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</calcChain>
</file>

<file path=xl/sharedStrings.xml><?xml version="1.0" encoding="utf-8"?>
<sst xmlns="http://schemas.openxmlformats.org/spreadsheetml/2006/main" count="2651" uniqueCount="1707">
  <si>
    <t>Le Quy Don</t>
  </si>
  <si>
    <t>Statki Gdynia</t>
  </si>
  <si>
    <t>3081-6805-9181-fb5d-c7ac-2320-85a1-8e25</t>
  </si>
  <si>
    <t>Baltica</t>
  </si>
  <si>
    <t>a83c-dd5a-c024-148f-525b-8801-ac66-03cd</t>
  </si>
  <si>
    <t>Samodzielny Publiczny Specjalistyczny Psychiatryczny Zakład Opieki Zdrowotnej</t>
  </si>
  <si>
    <t>m. Słupsk</t>
  </si>
  <si>
    <t>2cc4-c031-3485-81f4-d615-ba0f-3f3a-efc5</t>
  </si>
  <si>
    <t>Dom Pomocy Społecznej "Leśna Oaza"</t>
  </si>
  <si>
    <t>83d5-fcd2-8c60-0f7c-be5e-30d5-9e27-2e1e</t>
  </si>
  <si>
    <t>Areszt Śledczy</t>
  </si>
  <si>
    <t>2da2-fedc-2176-c621-1bb9-c5a7-834d-2fcb</t>
  </si>
  <si>
    <t>Wojewódzki Szpital Specjalistyczny im. Janusza Korczaka</t>
  </si>
  <si>
    <t>ace6-a990-834c-7f4d-858d-a1b4-fa77-a360</t>
  </si>
  <si>
    <t>Przedszkole Miejskie nr 11 "Calineczka"</t>
  </si>
  <si>
    <t>5899-0726-1409-ca9b-7da0-6aa1-f951-02c1</t>
  </si>
  <si>
    <t>Szkoła Podstawowa z Oddziałami Integracynymi nr 5 im. Gryfitów</t>
  </si>
  <si>
    <t>4ea9-dd24-a3a6-9683-b1dd-6353-d153-1de2</t>
  </si>
  <si>
    <t>Akademia Pomorska</t>
  </si>
  <si>
    <t>aa42-1dd6-ea43-d944-a4cd-927a-a81b-d5f7</t>
  </si>
  <si>
    <t>Przedszkole Miejskie z Oddziałami Integracyjnymi nr 32 "Tęczowa Dolina"</t>
  </si>
  <si>
    <t>f5f9-a96f-2416-e2fc-47f6-80bd-2161-2d38</t>
  </si>
  <si>
    <t>Gimnazjum nr 5 im. Sejmu Polskiego</t>
  </si>
  <si>
    <t>d1e3-0913-185a-e1e4-5e84-5f2a-32f7-189d</t>
  </si>
  <si>
    <t>Niepubliczna Szkoła Podstawowa Nr 7</t>
  </si>
  <si>
    <t>b134-3ad9-38c3-9c2f-ccff-f9d5-3ba8-e8d8</t>
  </si>
  <si>
    <t>Przedszkole Miejskie nr 2</t>
  </si>
  <si>
    <t>bd3d-ba47-c700-f073-4477-ca36-44a6-20b6</t>
  </si>
  <si>
    <t>Wojewódzki Zespół Szkół Policealnych</t>
  </si>
  <si>
    <t>1129-1f04-25f1-c5f7-07bd-939f-657a-cbd8</t>
  </si>
  <si>
    <t>Zespół Szkół Ekonomicznych i Technicznych im. Stanisława Staszica</t>
  </si>
  <si>
    <t>bf0f-05ef-a9b4-7679-a764-0719-846d-8996</t>
  </si>
  <si>
    <t>Szkoła Podstawowa nr 2 im. Tadeusza Kościuszki</t>
  </si>
  <si>
    <t>35d9-5f1c-1211-b59d-86a0-2240-fc98-40ef</t>
  </si>
  <si>
    <t>Zespół Szkół Technicznych</t>
  </si>
  <si>
    <t>c763-a6e0-9a30-5936-383c-97e1-e210-1ac6</t>
  </si>
  <si>
    <t>Szkoła Podstawowa nr 1 im. Henryka Sienkiewicza</t>
  </si>
  <si>
    <t>8148-bcb8-6ceb-460a-2236-441f-acca-4b99</t>
  </si>
  <si>
    <t>V Liceum Ogólnokształcące im. Zbigniewa Herberta</t>
  </si>
  <si>
    <t>3df8-d212-1b04-9cc5-e205-c184-7cbd-a5bd</t>
  </si>
  <si>
    <t>Pedagogiczna Biblioteka Wojewódzka</t>
  </si>
  <si>
    <t>bd78-f2ca-5b22-4f26-4bf1-d2d8-1fbd-dfcb</t>
  </si>
  <si>
    <t xml:space="preserve">Szkoła Podstawowa nr 6 im. Ludwika Waryńskiego </t>
  </si>
  <si>
    <t>7b57-9904-4e06-2d15-120e-343e-34be-8985</t>
  </si>
  <si>
    <t>Urząd Miejski</t>
  </si>
  <si>
    <t>2143-614e-97a2-0e36-9e2c-3053-c302-ff91</t>
  </si>
  <si>
    <t>Ośrodek Sportowo-Rekreacyjny przy Specjalnym Ośrodku Szkolno-Wychowawczym</t>
  </si>
  <si>
    <t>8ec8-92e6-dd53-02b2-f2a5-9448-6df1-430f</t>
  </si>
  <si>
    <t>Gimnazjum nr 3 z Oddziałami Dwujęzycznymi im. Adama Mickiewicza w Zespole Szkół Ogólnokształcących nr 2</t>
  </si>
  <si>
    <t>4a56-b258-63a5-c448-494e-2d37-284d-d4e2</t>
  </si>
  <si>
    <t>Przedszkole Miejskie nr 5</t>
  </si>
  <si>
    <t>91c3-f107-2bee-ae24-711c-0fee-6d47-5c25</t>
  </si>
  <si>
    <t>II Liceum Ogólnokształcące z Oddziałami Dwujęzycznymi im. Adama Mickiewicza w Zespole Szkół Ogólnokształcacych nr 2</t>
  </si>
  <si>
    <t>cb92-0eff-4e16-7e34-0555-c62a-0954-1b88</t>
  </si>
  <si>
    <t xml:space="preserve">Szkoła Podstawowa z Oddziałami Przyszpitalnymi nr 9 im. kmdra por. Stanisława Hryniewieckiego </t>
  </si>
  <si>
    <t>06a4-57fb-6c57-0ec0-d4ec-9955-dc54-54e4</t>
  </si>
  <si>
    <t>Przedszkole Miejskie nr 15</t>
  </si>
  <si>
    <t>6814-1dcc-77d2-48b8-55de-2b15-989f-b639</t>
  </si>
  <si>
    <t>Szkoła Podstawowa z Oddziałami Integracyjnymi nr 4 im. Gustawa Morcinka</t>
  </si>
  <si>
    <t>bee5-39d5-6b65-ef31-b52b-a946-72c4-5f09</t>
  </si>
  <si>
    <t>Zespół Szkół Budowlanych im. Inżynierów Polskich</t>
  </si>
  <si>
    <t>c56e-55f7-c937-5767-523e-3559-a0ee-1bc4</t>
  </si>
  <si>
    <t>Przedszkole Miejskie nr 24 "Słupski Niedźwiadek Szczęścia"</t>
  </si>
  <si>
    <t>5fa9-c541-0ee7-e3fe-3443-7e8b-502e-0f9c</t>
  </si>
  <si>
    <t>Młodzieżowe Centrum Kultury</t>
  </si>
  <si>
    <t>966c-7a67-f883-87b4-0866-38a6-49a1-a304</t>
  </si>
  <si>
    <t>Gimnazjum z Oddziałami Integracyjnymi nr 4 im. Orła Białego</t>
  </si>
  <si>
    <t>fff1-f3ab-b12a-90d1-612a-8a92-d7dc-4241</t>
  </si>
  <si>
    <t>Przedszkole Miejskie nr 23 "Promyczek"</t>
  </si>
  <si>
    <t>d75d-6c4c-4225-535d-9060-6be3-3d24-caf8</t>
  </si>
  <si>
    <t>Szkoła Podstawowa nr 3 im. Janusza Karczaka</t>
  </si>
  <si>
    <t>4748-e2f6-f518-f052-c346-6a5c-1ad5-ddd6</t>
  </si>
  <si>
    <t>I Społeczna Szkoła Postawowa STO</t>
  </si>
  <si>
    <t>8954-3809-1312-7119-8375-4c26-beef-161e</t>
  </si>
  <si>
    <t>Przedszkole Miejskie nr 10 "Świat Fantazji"</t>
  </si>
  <si>
    <t>5211-7eb0-67b2-6500-d7f5-53b4-6f59-5fc8</t>
  </si>
  <si>
    <t>Gimnazjum nr 2 im. Ks. Jana Twardowskiego</t>
  </si>
  <si>
    <t>6e86-90ed-d039-a6bc-9ceb-7812-a9dc-889a</t>
  </si>
  <si>
    <t>Słupski Ośrodek Kultury</t>
  </si>
  <si>
    <t>bb92-61a4-2123-41d3-d38e-5909-ed7f-4094</t>
  </si>
  <si>
    <t>Państwowa Szkoła Muzyczna I i II st.</t>
  </si>
  <si>
    <t>aa4e-462a-03ee-a008-17bf-767d-d855-8d78</t>
  </si>
  <si>
    <t>Szkoła Podstawowa nr 8 im. Żołnierzy Armii Krajowej</t>
  </si>
  <si>
    <t>96cd-5400-9e1c-d463-0200-38da-c994-70b0</t>
  </si>
  <si>
    <t>Zespół Szkół Agrotechnicznych</t>
  </si>
  <si>
    <t>6cdc-6067-ee07-7ab8-ef0e-f91d-9ff1-8033</t>
  </si>
  <si>
    <t>Przychodnia Rejonowa</t>
  </si>
  <si>
    <t>af28-78bc-e3f9-81a9-ec91-e0ec-dbc4-7cf5</t>
  </si>
  <si>
    <t>Przedszkole Miejskie nr 19</t>
  </si>
  <si>
    <t>6257-474d-a9ec-cf1f-be87-9dff-ea59-7c98</t>
  </si>
  <si>
    <t xml:space="preserve">Szkoła Podstawowa z Oddziałami Integracyjnymi  nr 10 im. Polonii </t>
  </si>
  <si>
    <t>f946-9d02-390e-83c3-f6ae-fdda-e694-0a64</t>
  </si>
  <si>
    <t>Zespół Szkół Ogólnokształcących nr 3</t>
  </si>
  <si>
    <t>4eca-7a05-e6c4-2db9-1500-b396-23db-eece</t>
  </si>
  <si>
    <t>Przedszkole Miejskie nr 31 "Bajkowa Kraina"</t>
  </si>
  <si>
    <t>368b-81d4-c4fc-2e2a-c758-1181-2bfe-7603</t>
  </si>
  <si>
    <t>Zespół Szkół Ponadgimnazjalnych nr 1 im. Noblistów Polskich</t>
  </si>
  <si>
    <t>a357-6021-e110-4da6-a8b0-7a89-82a1-7a1b</t>
  </si>
  <si>
    <t>Przedszkole Miejskie nr 25 "Kubuś Puchatek"</t>
  </si>
  <si>
    <t>301e-54c8-6446-4580-61d0-0b5e-8f6f-748c</t>
  </si>
  <si>
    <t>Dom Pomocy Społecznej</t>
  </si>
  <si>
    <t>m. Gdynia</t>
  </si>
  <si>
    <t>bb12-2fed-4e98-ebd2-dd77-133d-31f3-0f21</t>
  </si>
  <si>
    <t>Uniwersyteckie Centrum Medycyny Morskiej i Tropikalnej</t>
  </si>
  <si>
    <t>9284-299a-5557-516d-81de-1126-ea1b-ee94</t>
  </si>
  <si>
    <t>Szpitale Wojewódzkie w Gdyni Sp. z o.o.</t>
  </si>
  <si>
    <t>2bda-6a88-bc65-90bd-ac21-9061-4ff6-ad57</t>
  </si>
  <si>
    <t>fd35-1c46-e82a-a83d-b4e6-0ee0-3f42-4197</t>
  </si>
  <si>
    <t>Firma Samochodowa "KAJA"</t>
  </si>
  <si>
    <t>3f08-5410-e9e9-6a68-b469-e9f8-994b-d2d4</t>
  </si>
  <si>
    <t>8df2-3cce-5a2e-48bd-893e-e3a1-b845-d9ec</t>
  </si>
  <si>
    <t>Przedszkole nr 49</t>
  </si>
  <si>
    <t>b93d-a12d-6d46-d935-ecce-5c5f-d7f7-8d00</t>
  </si>
  <si>
    <t>Zespół Szkół nr 11</t>
  </si>
  <si>
    <t>dfe4-ed46-3bc9-d126-1baf-3604-42f1-7a06</t>
  </si>
  <si>
    <t>Przedszkole nr 29</t>
  </si>
  <si>
    <t>7009-870c-c82e-2484-f78a-e0f9-eb47-ff38</t>
  </si>
  <si>
    <t>9da1-954f-147a-b31d-64f4-f064-4431-ba22</t>
  </si>
  <si>
    <t>Zespół Szkół nr 12</t>
  </si>
  <si>
    <t>6c62-f1eb-3e04-713c-20ce-a8ee-aea2-587e</t>
  </si>
  <si>
    <t>Szkoła Podstawowa nr 39</t>
  </si>
  <si>
    <t>32f5-61b1-7d82-7129-0921-8105-fc52-2547</t>
  </si>
  <si>
    <t>a5f2-0255-3dba-8ffa-67c7-07fd-b842-8f31</t>
  </si>
  <si>
    <t>Przedszkole nr 48</t>
  </si>
  <si>
    <t>0c36-c7e4-25f5-7121-cbdd-2199-f53d-debf</t>
  </si>
  <si>
    <t>Przedszkole nr 18</t>
  </si>
  <si>
    <t>6a03-e990-0aed-8f59-89e2-3a14-93d5-3e20</t>
  </si>
  <si>
    <t>Szkoła Podstawowa nr 6</t>
  </si>
  <si>
    <t>7ca2-5789-09ac-2e34-797b-9750-0adc-e67b</t>
  </si>
  <si>
    <t>Zespół Szkół Ogólnokształcących nr 4</t>
  </si>
  <si>
    <t>7ce3-6b32-dd5d-6fd3-6734-b673-e5b2-8c02</t>
  </si>
  <si>
    <t>Przedszkole nr 47</t>
  </si>
  <si>
    <t>d29e-b088-6d17-9f0b-cef8-1a53-2c7b-b75b</t>
  </si>
  <si>
    <t>Przedszkole nr 42</t>
  </si>
  <si>
    <t>c2a1-c0d7-5138-adc7-53bb-9c18-5fa6-e19a</t>
  </si>
  <si>
    <t>Szkoła Podstawowa nr 28</t>
  </si>
  <si>
    <t>d9aa-b562-2829-cfb3-bb41-f325-1ab3-9030</t>
  </si>
  <si>
    <t>V Liceum Ogólnokształcące</t>
  </si>
  <si>
    <t>8051-abfe-6719-5c7a-b333-5e34-a945-3f37</t>
  </si>
  <si>
    <t>Przedszkole nr 11</t>
  </si>
  <si>
    <t>2267-36e8-2c34-fd5a-ed89-1048-76e8-f799</t>
  </si>
  <si>
    <t>Szkoła Podstawowa nr 33</t>
  </si>
  <si>
    <t>0e66-d08b-1a22-8cad-16a6-48e7-a71b-6b01</t>
  </si>
  <si>
    <t>bda8-3d26-5827-283e-59e2-1194-7ef7-92a9</t>
  </si>
  <si>
    <t>Przedszkole nr 35</t>
  </si>
  <si>
    <t>3245-8ac8-90c3-dadc-3c0a-8805-0bd0-875c</t>
  </si>
  <si>
    <t>99c4-c631-7dd6-cfd9-8d11-2f14-789d-5b62</t>
  </si>
  <si>
    <t>Zespół Szkół Rzemiosła i Handlu</t>
  </si>
  <si>
    <t>a2ec-b352-74fc-3d79-6b96-f81a-5b03-62af</t>
  </si>
  <si>
    <t>Szkoła Podstawowa nr 21</t>
  </si>
  <si>
    <t>1ea8-6c46-ed6a-1084-bd54-3b78-685c-19ea</t>
  </si>
  <si>
    <t>Gimnazjum nr 1</t>
  </si>
  <si>
    <t>ca1a-b8c9-c2e6-ce46-2d02-080f-9faf-f52c</t>
  </si>
  <si>
    <t>Zakład Ubezpieczeń Społecznych</t>
  </si>
  <si>
    <t>9b47-990f-a938-415a-1fed-9767-ffbc-d8d5</t>
  </si>
  <si>
    <t>IX Liceum Ogólnokształcące</t>
  </si>
  <si>
    <t>3e45-a1fe-f45f-df83-0384-fd77-1961-c7ba</t>
  </si>
  <si>
    <t>Gdyńskie Centrum Organizacji Pozarządowych</t>
  </si>
  <si>
    <t>c44f-4d3e-146a-761d-652c-ba8c-a1f7-27a4</t>
  </si>
  <si>
    <t>8647-fbcf-2fdd-7c43-5403-f858-1112-3c22</t>
  </si>
  <si>
    <t>Przedszkole nr 7</t>
  </si>
  <si>
    <t>b1dc-87f7-3c79-fe48-9319-6d68-10d3-b4a2</t>
  </si>
  <si>
    <t>Zespół Sportowych Szkół Ogólnokształcących</t>
  </si>
  <si>
    <t>f498-8add-9aac-e366-a8a3-50ef-e151-dfa4</t>
  </si>
  <si>
    <t>9958-38c2-cca2-dfa3-8512-f260-4a26-0f35</t>
  </si>
  <si>
    <t>X Liceum Ogólnokształcące</t>
  </si>
  <si>
    <t>362e-337e-79b4-4bea-21f3-e7d3-1a32-bd9e</t>
  </si>
  <si>
    <t>Przedszkole nr 25</t>
  </si>
  <si>
    <t>125c-e979-6c55-2e5d-f6c1-3229-04fd-c31e</t>
  </si>
  <si>
    <t>Szkoła Podstawowa nr 18</t>
  </si>
  <si>
    <t>c9bd-7f4a-04b7-f8cf-f568-4d74-6aa7-d8ad</t>
  </si>
  <si>
    <t>b. Młodzieżowy Dom Kultury</t>
  </si>
  <si>
    <t>a2e1-fe62-b7a3-c5d5-62d0-9b79-5c2c-5c91</t>
  </si>
  <si>
    <t>Zespół Szkół Ogólnokształcących nr 1</t>
  </si>
  <si>
    <t>0055-2a1a-3f25-df54-0ca7-f90c-257b-f5c3</t>
  </si>
  <si>
    <t>982e-164d-2997-6a21-5fcd-84d6-47f6-5c3a</t>
  </si>
  <si>
    <t>Szkoła Podstawowa nr 23</t>
  </si>
  <si>
    <t>3781-b9d4-e56b-1f53-7930-cc08-45a5-7cec</t>
  </si>
  <si>
    <t>VI Liceum Ogólnokształcące</t>
  </si>
  <si>
    <t>6b6c-da3b-663f-622a-f47b-1504-df5b-7ff7</t>
  </si>
  <si>
    <t>Szkoła Muzyczna I i II Stopnia</t>
  </si>
  <si>
    <t>0d6b-9429-cada-1875-de6a-36f9-793e-09d9</t>
  </si>
  <si>
    <t>Przedszkole nr 22</t>
  </si>
  <si>
    <t>ecf0-1cf9-4f44-f9c6-64f1-01bd-b616-6528</t>
  </si>
  <si>
    <t>Zespół Szkół Ogólnokształcących nr 6</t>
  </si>
  <si>
    <t>a2f4-0830-2793-4557-519d-431e-e691-2872</t>
  </si>
  <si>
    <t>Szkoła Podstawowa nr 34</t>
  </si>
  <si>
    <t>05a1-3501-1e8b-abfc-fc61-6127-2b49-f6ab</t>
  </si>
  <si>
    <t>Przedszkole nr 24</t>
  </si>
  <si>
    <t>5569-667c-ba93-ccdd-1cac-15f1-6773-f263</t>
  </si>
  <si>
    <t>7a4a-7d3f-ca66-2138-bcaf-80a8-c558-bc4a</t>
  </si>
  <si>
    <t>Zespół Szkół nr 5</t>
  </si>
  <si>
    <t>697f-83da-86fe-2d73-15d5-35e5-c082-9fe7</t>
  </si>
  <si>
    <t>Zespół Szkół Administracyjno-Ekonomicznych</t>
  </si>
  <si>
    <t>7254-86dc-55f1-769d-f51b-4659-66f6-7060</t>
  </si>
  <si>
    <t>Zespół Szkół nr 6</t>
  </si>
  <si>
    <t>6c6b-44b5-a277-d864-2664-4c6d-ed8a-fdce</t>
  </si>
  <si>
    <t>80ce-42a2-db61-fa52-7223-232d-e3bf-7b3e</t>
  </si>
  <si>
    <t>Szkoła Podstawowa nr 13</t>
  </si>
  <si>
    <t>9124-b7bb-6fb8-a986-0b20-7409-7a5d-fcbb</t>
  </si>
  <si>
    <t>438b-6da7-9ad2-14a7-955e-afc4-2ee5-7c54</t>
  </si>
  <si>
    <t>Przedszkole nr 44</t>
  </si>
  <si>
    <t>2356-7f65-fe37-a259-60c3-2433-dfbd-8e05</t>
  </si>
  <si>
    <t>Zespół Szkół nr 13</t>
  </si>
  <si>
    <t>0ecb-09cd-06ab-84db-b43d-4182-436e-425c</t>
  </si>
  <si>
    <t>Zespół Szkół nr 10</t>
  </si>
  <si>
    <t>779f-c887-b650-3c9d-6def-be56-ceed-82e0</t>
  </si>
  <si>
    <t>216b-ea22-0b4c-6a61-c8d8-9f44-e0e6-6f35</t>
  </si>
  <si>
    <t>4b15-65c4-e87a-095a-1dbd-0259-cb43-8069</t>
  </si>
  <si>
    <t>cf22-7cd3-2d85-59fa-441c-36b1-3124-8025</t>
  </si>
  <si>
    <t>Szkoła Podstawowa nr 20</t>
  </si>
  <si>
    <t>baa4-78d4-67bf-d18c-33a1-2811-c957-f347</t>
  </si>
  <si>
    <t>c0bf-7786-8771-977d-879d-8092-0ed5-3a01</t>
  </si>
  <si>
    <t>7966-19de-f38b-f0bd-8dea-da43-e5c7-dab2</t>
  </si>
  <si>
    <t>82e0-d347-f637-c425-f0b9-ea00-5cc0-2aaa</t>
  </si>
  <si>
    <t>Zespół Wczesnej Edukacji nr 1</t>
  </si>
  <si>
    <t>bf41-cf3d-b561-acc6-74b0-d7b1-9cc6-1059</t>
  </si>
  <si>
    <t>7efd-3abd-d7fe-99e0-8687-8525-dd70-fc16</t>
  </si>
  <si>
    <t>eb51-d55b-9831-cd76-7669-2253-bd40-d757</t>
  </si>
  <si>
    <t>Zespół Szkół nr 14</t>
  </si>
  <si>
    <t>c3a0-7286-8ff6-0406-5f7b-28e2-2fc4-5799</t>
  </si>
  <si>
    <t>853b-b802-c060-f528-81c2-80ca-02a8-bd49</t>
  </si>
  <si>
    <t>99e4-1955-5bce-7af4-854e-7d49-0871-651f</t>
  </si>
  <si>
    <t>Szkoła Podstawowa nr 37</t>
  </si>
  <si>
    <t>5c64-00f9-482a-f0f9-3547-5916-c4af-2e8d</t>
  </si>
  <si>
    <t>0f2d-d201-399e-5254-1477-714c-734a-dfc5</t>
  </si>
  <si>
    <t>Zespół Szkół nr 15</t>
  </si>
  <si>
    <t>7bfa-122a-3f23-53fc-1526-1489-9525-3d00</t>
  </si>
  <si>
    <t>ce90-a118-253c-e263-86ad-52ca-b266-54bf</t>
  </si>
  <si>
    <t>Obwodowy Urząd Miar</t>
  </si>
  <si>
    <t>bed3-70b1-79e4-a079-7dfa-2afe-40dc-d797</t>
  </si>
  <si>
    <t>Zespół Szkół nr 7</t>
  </si>
  <si>
    <t>35f2-55b5-7bd8-1971-1059-fa44-be5c-b90f</t>
  </si>
  <si>
    <t>068d-24ca-4614-7a15-4ae3-e334-1e1f-f672</t>
  </si>
  <si>
    <t>895a-3816-74ab-1fce-865e-e0b4-87c0-e248</t>
  </si>
  <si>
    <t>Spółdzielnia Mieszkaniowa Senior</t>
  </si>
  <si>
    <t>2405-b781-547c-c00c-cfa4-f7d1-64eb-3b45</t>
  </si>
  <si>
    <t>Szkoła Podstawowa nr 35</t>
  </si>
  <si>
    <t>06de-dff4-5986-2796-ca6a-92fb-4db1-71e3</t>
  </si>
  <si>
    <t>Przedszkole nr 13</t>
  </si>
  <si>
    <t>2bd5-2594-7948-548a-ee40-2d67-b1be-6a7c</t>
  </si>
  <si>
    <t>I Akademickie LO</t>
  </si>
  <si>
    <t>9430-b0ad-7c6b-a297-6317-9628-deda-d16c</t>
  </si>
  <si>
    <t>9fa4-39fb-8c99-aedd-6f6e-eb2c-015c-53f3</t>
  </si>
  <si>
    <t>Zespół Szkół Specjalnych nr 17</t>
  </si>
  <si>
    <t>61b4-a04e-69bd-0dc1-c3bc-d2fa-9854-3367</t>
  </si>
  <si>
    <t>ABK nr 4</t>
  </si>
  <si>
    <t>8fb0-c979-850d-5565-4f52-4e03-2bc6-3bc5</t>
  </si>
  <si>
    <t>Szkoła Podstawowa nr 26</t>
  </si>
  <si>
    <t>16a7-9a42-67e8-9076-63c3-5882-d9c9-1d05</t>
  </si>
  <si>
    <t>Strefa Płatnego Parkowania</t>
  </si>
  <si>
    <t>1f52-5bda-b1ff-bda2-d9af-35ca-236f-1ed9</t>
  </si>
  <si>
    <t>Gimnazjum nr 2</t>
  </si>
  <si>
    <t>fd24-8767-0023-639a-ac89-6ba1-2df9-68f2</t>
  </si>
  <si>
    <t>Zespół Szkół Ogólnokształcących nr 2</t>
  </si>
  <si>
    <t>0182-9a60-c1e6-3ae2-3031-0104-c9b5-0dd1</t>
  </si>
  <si>
    <t>Zespół Szkół Usługowych</t>
  </si>
  <si>
    <t>6fdf-c9bf-0446-7cd8-f60a-52ff-4973-5bc7</t>
  </si>
  <si>
    <t>Zespół Szkół Hotelarsko-Gastronomicznych</t>
  </si>
  <si>
    <t>1c51-69a8-cb2c-f116-0502-9ca2-bb26-af93</t>
  </si>
  <si>
    <t>Szkoła Podstawowa nr 17</t>
  </si>
  <si>
    <t>7630-c288-af19-dc7e-a0e8-559f-f2bf-b623</t>
  </si>
  <si>
    <t>Zespół Szkół Chłodniczych i Elektronicznych</t>
  </si>
  <si>
    <t>af3a-8d1b-c2d4-bcb6-ba5d-a6d9-89f6-2b5b</t>
  </si>
  <si>
    <t>Gimnazjum nr 4</t>
  </si>
  <si>
    <t>2766-9381-5266-d8e0-a12e-d968-dcf5-1a1b</t>
  </si>
  <si>
    <t>5b4f-dbbc-dd79-7af2-4105-ddc8-6066-368a</t>
  </si>
  <si>
    <t>Szkoła Podstawowa nr 29</t>
  </si>
  <si>
    <t>ccb4-d12e-8d1d-a6a9-1246-d0e6-0032-f04a</t>
  </si>
  <si>
    <t>IV Liceum Ogólnokształcące</t>
  </si>
  <si>
    <t>1057-0e3c-b8d8-9b47-b866-f12d-e1b5-a85a</t>
  </si>
  <si>
    <t>8869-8176-1776-ecb3-1206-0d0a-698a-5f10</t>
  </si>
  <si>
    <t>Szkoła Podstawowa nr 10</t>
  </si>
  <si>
    <t>6dec-3dbc-37cb-24c2-eec7-e3a1-bc9c-9802</t>
  </si>
  <si>
    <t>Przedszkole nr 31</t>
  </si>
  <si>
    <t>d1cf-9cbe-0396-4744-7502-b215-9e0f-a5da</t>
  </si>
  <si>
    <t>04cf-6e05-3071-6973-f6a2-64a7-28a6-80cc</t>
  </si>
  <si>
    <t>Przedszkole nr 26</t>
  </si>
  <si>
    <t>74bf-cbed-e3c4-08e0-c188-9857-a76b-9b90</t>
  </si>
  <si>
    <t>Przedszkole nr 27</t>
  </si>
  <si>
    <t>9c2b-8149-e76b-3771-6689-d5e0-ceb3-0f85</t>
  </si>
  <si>
    <t>Zespół Placówek Specjalistycznych</t>
  </si>
  <si>
    <t>6f70-8aaa-1d0d-7fb8-5ec1-ae5c-ac44-aaa1</t>
  </si>
  <si>
    <t>Gimnazjum nr 3</t>
  </si>
  <si>
    <t>1f4d-7a51-934c-aaf6-dd3c-2678-c377-833d</t>
  </si>
  <si>
    <t>Zespół Szkół Ogólnokształcących nr 5</t>
  </si>
  <si>
    <t>4338-7d60-9232-eef6-5cde-fd8b-188e-3651</t>
  </si>
  <si>
    <t>Szkoła Podstawowa nr 40</t>
  </si>
  <si>
    <t>1a43-43b1-6398-28a2-022f-ccf9-f7ca-25ed</t>
  </si>
  <si>
    <t>aa16-9b29-7567-bce4-1b96-8484-656e-73c7</t>
  </si>
  <si>
    <t>Kolegium Miejskie - Centrum Kształcenia Ustawicznego</t>
  </si>
  <si>
    <t>3880-c8bc-f0a3-857e-3bc5-3e55-4170-895a</t>
  </si>
  <si>
    <t>Przedszkole nr 21</t>
  </si>
  <si>
    <t>3180-665f-7a1d-19ba-f1cf-cd70-f3fe-f9e4</t>
  </si>
  <si>
    <t>Przedszkole nr 46</t>
  </si>
  <si>
    <t>b486-019e-6172-9b1c-aeb7-ef6c-c71c-12d7</t>
  </si>
  <si>
    <t>Szkoła Podstawowa nr 16</t>
  </si>
  <si>
    <t>935f-32ff-7f70-78d4-0b7d-bb83-4ed8-80a8</t>
  </si>
  <si>
    <t>d15f-a606-bdaf-d41d-8b50-e15e-defc-d205</t>
  </si>
  <si>
    <t>Przedszkole nr 32</t>
  </si>
  <si>
    <t>ac4e-49e1-3ad0-753b-2d90-7a9e-24f7-c078</t>
  </si>
  <si>
    <t>69f8-4175-fc36-2fef-84c6-bd5e-0b6a-2100</t>
  </si>
  <si>
    <t>Zespół Szkół nr 9</t>
  </si>
  <si>
    <t>51da-ecc3-da0a-750f-f5e0-9eb1-8fdf-b995</t>
  </si>
  <si>
    <t>Zespół Szkół Ekologicznych</t>
  </si>
  <si>
    <t>012b-3cee-0fff-5b8c-5390-7820-5efa-eb87</t>
  </si>
  <si>
    <t>837e-8417-f0fd-8bf9-1819-64c8-3af9-5b7f</t>
  </si>
  <si>
    <t>f54d-3e16-c564-fa59-ab76-135b-d187-5a15</t>
  </si>
  <si>
    <t>Świetlica wiejska przy remizie OSP w Kniewie</t>
  </si>
  <si>
    <t>gm. Wejherowo</t>
  </si>
  <si>
    <t>94dd-d929-a5cf-9253-e660-5338-aef0-752f</t>
  </si>
  <si>
    <t>Samorządowa Szkoła Podstwowa  Nowy Dwór Wejherowski</t>
  </si>
  <si>
    <t>6d7a-3a22-bde2-2383-579c-53aa-35b9-0cf9</t>
  </si>
  <si>
    <t>Samorządowa Szkoła Podstawowa  Gowino</t>
  </si>
  <si>
    <t>f23c-2421-38cb-94b2-7117-4000-f0a9-67d1</t>
  </si>
  <si>
    <t>Świetlica Wiejska  Zbychowo</t>
  </si>
  <si>
    <t>3871-b467-fcd0-024a-f6e9-47d9-fb50-c50d</t>
  </si>
  <si>
    <t>Świetlica w budynku Agory  Kąpino</t>
  </si>
  <si>
    <t>c0e4-4c31-aabb-acb7-0a0d-a2e5-c2f4-3b72</t>
  </si>
  <si>
    <t>Samorządowa Szkoła Podstwowa  Gowino</t>
  </si>
  <si>
    <t>26da-4204-2e1b-721b-c4f3-21b7-8c4a-008c</t>
  </si>
  <si>
    <t>Samorządowa Szkoła Podstwowa  Orle</t>
  </si>
  <si>
    <t>0b71-ac9d-23c6-094c-870e-6b72-ad44-89af</t>
  </si>
  <si>
    <t>5e98-90dc-43bc-5f9b-b46d-72be-2acb-c8a6</t>
  </si>
  <si>
    <t>Samorządowa Szkoła Podstwowa  Gościcino</t>
  </si>
  <si>
    <t>3b6b-16ea-d51b-8027-7723-aac4-5de9-585b</t>
  </si>
  <si>
    <t>Samorządowa Szkoła Podstwowa Gościcino</t>
  </si>
  <si>
    <t>281b-12d7-dadb-10c1-ba58-22c7-a240-3cc8</t>
  </si>
  <si>
    <t>Samorządowa Szkoła Podstawowa  Gościcino</t>
  </si>
  <si>
    <t>f638-fd6d-0aeb-d747-098c-2386-26d7-da51</t>
  </si>
  <si>
    <t>7b53-0ce2-6453-39a9-c0e1-4c69-9ee7-5c00</t>
  </si>
  <si>
    <t>Dworek Drzewiarza  Gościcino</t>
  </si>
  <si>
    <t>90da-da73-f6ff-c1cf-f001-0d74-0247-6996</t>
  </si>
  <si>
    <t>bbdd-3eb0-6d42-1d6c-301e-1851-038f-3607</t>
  </si>
  <si>
    <t>Samorządowe Gimnazjum  Bolszewo</t>
  </si>
  <si>
    <t>b89b-8279-ea55-830d-0d37-0b8a-2240-9311</t>
  </si>
  <si>
    <t>87e7-fb34-4d41-7340-5623-9a16-05ab-bbb0</t>
  </si>
  <si>
    <t>b02f-3960-7842-fe9c-15b3-68be-1abe-1fe6</t>
  </si>
  <si>
    <t>Samorządowe Gimnazjum Bolszewo</t>
  </si>
  <si>
    <t>d56b-857f-3d29-caf9-6687-18ec-5f64-93cf</t>
  </si>
  <si>
    <t>Samorządowa Szkoła Podstawowa  Bolszewo</t>
  </si>
  <si>
    <t>3af8-bf24-c4e2-b4e2-7aba-4bb4-c744-dbe3</t>
  </si>
  <si>
    <t>18ea-e4be-c3c1-3959-8ad2-4960-07f8-2ce5</t>
  </si>
  <si>
    <t>Samorządowa Szkoła Podstawowa Bolszewo</t>
  </si>
  <si>
    <t>c845-bd2c-66bc-3e25-e883-e43b-3189-1f3e</t>
  </si>
  <si>
    <t xml:space="preserve">Zespół Szkolno-Przedszkolny w Koleczkowie </t>
  </si>
  <si>
    <t>gm. Szemud</t>
  </si>
  <si>
    <t>b619-5ca8-e0b6-0e28-8c51-cd67-b395-60f8</t>
  </si>
  <si>
    <t>Zespół Szkolno-Przedszkolny w Szemudzie</t>
  </si>
  <si>
    <t>58b8-b2f1-f7be-25d1-9465-68dc-3bfe-a994</t>
  </si>
  <si>
    <t>Zespół Szkół w Kielnie</t>
  </si>
  <si>
    <t>8faa-1583-5a6a-5f57-ff90-bd5c-d707-24cb</t>
  </si>
  <si>
    <t>Zespół Szkół w Bojanie</t>
  </si>
  <si>
    <t>634b-6c98-8022-5dcf-330a-5228-fc4f-c658</t>
  </si>
  <si>
    <t>Szkoła Podstawowa w Łebnie</t>
  </si>
  <si>
    <t>7bb9-907c-702f-515e-3fb6-83b7-2b55-acaa</t>
  </si>
  <si>
    <t xml:space="preserve">Zespół Szkół w Kielnie </t>
  </si>
  <si>
    <t>cca9-8d37-d717-9413-03f1-b050-2642-808b</t>
  </si>
  <si>
    <t>230f-6c4d-3dbb-8f5a-e841-d22c-829b-be20</t>
  </si>
  <si>
    <t>Zespół Szkół i Przedszkola</t>
  </si>
  <si>
    <t>gm. Łęczyce</t>
  </si>
  <si>
    <t>c7ef-7c3b-53f5-206e-8e2c-17b3-70df-3e54</t>
  </si>
  <si>
    <t>Zespół Szkół i Przedszkola w Strzebielinie Osiedlu</t>
  </si>
  <si>
    <t>2ad4-e294-ccce-270e-27d7-30f0-3ed1-a0b7</t>
  </si>
  <si>
    <t>Świetlica wiejska Nawcz</t>
  </si>
  <si>
    <t>e16e-3e72-6737-d687-6649-50dd-e35d-fc11</t>
  </si>
  <si>
    <t>Zespół Kształcenia i Wychowania w Rozłazinie</t>
  </si>
  <si>
    <t>43b8-db24-2e08-53fb-7c9b-a091-9d01-5332</t>
  </si>
  <si>
    <t>Zespół Szkół w Łęczycach</t>
  </si>
  <si>
    <t>0dd3-c39e-cdf3-5566-cb0e-3bb0-54cc-57fa</t>
  </si>
  <si>
    <t>0591-0259-b389-a4bd-c45b-29ce-71fa-1f7f</t>
  </si>
  <si>
    <t>Świetlica wiejska</t>
  </si>
  <si>
    <t>3e65-73a3-c834-88e7-6d0a-4121-14c8-a649</t>
  </si>
  <si>
    <t>Szkoła Podstawowa</t>
  </si>
  <si>
    <t>ec0c-60fc-bf21-b4dd-a649-14d8-b0d8-43cb</t>
  </si>
  <si>
    <t>Zespół Szkół w Bożympolu Wielkim</t>
  </si>
  <si>
    <t>d74c-d400-09d5-7d99-8c3a-a146-5636-6c46</t>
  </si>
  <si>
    <t>3592-fb76-c81b-182b-5558-ca79-e524-a24a</t>
  </si>
  <si>
    <t>Szkoła Podstawowa w Kębłowie (budynek sali gimnastycznej)</t>
  </si>
  <si>
    <t>gm. Luzino</t>
  </si>
  <si>
    <t>6d1b-85d3-9320-c95c-69e9-80fd-2564-0115</t>
  </si>
  <si>
    <t>Szkoła Podstawowa w Kębłowie (budynek szkoły)</t>
  </si>
  <si>
    <t>6d85-e19f-f67e-f028-576d-40c4-ff45-9574</t>
  </si>
  <si>
    <t>Szkoła Podstawowa w Sychowie</t>
  </si>
  <si>
    <t>33f2-d29b-1f00-daf6-c0f7-7fcc-f9cd-e15e</t>
  </si>
  <si>
    <t>Szkoła Podstawowa w Wyszecinie</t>
  </si>
  <si>
    <t>2d9d-a40d-9c76-426c-4b71-6900-74d3-44fe</t>
  </si>
  <si>
    <t>Gimnazjum Publiczne w Luzinie</t>
  </si>
  <si>
    <t>7537-d546-5405-010c-902e-7145-da32-cf63</t>
  </si>
  <si>
    <t>Szkoła Podstawowa w Luzinie (stara część szkoły)</t>
  </si>
  <si>
    <t>afd9-582a-2eea-587d-751c-1797-8d4c-02d1</t>
  </si>
  <si>
    <t>Szkoła Podstawowa w Luzinie (nowa część szkoły)</t>
  </si>
  <si>
    <t>0017-1804-fffa-519f-8ee8-9193-e187-fa51</t>
  </si>
  <si>
    <t>Szkoła Podstawowa w Niepoczołowicach</t>
  </si>
  <si>
    <t>gm. Linia</t>
  </si>
  <si>
    <t>a5d5-f72c-74bb-27dc-f406-e57c-ec3d-e944</t>
  </si>
  <si>
    <t>Zespół Szkół w Strzepczu</t>
  </si>
  <si>
    <t>59d7-9690-3089-416e-f7b0-a621-42a8-b2bc</t>
  </si>
  <si>
    <t>Zespół Szkół w Lini</t>
  </si>
  <si>
    <t>0098-10b3-6b28-3f59-ed05-5054-b8bc-93af</t>
  </si>
  <si>
    <t>c95e-3686-3776-530d-3113-07e2-b785-5a49</t>
  </si>
  <si>
    <t>gm. Gniewino</t>
  </si>
  <si>
    <t>f515-89a4-5d1c-a2db-9022-16ee-bacb-88a6</t>
  </si>
  <si>
    <t>Dom Sołecki</t>
  </si>
  <si>
    <t>6291-5837-8917-638e-8edf-c5d6-d88c-39ab</t>
  </si>
  <si>
    <t>Ochotnicza Straż Pożarna</t>
  </si>
  <si>
    <t>112c-02e0-3524-726e-c9e7-dce8-caa7-61ce</t>
  </si>
  <si>
    <t>Samorządowy Zespół Szkół</t>
  </si>
  <si>
    <t>c4e1-b6be-75c4-28e8-dbae-e2be-c2dc-b756</t>
  </si>
  <si>
    <t>Centrum Kultury,Sportu,Turystyki i Biblioteka</t>
  </si>
  <si>
    <t>6c24-415b-7a32-caf6-9f14-0edd-a05d-e22d</t>
  </si>
  <si>
    <t xml:space="preserve">Samorządowy Zespół Szkół </t>
  </si>
  <si>
    <t>cd3d-6f03-f58c-d27b-28d1-9999-1941-5945</t>
  </si>
  <si>
    <t>Oddział Tymczasowego Zakwaterowania Skazanych</t>
  </si>
  <si>
    <t>gm. Choczewo</t>
  </si>
  <si>
    <t>6bc2-3f5f-0e1f-c978-319b-a9aa-5bb4-5c32</t>
  </si>
  <si>
    <t>Budynek byłej szkoły</t>
  </si>
  <si>
    <t>b2f5-de6f-57da-861d-0760-a333-9fa3-a369</t>
  </si>
  <si>
    <t>672c-d6da-b766-d7dc-8528-a5de-aa72-9023</t>
  </si>
  <si>
    <t>Sala gimnastyczna byłej szkoły</t>
  </si>
  <si>
    <t>2e15-50b2-03eb-2fd3-7b8a-b83b-a5b7-0eff</t>
  </si>
  <si>
    <t>Świetlica</t>
  </si>
  <si>
    <t>d158-4d8c-37e6-667b-2dc8-7d3f-0914-a203</t>
  </si>
  <si>
    <t>Zespół Szkół</t>
  </si>
  <si>
    <t>e00e-e83d-7b39-249d-0ae5-118d-1bc9-daf5</t>
  </si>
  <si>
    <t>Zespół Szkół Stołówka szkolna</t>
  </si>
  <si>
    <t>6237-c1e0-6741-1f14-870b-0b67-e23b-4e05</t>
  </si>
  <si>
    <t>m. Wejherowo</t>
  </si>
  <si>
    <t>8c7f-6671-f4d7-92c2-ccbc-97a0-ee82-08e2</t>
  </si>
  <si>
    <t xml:space="preserve">Dom Pomocy Społecznej </t>
  </si>
  <si>
    <t>02a4-c2ad-a3c3-24da-3f26-c35a-5b56-adfb</t>
  </si>
  <si>
    <t>Szpital Specjalistyczny</t>
  </si>
  <si>
    <t>7f64-b673-724a-cd75-b402-f793-a403-42c6</t>
  </si>
  <si>
    <t>8e60-8f97-f26e-dcb1-4cf7-d61c-c922-faf1</t>
  </si>
  <si>
    <t>Zasadnicza Szkoła Zawodowa Nr 5, Specjalny Ośrodek Szkolno-Wychowawczy Nr 1</t>
  </si>
  <si>
    <t>9b7a-cef9-0205-a672-6022-9697-9d8b-6040</t>
  </si>
  <si>
    <t>Szkoła Podstawowa Nr 9</t>
  </si>
  <si>
    <t>80d3-61a4-77f3-e3cd-5b30-4e77-d50d-9050</t>
  </si>
  <si>
    <t>Zespół Szkół Ponadgimnazjalnych Nr 1</t>
  </si>
  <si>
    <t>2402-3f72-611b-c657-4544-580d-b0ef-2faf</t>
  </si>
  <si>
    <t>8ca6-2b61-15c9-4697-70db-b4cb-22dd-ea14</t>
  </si>
  <si>
    <t>Zespół Szkół Ponadgimnazjalnych Nr 2</t>
  </si>
  <si>
    <t>13ea-64bb-5fd1-bd3e-bc6b-1aad-f6b5-6aa9</t>
  </si>
  <si>
    <t>Wejherowskie Towarzystwo Budownictwa Społecznego</t>
  </si>
  <si>
    <t>1330-c6f6-e25b-8b0f-9df7-47f4-901c-6da9</t>
  </si>
  <si>
    <t>Muzeum Piśmiennictwa i Muzyki Kaszbsko- Pomorskiej</t>
  </si>
  <si>
    <t>4987-89f9-727e-8def-4196-d8f3-f089-0440</t>
  </si>
  <si>
    <t>Zespół Szkół Nr 1</t>
  </si>
  <si>
    <t>0681-b1c2-9380-22bf-2596-054f-7ab7-dc0e</t>
  </si>
  <si>
    <t>ade3-dbca-799a-c872-663c-b023-b2b7-b01f</t>
  </si>
  <si>
    <t>a9c7-7c89-d11b-4a8a-034d-713d-d0f3-37d4</t>
  </si>
  <si>
    <t>Zespół Szkół Nr 2</t>
  </si>
  <si>
    <t>7c06-eaf0-4ab0-dd8f-6fb2-3668-104b-72ce</t>
  </si>
  <si>
    <t>162c-a232-00b3-eddc-7837-800f-7064-08ae</t>
  </si>
  <si>
    <t>d40a-8d19-b6bb-4097-ec1e-49a0-c725-67af</t>
  </si>
  <si>
    <t>Zespół Szkół Ogólnokształcących Nr 2</t>
  </si>
  <si>
    <t>0619-6cdd-8cc7-cd7d-1e8d-1e5f-0933-5bb9</t>
  </si>
  <si>
    <t>Przedszkole Niepubliczne "Bajka"</t>
  </si>
  <si>
    <t>b826-4386-00bf-f29e-b59c-6e17-d53e-bc0f</t>
  </si>
  <si>
    <t>Miejska Biblioteka Publiczna</t>
  </si>
  <si>
    <t>3084-baeb-03e7-a1c1-92ae-cbf5-a7aa-ab8b</t>
  </si>
  <si>
    <t>Społeczna Szkoła Podstawowa Nr 1 i Gimnazjum Społeczne Nr 1</t>
  </si>
  <si>
    <t>a7b5-de8d-c060-2025-0f73-7045-f5ac-5066</t>
  </si>
  <si>
    <t>Wejherowski Zarząd Nieruchomości Komunalnych (ZUK)</t>
  </si>
  <si>
    <t>6f37-5d14-e350-2fce-e98d-d5b3-772c-ac37</t>
  </si>
  <si>
    <t>Zespół Szkół Nr 3</t>
  </si>
  <si>
    <t>10fe-e330-5714-85e0-0452-c355-87ee-bae2</t>
  </si>
  <si>
    <t xml:space="preserve">Przedszkole Samorządowe Nr 2 </t>
  </si>
  <si>
    <t>93bc-7acf-901d-a23d-e2ab-1a7d-ca3f-b5b1</t>
  </si>
  <si>
    <t>Świetlica Zakładu Energetycznego</t>
  </si>
  <si>
    <t>ee39-8ebc-e5f4-ede3-7f37-1a86-0242-8241</t>
  </si>
  <si>
    <t>Gimnazjum Nr 1</t>
  </si>
  <si>
    <t>m. Rumia</t>
  </si>
  <si>
    <t>ba1f-9ac5-1176-4459-73d4-0f4a-975b-1687</t>
  </si>
  <si>
    <t>Szkoła Podstawowa Nr 6</t>
  </si>
  <si>
    <t>05df-9001-ddd9-5e0f-bd66-4991-ff8f-4ec3</t>
  </si>
  <si>
    <t>Zespół Szkół Ponadgimnzajalnych Nr 2</t>
  </si>
  <si>
    <t>cc91-3162-da99-6bd7-5990-b8be-f02d-9fd4</t>
  </si>
  <si>
    <t>Szkoła Podstawowa Nr 1 (wejście od ul. Świętopełka)</t>
  </si>
  <si>
    <t>a40c-b2ba-7aeb-af74-bed0-67be-a81e-18ad</t>
  </si>
  <si>
    <t>CARITAS Archidiecezji Gdańskiej - Centrum im. Św. s. Faustyny</t>
  </si>
  <si>
    <t>033f-6053-c93e-adc2-182a-b858-1cbf-c7cc</t>
  </si>
  <si>
    <t>Gimnazjum Nr 2 (sala gimnastyczna)</t>
  </si>
  <si>
    <t>dfc4-1682-9877-cb62-5470-bd0c-f33c-bf35</t>
  </si>
  <si>
    <t>Szkoła Podstawowa Nr 1 (sala gimnastyczna)</t>
  </si>
  <si>
    <t>c685-fe0a-916d-6513-eb31-3ca1-c7ee-8b91</t>
  </si>
  <si>
    <t xml:space="preserve">Przedszkole Niepubliczne "JANOWIACZEK" </t>
  </si>
  <si>
    <t>53c0-916c-0e59-dc06-1f7b-4d60-b5f4-0578</t>
  </si>
  <si>
    <t>Szkoła Podstawowa Nr 10</t>
  </si>
  <si>
    <t>ca4f-03c8-aca6-6cbd-0804-1029-3689-d7ab</t>
  </si>
  <si>
    <t>Hala Widowiskowo-Sportowa</t>
  </si>
  <si>
    <t>e56f-d1e9-7030-83ac-0735-e9eb-570f-3727</t>
  </si>
  <si>
    <t>Ekologiczna Szkoła Społeczna</t>
  </si>
  <si>
    <t>6867-0b4b-aca9-b611-5006-62fe-cd2c-47b3</t>
  </si>
  <si>
    <t>"ISKIERKA" Przedszkole Niepubliczne</t>
  </si>
  <si>
    <t>5ccc-ca12-8223-e06f-350a-1221-dbf2-0eec</t>
  </si>
  <si>
    <t>Zespół Szkół Ogólnokształcących</t>
  </si>
  <si>
    <t>8e8b-9efc-bea3-a1a1-4ec8-093f-a6af-b383</t>
  </si>
  <si>
    <t>ca88-d8c0-72e7-30a5-7c42-b6e5-7da6-8969</t>
  </si>
  <si>
    <t>Gimnazjum Nr 4</t>
  </si>
  <si>
    <t>3da2-4c2a-5b8f-5a47-1fcf-a85c-d40b-d579</t>
  </si>
  <si>
    <t>22f6-2e8e-8ff0-cb6b-93cf-02f2-b362-b1bf</t>
  </si>
  <si>
    <t>4605-dc9d-b4c7-7838-1142-cfc1-8375-a4b6</t>
  </si>
  <si>
    <t>Gimnazjum Nr 2</t>
  </si>
  <si>
    <t>532e-71ad-7006-0eb5-ba28-4594-ca28-b199</t>
  </si>
  <si>
    <t>Zespół Szkół Ponadgimnazjalnych Nr 2 (sala gimnastyczna)</t>
  </si>
  <si>
    <t>4058-c3ac-2f9b-f4c0-4409-8dd6-e460-9cf7</t>
  </si>
  <si>
    <t>Powiatowy Zespół Placówek Szkolno-Rewalidacyjno-Wychowawczych</t>
  </si>
  <si>
    <t>3729-efd6-0b76-16f3-05d5-8d2a-bef2-86c2</t>
  </si>
  <si>
    <t>Szkoła Podstawowa Nr 1</t>
  </si>
  <si>
    <t>ac92-8437-c510-bf5f-dd57-5da5-6764-637d</t>
  </si>
  <si>
    <t>Szkoła Podstawowa nr 2</t>
  </si>
  <si>
    <t>m. Reda</t>
  </si>
  <si>
    <t>db78-a0f7-0c3b-492a-6e1c-2a2e-4e14-532f</t>
  </si>
  <si>
    <t>Szkoła Podstawowa nr 3</t>
  </si>
  <si>
    <t>99f5-3d1f-e681-f7b9-9f1b-7686-0d19-37bd</t>
  </si>
  <si>
    <t>3692-132f-687b-be93-db61-84f4-7981-e875</t>
  </si>
  <si>
    <t>Szkoła Podstawowa nr 5</t>
  </si>
  <si>
    <t>5b31-7944-2b82-de2f-347c-59cd-7fbf-91dd</t>
  </si>
  <si>
    <t>0692-e5da-78f5-991e-6025-c7a4-1928-3e02</t>
  </si>
  <si>
    <t>8ac0-7d99-2bc2-fc24-731d-1e53-5e13-0eaf</t>
  </si>
  <si>
    <t>8dbb-d779-6cb2-a3c9-ac5d-ac91-36b1-9bee</t>
  </si>
  <si>
    <t>a98e-01ec-f800-1567-6091-c156-988b-9179</t>
  </si>
  <si>
    <t>3c97-1f4c-1ccc-489b-9ada-af16-1432-5161</t>
  </si>
  <si>
    <t>9258-c1ba-dc99-d39b-f23d-08cd-6722-bf2b</t>
  </si>
  <si>
    <t>Świetlica Wiejska w Rowach</t>
  </si>
  <si>
    <t>gm. Ustka</t>
  </si>
  <si>
    <t>d9ce-3efc-05f4-d104-1d7c-e5c3-a43a-eb5f</t>
  </si>
  <si>
    <t>Świetlica Wiejska w Gąbinie</t>
  </si>
  <si>
    <t>ca24-45a8-b543-6bbc-b39d-5c3e-ee49-f26b</t>
  </si>
  <si>
    <t>Świetlica Wiejska w Machowinie</t>
  </si>
  <si>
    <t>0dea-f201-ca64-766c-3514-be3d-6918-4c4d</t>
  </si>
  <si>
    <t>Świetlica Wiejska w Wodnicy</t>
  </si>
  <si>
    <t>124a-5774-5e4a-4728-8778-7972-a853-256a</t>
  </si>
  <si>
    <t>Świetlica Wiejska w Pęplinie</t>
  </si>
  <si>
    <t>4642-74d5-ffc2-9d4e-aa4d-4aeb-7965-5aec</t>
  </si>
  <si>
    <t>Świetlica Wiejska w Starkowie</t>
  </si>
  <si>
    <t>4005-6544-9c65-6e3c-5c5e-626e-2717-ff0a</t>
  </si>
  <si>
    <t>Świetlica Wiejska w Możdżanowie</t>
  </si>
  <si>
    <t>a03e-3daa-385e-8a05-4f0f-ad16-263a-c3ac</t>
  </si>
  <si>
    <t>Świetlica Wiejska w Grabnie</t>
  </si>
  <si>
    <t>258e-2209-dd6c-0ecb-3450-4f79-e401-8ae1</t>
  </si>
  <si>
    <t>Centrum Promocji i Edukacji Słowińskiej Grupy Rybackiej</t>
  </si>
  <si>
    <t>9a33-2839-2484-65e1-0dfb-ca4b-4bae-d582</t>
  </si>
  <si>
    <t>Świetlica Wiejska w Charnowie</t>
  </si>
  <si>
    <t>2368-277c-327b-5995-74fa-3e7b-4522-1b10</t>
  </si>
  <si>
    <t>Świetlica Wiejska w Objeździe</t>
  </si>
  <si>
    <t>f60e-de41-4563-10e5-de58-1066-acc3-9f4e</t>
  </si>
  <si>
    <t>Świetlica Wiejska w Wytownie</t>
  </si>
  <si>
    <t>6986-4aae-d400-7f48-5f8f-d29a-c74e-017b</t>
  </si>
  <si>
    <t>Świetlica Wiejska w Duninowie</t>
  </si>
  <si>
    <t>916b-4d0d-0167-d8cb-9886-f0e2-cc2f-b2fe</t>
  </si>
  <si>
    <t>Świetlica Wiejska w Zaleskich</t>
  </si>
  <si>
    <t>55c8-d1e9-23ba-f5ff-cbc7-dda3-99ef-3036</t>
  </si>
  <si>
    <t>Sala Gimnastyczna w Gardnie Wielkiej</t>
  </si>
  <si>
    <t>gm. Smołdzino</t>
  </si>
  <si>
    <t>84e8-2289-908f-cf1f-3e4f-bec9-dcaa-8fa6</t>
  </si>
  <si>
    <t>Świetlica wiejska w Smołdzinie</t>
  </si>
  <si>
    <t>82f9-f861-42f8-26a1-d3fb-5d98-d2e6-3c6a</t>
  </si>
  <si>
    <t>Dom Pomocy Społecznej w Lubuczewie</t>
  </si>
  <si>
    <t>gm. Słupsk</t>
  </si>
  <si>
    <t>bb7a-d69c-ca5d-1634-c256-0c1f-40e8-a300</t>
  </si>
  <si>
    <t>fa26-cf04-ec3a-fd09-a1ed-8e9a-eb3e-7b38</t>
  </si>
  <si>
    <t>39e7-05db-d8ff-3800-91bd-2ac9-f686-557b</t>
  </si>
  <si>
    <t>Świetlica Wiejska</t>
  </si>
  <si>
    <t>8c88-147b-9eb7-bb06-05b2-8a45-236e-b458</t>
  </si>
  <si>
    <t>409c-90d3-d313-2b3b-e47f-7a95-768a-7fa4</t>
  </si>
  <si>
    <t>d039-1c90-5526-8ac8-cc1f-291a-915b-711d</t>
  </si>
  <si>
    <t>58ca-8032-d0ee-31d2-bec2-6380-f0d5-8863</t>
  </si>
  <si>
    <t>bdc9-b651-61f5-c743-d6e5-2ab2-dc31-d9c0</t>
  </si>
  <si>
    <t>358e-be2b-4f02-8210-5de6-60ae-ef8e-29f0</t>
  </si>
  <si>
    <t>3fe6-fdd8-a38c-63f9-6a05-c9d6-9d61-4d26</t>
  </si>
  <si>
    <t>Świetlica Wiejska w Żochowie</t>
  </si>
  <si>
    <t>gm. Potęgowo</t>
  </si>
  <si>
    <t>9564-e2aa-0477-d4f6-e16d-3cbe-c275-1bf3</t>
  </si>
  <si>
    <t>Świetlica Wiejska w Rzechcinie</t>
  </si>
  <si>
    <t>ef59-f717-1d66-0d8d-657a-7b37-073c-6cd2</t>
  </si>
  <si>
    <t>Szkoła Podstawowa w Skórowie</t>
  </si>
  <si>
    <t>1c50-039a-1516-190b-3028-82c9-1578-6541</t>
  </si>
  <si>
    <t>Zespół Szkół w Potęgowie</t>
  </si>
  <si>
    <t>2425-a42d-9d63-5585-ef76-9314-4a1f-1c9a</t>
  </si>
  <si>
    <t>Zespół Szkół w Łupawie</t>
  </si>
  <si>
    <t>10a9-461d-55c0-c953-d0b6-757b-bc5c-46c9</t>
  </si>
  <si>
    <t>Zakład Opiekuńczo-Leczniczy Psychiatryczny w Kobylnicy</t>
  </si>
  <si>
    <t>gm. Kobylnica</t>
  </si>
  <si>
    <t>d616-9381-8470-db98-22c9-a49a-c6e9-328e</t>
  </si>
  <si>
    <t>Gimnazjum w Kobylnicy</t>
  </si>
  <si>
    <t>2970-6256-973b-6028-5975-cd73-e617-38d5</t>
  </si>
  <si>
    <t>Szkoła Podstawowa w Kobylnicy</t>
  </si>
  <si>
    <t>b84e-4c54-7e15-39cf-6976-7e0f-defd-0281</t>
  </si>
  <si>
    <t>Szkoła Podstawowa w Kończewie</t>
  </si>
  <si>
    <t>08bf-0e78-7b4a-844e-5f57-29a2-ec0a-7217</t>
  </si>
  <si>
    <t>Szkoła Podstawowa w Kwakowie</t>
  </si>
  <si>
    <t>ec7f-0119-7a98-3b0c-70fa-94dc-2833-bb1c</t>
  </si>
  <si>
    <t>Zespół Szkół Samorządowych w Sycewicach</t>
  </si>
  <si>
    <t>22b6-0606-0132-7708-9b63-1862-4319-b2e9</t>
  </si>
  <si>
    <t>Zespół Szkół Samorządowych w Kobylnicy - sala Forum</t>
  </si>
  <si>
    <t>6ab9-fd81-adaa-0e8d-c96c-db2b-93f4-abf8</t>
  </si>
  <si>
    <t>Wiejski Dom Kultury</t>
  </si>
  <si>
    <t>cc39-120f-ed87-1119-e441-b682-86d2-8e3c</t>
  </si>
  <si>
    <t>Zespół Szkół w Barcinie</t>
  </si>
  <si>
    <t>gm. Kępice</t>
  </si>
  <si>
    <t>973a-4c34-d280-8eb9-b485-85e5-00f7-c7c7</t>
  </si>
  <si>
    <t>Świetlica wiejska w Pustowie</t>
  </si>
  <si>
    <t>a8d8-b882-456f-7c2d-93ca-c821-71c3-56a0</t>
  </si>
  <si>
    <t>Świetlica wiejska w Mzdowie</t>
  </si>
  <si>
    <t>e4dd-9fa4-dab5-65d0-8ae5-0158-7b77-90a6</t>
  </si>
  <si>
    <t>Świetlica wiejska w Osowie</t>
  </si>
  <si>
    <t>00fe-e654-7ec2-b19c-6c67-ae74-f167-d247</t>
  </si>
  <si>
    <t>Gimnazjum w Kępicach</t>
  </si>
  <si>
    <t>b644-b01c-be11-9c96-26d3-0fdd-6b13-d383</t>
  </si>
  <si>
    <t>4b2e-6b8e-a23e-4bb1-9ed7-d243-bfa0-db1e</t>
  </si>
  <si>
    <t>Gimnazjum w Kepicach</t>
  </si>
  <si>
    <t>b916-36bd-af40-de02-f733-d6a8-32e8-63ba</t>
  </si>
  <si>
    <t>Zespół Szkół w Kępicach</t>
  </si>
  <si>
    <t>ccc6-07fa-34cd-ea68-8475-f404-ec17-aee6</t>
  </si>
  <si>
    <t>e1b4-1b10-5e1f-1ca2-9d7d-e881-4ad4-3d72</t>
  </si>
  <si>
    <t>Zespół Szkół w Biesowicach</t>
  </si>
  <si>
    <t>1b48-b855-92bd-4308-d6fa-d1fb-d4c9-cd25</t>
  </si>
  <si>
    <t>Zespół Szkół w Korzybiu</t>
  </si>
  <si>
    <t>5834-f89d-5b38-d42e-c8d5-dd5a-5b70-5e16</t>
  </si>
  <si>
    <t>Świetlica wiejska w Płocku</t>
  </si>
  <si>
    <t>22a7-c5c2-6a42-611f-d11b-0e88-d1e1-4a8e</t>
  </si>
  <si>
    <t>Szkoła Podstawowa w Warcinie</t>
  </si>
  <si>
    <t>64bb-173f-06ed-2fbe-2aab-3cfd-10d0-26f8</t>
  </si>
  <si>
    <t>c299-cbee-a276-d948-1f67-c9d6-8feb-ebbf</t>
  </si>
  <si>
    <t>Biblioteka Publiczna Miasta i Gminy w Kępicach</t>
  </si>
  <si>
    <t>f1c5-e1ee-b638-fab2-b95a-e81f-0101-7eff</t>
  </si>
  <si>
    <t>Budynek poszkolny</t>
  </si>
  <si>
    <t>gm. Główczyce</t>
  </si>
  <si>
    <t>1127-3881-f278-14bb-e149-ae6b-bf78-d7f5</t>
  </si>
  <si>
    <t>93f3-eb24-046e-1f4c-85e6-0023-f92a-3eb8</t>
  </si>
  <si>
    <t>Swietlica wiejska</t>
  </si>
  <si>
    <t>9e0a-15c6-f50d-d37c-200e-c2f4-19f8-f6d8</t>
  </si>
  <si>
    <t>221b-a7ce-8189-c392-4bf1-7699-9c8e-810f</t>
  </si>
  <si>
    <t>05b5-0353-3777-80d1-fd80-055d-6346-8373</t>
  </si>
  <si>
    <t>a581-64e6-8078-ed51-8017-f1c4-becc-4f1c</t>
  </si>
  <si>
    <t>99eb-d602-efa7-5025-edc4-8b43-620d-f439</t>
  </si>
  <si>
    <t xml:space="preserve">Sala gimnastyczna Zespołu Szkół </t>
  </si>
  <si>
    <t>42c5-0395-1e8a-a8b1-7c49-ec87-0d4f-01a2</t>
  </si>
  <si>
    <t>fae3-fb13-b2d2-8465-6486-cff5-f45c-a3e3</t>
  </si>
  <si>
    <t>f787-9b1a-d425-874e-43ab-7a78-63d4-365c</t>
  </si>
  <si>
    <t>208f-c7a7-374c-fd87-51ac-77ec-e54c-8047</t>
  </si>
  <si>
    <t>2b7d-d23c-07b2-9f93-669a-a774-e462-1791</t>
  </si>
  <si>
    <t>b58d-7afd-54e7-e386-23b8-ebf6-2540-5aa4</t>
  </si>
  <si>
    <t>13ff-a2fe-bef7-3767-6ac1-fad7-0b35-bdca</t>
  </si>
  <si>
    <t>Gminny Ośrodek Kultury Sala posiedzeń</t>
  </si>
  <si>
    <t>3e3d-1b2a-68a1-61ee-52fe-a6c4-0756-1df8</t>
  </si>
  <si>
    <t>gm. Dębnica Kaszubska</t>
  </si>
  <si>
    <t>f154-6c31-43e6-fc02-6d50-dea1-b09a-9a73</t>
  </si>
  <si>
    <t>a149-ba0a-83a2-f228-16cf-a569-622d-5a13</t>
  </si>
  <si>
    <t>cf61-0225-1802-6359-8ac3-50a3-2da4-edaf</t>
  </si>
  <si>
    <t>8097-971d-249f-b74f-0fbb-c0dd-6348-f9f9</t>
  </si>
  <si>
    <t>Gminny Ośrodek Kultury</t>
  </si>
  <si>
    <t>f997-9eb4-3ebe-9fa1-2f22-d02c-a3e4-65d8</t>
  </si>
  <si>
    <t>Zespół Szkolno-Przedszkolny</t>
  </si>
  <si>
    <t>acbb-3fcb-70cb-a38b-c66d-aa10-0d0a-5632</t>
  </si>
  <si>
    <t>Urząd Gminy</t>
  </si>
  <si>
    <t>8def-b4e5-0cd6-ed06-2b4f-14b8-b2c4-2d48</t>
  </si>
  <si>
    <t>Zespół Szkół w Zagórzycy</t>
  </si>
  <si>
    <t>gm. Damnica</t>
  </si>
  <si>
    <t>5583-8315-20ba-51a4-ab33-046d-470c-da0a</t>
  </si>
  <si>
    <t>Zespół Szkół w Damnie</t>
  </si>
  <si>
    <t>e4d9-3554-8adc-c4bb-d187-6c90-e1eb-cc44</t>
  </si>
  <si>
    <t>Centrum Edukacji i Kultury w Damnicy</t>
  </si>
  <si>
    <t>be23-9003-81ca-a437-31b2-8740-bd70-1a58</t>
  </si>
  <si>
    <t>Wojewódzki Szpital Specjalistyczny im. Janusza Korczaka w Słupsku Sp. z o.o. Oddział w Ustce</t>
  </si>
  <si>
    <t>m. Ustka</t>
  </si>
  <si>
    <t>1117-bdb6-89a4-cad2-e23a-d968-c343-54c0</t>
  </si>
  <si>
    <t>Areszt Śledczy w Słupsku Oddział Zewnętrzny w Ustce</t>
  </si>
  <si>
    <t>f9bc-ba7b-e2f4-243c-6d9f-8f4f-d122-47d2</t>
  </si>
  <si>
    <t>Urząd Miasta</t>
  </si>
  <si>
    <t>0d44-0007-87e7-7489-d7f4-2097-78b1-74eb</t>
  </si>
  <si>
    <t>Dom Kultury</t>
  </si>
  <si>
    <t>f64b-b9ad-6e97-c2df-0bae-9e1c-e6ea-bc62</t>
  </si>
  <si>
    <t>Kino ''Delfin" w Ustce</t>
  </si>
  <si>
    <t>43e7-7d1e-51ef-d1f3-cb86-ca8c-6542-ee82</t>
  </si>
  <si>
    <t>Gimnazjum</t>
  </si>
  <si>
    <t>5b1f-d67c-bd1f-54b5-ae20-12a0-e1d9-9c75</t>
  </si>
  <si>
    <t>Spółdzielnia Mieszkaniowa "Korab"</t>
  </si>
  <si>
    <t>8081-6d66-1cc9-2f12-c473-7644-d0e2-8244</t>
  </si>
  <si>
    <t>4e08-996a-56c8-478e-2161-2d08-1eba-682b</t>
  </si>
  <si>
    <t>Przedszkole Miejskie nr 3</t>
  </si>
  <si>
    <t>3406-12d7-3e36-2c3e-8963-13d4-931f-74c0</t>
  </si>
  <si>
    <t>Szkoła Podstawowa nr 1</t>
  </si>
  <si>
    <t>a366-8a50-1f89-ee5e-0602-c14f-4ce4-8af8</t>
  </si>
  <si>
    <t>Szkoła Podstawowa w Mieroszynie</t>
  </si>
  <si>
    <t>gm. Puck</t>
  </si>
  <si>
    <t>d1af-1c23-0a6c-2645-e6af-c68a-da91-eaad</t>
  </si>
  <si>
    <t>Zespół Szkół w Darzlubiu</t>
  </si>
  <si>
    <t>8a97-17d3-f768-efc3-4360-2cae-a42c-e32b</t>
  </si>
  <si>
    <t>Remiza Ochotniczej Straży Pożarnej</t>
  </si>
  <si>
    <t>845f-fc32-5502-3580-0e11-8857-1e2f-479f</t>
  </si>
  <si>
    <t>Zespół Szkół Ponadgimnazjalnych</t>
  </si>
  <si>
    <t>565a-503d-dd5b-448d-4dfc-c58c-f15d-d932</t>
  </si>
  <si>
    <t>32d7-d383-0526-c76e-8721-5683-b059-47bf</t>
  </si>
  <si>
    <t>c266-969b-73dd-2548-aa3f-8030-ee68-352d</t>
  </si>
  <si>
    <t>e56f-3e9a-2bca-71d6-0e1c-c36d-45d1-e863</t>
  </si>
  <si>
    <t>0e66-bda9-dae3-16a6-3775-26db-1fae-6685</t>
  </si>
  <si>
    <t>73b3-c9d4-9c6d-b846-ae6b-4227-3ca5-e08b</t>
  </si>
  <si>
    <t>Dom Kaszubski</t>
  </si>
  <si>
    <t>cbf1-877c-77c4-aa62-a0a5-9696-d36f-d395</t>
  </si>
  <si>
    <t>a1da-f65a-21e7-57c5-373d-95bc-e7a2-2dbf</t>
  </si>
  <si>
    <t>99b7-c533-f565-049b-a9e3-3f71-6235-053e</t>
  </si>
  <si>
    <t>10d0-f608-00d7-3d38-9602-6c53-7ab6-4019</t>
  </si>
  <si>
    <t>d834-d1ec-d0f9-0b74-4abf-2131-f95b-e73f</t>
  </si>
  <si>
    <t>2a12-5e1e-3411-c542-42ff-8ede-7f82-c02b</t>
  </si>
  <si>
    <t>7ac7-43af-0312-05af-53f7-cb8b-b8d9-ce4d</t>
  </si>
  <si>
    <t>gm. Krokowa</t>
  </si>
  <si>
    <t>5dc2-e0cc-7cd6-ef53-d0cc-1197-8e3e-dff2</t>
  </si>
  <si>
    <t>Szkoła Podstawowa w Lubocinie</t>
  </si>
  <si>
    <t>94b7-8eeb-9c9e-2a60-76ea-739f-d114-ff35</t>
  </si>
  <si>
    <t>Szkoła Podstawowa w Sławoszynie</t>
  </si>
  <si>
    <t>abb2-7576-107d-52aa-f715-3330-f6f7-72f7</t>
  </si>
  <si>
    <t>Szkoła Podstawowa w Krokowej</t>
  </si>
  <si>
    <t>8db6-5891-2547-7eda-516e-1452-bd95-081e</t>
  </si>
  <si>
    <t>Szkoła Podstawowa w Żarnowcu</t>
  </si>
  <si>
    <t>3580-c1de-828e-a0e1-e404-4183-1746-8813</t>
  </si>
  <si>
    <t>Gimnazjum w Wierzchucinie</t>
  </si>
  <si>
    <t>e9a3-1742-d8b2-62e3-ea15-3448-7231-db3e</t>
  </si>
  <si>
    <t>Świetlica Sołecka w Suchym Dworze</t>
  </si>
  <si>
    <t>gm. Kosakowo</t>
  </si>
  <si>
    <t>5350-e3fb-cb4c-961e-748b-7878-06f4-da41</t>
  </si>
  <si>
    <t>Szkoła Podstawowa w Pogórzu</t>
  </si>
  <si>
    <t>c12f-1ac4-0791-7c4a-7970-2710-9171-ac5e</t>
  </si>
  <si>
    <t>Szkoła Podstawowa w Dębogórzu</t>
  </si>
  <si>
    <t>1531-708d-24cd-c7a6-40c1-5d5f-f0c6-6790</t>
  </si>
  <si>
    <t>Biblioteka Publiczna Gminy Kosakowo w Kosakowie</t>
  </si>
  <si>
    <t>3fec-454a-d885-4ee3-dad2-e107-f517-6329</t>
  </si>
  <si>
    <t>Gminny Dom Kultury w Pierwoszynie</t>
  </si>
  <si>
    <t>b2df-fe57-9cb8-5fa4-1b4e-d009-b411-992d</t>
  </si>
  <si>
    <t>Przedszkole w Rewie</t>
  </si>
  <si>
    <t>b543-c74a-6c0f-bf0d-0197-71b7-fcfc-7f79</t>
  </si>
  <si>
    <t xml:space="preserve">Zespół Szkolno-Przedszkolny w Mostach Hala Sportowa ul. Szkolna 16, 81-198 Mosty </t>
  </si>
  <si>
    <t>0730-54d9-8b29-edb9-ba45-8d81-149d-28bc</t>
  </si>
  <si>
    <t>5ea6-1990-c875-b15f-d62b-2920-e496-e278</t>
  </si>
  <si>
    <t>gm. Władysławowo</t>
  </si>
  <si>
    <t>9a50-9ecf-c989-1f5d-7fe0-fad2-4efa-f345</t>
  </si>
  <si>
    <t>a0eb-bfc6-0869-df40-1818-3142-b151-e240</t>
  </si>
  <si>
    <t xml:space="preserve">Szkoła Podstawowa </t>
  </si>
  <si>
    <t>1242-9011-2e6c-44fd-7803-27f1-9f93-2617</t>
  </si>
  <si>
    <t>Świetlica Samorządu Mieszkańców</t>
  </si>
  <si>
    <t>32cd-01d4-18a3-7fe0-fd8c-9276-53d7-ad4e</t>
  </si>
  <si>
    <t>07ad-e313-6017-699d-a117-e30e-4f61-9d4c</t>
  </si>
  <si>
    <t>f059-a1f3-c820-e698-0d3f-e10f-80cf-820f</t>
  </si>
  <si>
    <t>Świetlica Stowarzyszenia "BLIZA"</t>
  </si>
  <si>
    <t>8ae1-67a3-a76e-65e2-a94e-a165-a83a-7cc2</t>
  </si>
  <si>
    <t>Szkoła Podstawowa Nr 3</t>
  </si>
  <si>
    <t>cb04-91d9-f427-47e4-8d1f-4535-097c-6d88</t>
  </si>
  <si>
    <t>Dom Parafialny im. bł. Jana Pawła II</t>
  </si>
  <si>
    <t>eb75-e377-a30c-619f-3eef-f28b-8139-f1db</t>
  </si>
  <si>
    <t>Szkoła Podstawowa Nr 2</t>
  </si>
  <si>
    <t>b98b-c06b-58d8-4d80-11f9-3433-0b90-4711</t>
  </si>
  <si>
    <t>c53d-f5fc-9264-3255-dbc4-94fd-16d8-b56c</t>
  </si>
  <si>
    <t>e92e-2765-c1fc-7001-1ae2-00c4-0461-584b</t>
  </si>
  <si>
    <t>Szpital Pucki Sp. z o.o.</t>
  </si>
  <si>
    <t>m. Puck</t>
  </si>
  <si>
    <t>dfbf-2cfb-ffc3-dfa0-1d1a-5d95-72f7-5210</t>
  </si>
  <si>
    <t>Dom Pomocy Społecznej w Pucku</t>
  </si>
  <si>
    <t>bd70-43eb-d707-eec9-aa07-9549-3850-4e0c</t>
  </si>
  <si>
    <t>Ośrodek Adaptacyjny Puckiego Stowarzyszenia Wspierającego Osoby Niepełnosprawne Umysłowo "Razem"</t>
  </si>
  <si>
    <t>ea1b-6466-5fea-3580-2bc5-e99c-ec5f-77ca</t>
  </si>
  <si>
    <t>I Liceum Ogólnokształcące im. Stefana Żeromskiego w Pucku</t>
  </si>
  <si>
    <t>1036-9171-5e59-dc40-4ce5-d781-b59c-4811</t>
  </si>
  <si>
    <t>Specjalny Ośrodek Szkolno-Wychowawczy w Pucku</t>
  </si>
  <si>
    <t>437b-0c20-a834-37ad-0d61-ad65-99b6-3334</t>
  </si>
  <si>
    <t>Publiczne Gimnazjum</t>
  </si>
  <si>
    <t>6e52-ea05-5985-ecaf-72d4-364b-eafb-5085</t>
  </si>
  <si>
    <t>a235-5af6-c3fa-2f1e-c5c7-70a2-f012-14f9</t>
  </si>
  <si>
    <t>Hotel "LIDO" w Juracie</t>
  </si>
  <si>
    <t>m. Jastarnia</t>
  </si>
  <si>
    <t>34a2-6325-a4aa-c6d5-d82a-9441-15cb-f595</t>
  </si>
  <si>
    <t>Biuro Informacji Turystycznej</t>
  </si>
  <si>
    <t>e737-92cf-70e6-daca-4cee-223c-c56f-0ddc</t>
  </si>
  <si>
    <t>da40-243b-2e26-0baa-0437-cd3c-79cd-eb57</t>
  </si>
  <si>
    <t>115 Szpital Wojskowy z Przychodnią</t>
  </si>
  <si>
    <t>m. Hel</t>
  </si>
  <si>
    <t>464c-ae9d-eef0-55e3-8cac-aebb-e9ad-c837</t>
  </si>
  <si>
    <t>af42-d59e-e6c8-3249-9e41-4b11-1e69-263a</t>
  </si>
  <si>
    <t>c135-2477-9bb5-dc9c-15a4-3bbb-e0e5-0424</t>
  </si>
  <si>
    <t>Szkoła Podstawowa w Maszewku</t>
  </si>
  <si>
    <t>gm. Wicko</t>
  </si>
  <si>
    <t>c20c-9dbd-c161-b38e-13b5-28f2-ef12-b85b</t>
  </si>
  <si>
    <t>Szkoła Podstawowa w Szczenurzy</t>
  </si>
  <si>
    <t>e1b1-594b-3150-9f59-ce61-9e67-4a75-6f24</t>
  </si>
  <si>
    <t>Gminny Ośrodek Kultury i Sportu w Wicku</t>
  </si>
  <si>
    <t>e54f-1a55-7aee-11b4-55cd-2a27-5443-cc42</t>
  </si>
  <si>
    <t>Świetlica w Pogorzelicach</t>
  </si>
  <si>
    <t>gm. Nowa Wieś Lęborska</t>
  </si>
  <si>
    <t>2eee-0f9f-73ae-280f-20af-8882-d538-1719</t>
  </si>
  <si>
    <t>Świetlica w Tawęcinie</t>
  </si>
  <si>
    <t>45f7-cd08-32c7-f223-82d1-2bf4-3daf-e9a4</t>
  </si>
  <si>
    <t>Zespół Szkół w Łebieniu</t>
  </si>
  <si>
    <t>40fd-987b-45ab-5fdf-7c17-1008-8786-5d55</t>
  </si>
  <si>
    <t>Świetlica w Kębłowie Nowowiejskim</t>
  </si>
  <si>
    <t>a83f-d443-276e-e225-dc3f-5973-505d-c21d</t>
  </si>
  <si>
    <t>Zespół Szkół w Garczegorzu</t>
  </si>
  <si>
    <t>8f5f-041c-ebdf-d625-9ae9-c134-1d9c-2b69</t>
  </si>
  <si>
    <t>Świetlica w Krępie Kaszubskiej</t>
  </si>
  <si>
    <t>36a0-d6ff-eece-0f58-d4bf-96c8-7d4d-3294</t>
  </si>
  <si>
    <t>Szkoła Podstawowa w Janowicach</t>
  </si>
  <si>
    <t>6cd2-d4d9-2dbe-9745-822b-1896-ab2b-2bfc</t>
  </si>
  <si>
    <t>Zespół Szkół w Redkowicach</t>
  </si>
  <si>
    <t>7107-d3b2-4592-b4c2-6bec-e135-101d-caab</t>
  </si>
  <si>
    <t>Świetlica OSP w Chocielewku</t>
  </si>
  <si>
    <t>1baf-c061-b3c4-b8b9-c220-532c-f5eb-f24c</t>
  </si>
  <si>
    <t>Zespół Szkół w Leśnicach</t>
  </si>
  <si>
    <t>a53f-6f78-d792-80de-2e9c-59f6-3d28-fb83</t>
  </si>
  <si>
    <t>Świetlica w Lubowidzu</t>
  </si>
  <si>
    <t>d7cc-f991-8f34-4730-b34f-3967-bdd1-390a</t>
  </si>
  <si>
    <t>Przedszkole Michałkowo w Mostach</t>
  </si>
  <si>
    <t>e32f-8e40-cc53-37be-3892-a365-fe56-037e</t>
  </si>
  <si>
    <t>186f-5e7e-8101-737a-3ab5-1da1-aa8d-913a</t>
  </si>
  <si>
    <t>Szkoła Podstawowa w Łebuni</t>
  </si>
  <si>
    <t>gm. Cewice</t>
  </si>
  <si>
    <t>9e26-4490-57b7-20d5-ff3c-a86c-f40c-f7e7</t>
  </si>
  <si>
    <t>Szkoła Podstawowa im. Lotników Morskich w Siemirowicach</t>
  </si>
  <si>
    <t>dfca-55fb-808e-9a16-a74f-e433-c73e-7148</t>
  </si>
  <si>
    <t>Szkoła Podstawowa im. Polskich Olimpijczykow w Maszewie Lęborskim</t>
  </si>
  <si>
    <t>ea0e-d9f4-5916-2b9e-7e13-dc31-2f6c-a1ff</t>
  </si>
  <si>
    <t>Zespół Szkół w Cewicach Szkoła Podstawowa im. ks. E. Roszczynialskiego w Cewicach</t>
  </si>
  <si>
    <t>a47a-7b01-0707-418d-5570-2994-f337-f95d</t>
  </si>
  <si>
    <t>m. Łeba</t>
  </si>
  <si>
    <t>2565-2824-6849-e9ee-9982-480f-4e5a-140f</t>
  </si>
  <si>
    <t>0717-7631-f7ab-da6f-36b4-884a-a562-e7ef</t>
  </si>
  <si>
    <t>Szkoła Podstawowa im. Adama Mickiewicza</t>
  </si>
  <si>
    <t>72f0-ff34-6e19-95cb-3bf7-3e92-b209-6d0a</t>
  </si>
  <si>
    <t>Dom Pomocy Społecznej Nr 2 w Lęborku</t>
  </si>
  <si>
    <t>m. Lębork</t>
  </si>
  <si>
    <t>7ba1-27e0-1c1e-9f3b-37fd-8168-5698-1ae0</t>
  </si>
  <si>
    <t>Dom Pomocy Społecznej Nr 1 w Lęborku</t>
  </si>
  <si>
    <t>e015-133b-8d21-105e-4c7e-0044-e490-9fde</t>
  </si>
  <si>
    <t>Samodzielny Publiczny Specjalistyczny Zakład Opieki Zdrowotnej w Lęborku</t>
  </si>
  <si>
    <t>47d0-7b14-f660-f2d3-8661-05ec-571a-88f9</t>
  </si>
  <si>
    <t>Centrum Sportu i Rekreacji Pływalnia Miejska RAFA w Lęborku</t>
  </si>
  <si>
    <t>8d9a-d17f-72e1-31cd-fe7e-b8e2-ad4a-ad62</t>
  </si>
  <si>
    <t>Szkoła Podstawowa Nr 5 w Lęborku, Sala Gimnastyczna, Wejście B</t>
  </si>
  <si>
    <t>e2b4-5626-4a4a-4d77-27de-6407-244b-5958</t>
  </si>
  <si>
    <t>Przedszkole Nr 10 w Lęborku</t>
  </si>
  <si>
    <t>9e24-6189-d247-aa16-59ea-6f6c-06bc-9405</t>
  </si>
  <si>
    <t>Szkoła Podstawowa Nr 5 w Lęborku, Wejście A</t>
  </si>
  <si>
    <t>5bfd-acb1-e71a-c1cd-6ae6-39b3-47d7-e29d</t>
  </si>
  <si>
    <t>Przedszkole Nr 5 w Lęborku</t>
  </si>
  <si>
    <t>abd0-002b-746b-09f3-8459-815c-e73d-b2a4</t>
  </si>
  <si>
    <t>Przedszkole Nr 6 w Lęborku</t>
  </si>
  <si>
    <t>6ca9-79d6-e081-da24-55f3-d10a-b93a-e782</t>
  </si>
  <si>
    <t>Szkoła Podstawowa Nr 3 w Lęborku</t>
  </si>
  <si>
    <t>3350-a6ae-f542-e789-47d5-087f-ed2e-fe14</t>
  </si>
  <si>
    <t>Urząd Miejski w Lęborku</t>
  </si>
  <si>
    <t>8b85-ea72-cd19-9de1-0946-923b-a864-9052</t>
  </si>
  <si>
    <t>Szkoła Podstawowa Nr 8 w Lęborku, Wejście B</t>
  </si>
  <si>
    <t>c21f-3ae9-3f59-f558-a2e5-ac75-b530-da6b</t>
  </si>
  <si>
    <t>Specjalny Ośrodek Szkolno-Wychowawczy, Internat w Lęborku</t>
  </si>
  <si>
    <t>f526-88db-be42-46fc-9774-6464-4a9d-6da3</t>
  </si>
  <si>
    <t>Zespół Szkół Nr 3 w Lęborku</t>
  </si>
  <si>
    <t>b965-943d-9eb4-6a32-f874-87e4-3c45-c1f8</t>
  </si>
  <si>
    <t>Starostwo Powiatowe w Lęborku</t>
  </si>
  <si>
    <t>8ae2-3393-0bf3-5740-f2e6-c49d-927c-137a</t>
  </si>
  <si>
    <t>Przedszkole Nr 1 w Lęborku</t>
  </si>
  <si>
    <t>1d7d-5a47-ae36-bcfd-793f-3588-c636-0ba1</t>
  </si>
  <si>
    <t>Szkoła Podstawowa Nr 8 w Lęborku, Wejście A</t>
  </si>
  <si>
    <t>61ae-f4be-9d33-2805-0ac1-cd12-4b13-aff9</t>
  </si>
  <si>
    <t>Przedszkole nr 2 w Lęborku</t>
  </si>
  <si>
    <t>274e-9262-c908-5a80-1845-4f54-2796-fae8</t>
  </si>
  <si>
    <t>Przedszkole Nr 9 w Lęborku</t>
  </si>
  <si>
    <t>bce6-e112-6c16-7e70-7fd3-0701-11ab-b427</t>
  </si>
  <si>
    <t>Zespół Szkół Ogólnokształcących Nr 1 w Lęborku</t>
  </si>
  <si>
    <t>5279-7c8b-415c-c895-c413-1811-571d-1e92</t>
  </si>
  <si>
    <t>Zespół Szkół Gospodarki Żywnościowej i Agrobiznesu w Lęborku</t>
  </si>
  <si>
    <t>92a3-7e15-764f-37a4-593b-42d6-3d63-6c66</t>
  </si>
  <si>
    <t>Państwowa Szkoła Muzyczna I stopnia w Lęborku</t>
  </si>
  <si>
    <t>af96-07ee-5630-bfc3-a77a-ceaf-8762-a2c6</t>
  </si>
  <si>
    <t>Szkoła Podstawowa Nr 8 w Lęborku</t>
  </si>
  <si>
    <t>b8c6-49ee-e91f-d8eb-faa1-e9f8-7ff7-595c</t>
  </si>
  <si>
    <t>Gimnazjum Nr 1 w Lęborku</t>
  </si>
  <si>
    <t>9eb1-6035-6b5c-26d3-998e-99dc-6bbb-43ee</t>
  </si>
  <si>
    <t>Urząd Gminy Stara Kiszewa</t>
  </si>
  <si>
    <t>gm. Stara Kiszewa</t>
  </si>
  <si>
    <t>36dd-7610-a24f-98ce-5569-d390-ac33-5616</t>
  </si>
  <si>
    <t>Zespół Szkół Stare Polaszki</t>
  </si>
  <si>
    <t>c31f-a1a9-9391-bfb3-89e4-1676-971c-b93b</t>
  </si>
  <si>
    <t>Świetlica Stary Bukowiec</t>
  </si>
  <si>
    <t>f63f-4f07-e79d-e9e4-ae89-2ff9-e39d-62f5</t>
  </si>
  <si>
    <t>Świetlica Górne Maliki</t>
  </si>
  <si>
    <t>9731-61b2-f2ab-5712-89bd-8c53-1c45-5d68</t>
  </si>
  <si>
    <t>Zespół Kształcenia i Wychowania Stara Kiszewa</t>
  </si>
  <si>
    <t>a973-c111-0bf8-f72c-0d1c-485b-5e18-c211</t>
  </si>
  <si>
    <t>gm. Nowa Karczma</t>
  </si>
  <si>
    <t>860c-387b-eab0-b294-6bb2-ac77-10f1-6f29</t>
  </si>
  <si>
    <t>49c2-3aaa-682c-4a00-dc67-5836-474c-d884</t>
  </si>
  <si>
    <t>c3da-5363-ccfb-2f3b-6530-5103-c360-e8ef</t>
  </si>
  <si>
    <t>Gminny Ośrodek Kultury, Sportu i Rekreacji</t>
  </si>
  <si>
    <t>a09e-b3ce-ae3c-87f4-a65c-4f95-2f0d-df7e</t>
  </si>
  <si>
    <t>b448-2b9a-5538-8408-6a89-870e-2f46-0474</t>
  </si>
  <si>
    <t>gm. Lipusz</t>
  </si>
  <si>
    <t>3040-e75b-3758-8721-8f91-1309-1caf-3e6c</t>
  </si>
  <si>
    <t>Gminny Ośrodek Kultury Sportu i Rekreacji</t>
  </si>
  <si>
    <t>0da0-e971-d118-6165-5b31-71f0-199a-db2c</t>
  </si>
  <si>
    <t>Urząd Gminy Lipusz</t>
  </si>
  <si>
    <t>8fd1-1887-aa64-d2f5-972a-4ae8-2c46-24f7</t>
  </si>
  <si>
    <t xml:space="preserve">Zespół Oświatowy  </t>
  </si>
  <si>
    <t>gm. Liniewo</t>
  </si>
  <si>
    <t>2756-1504-a8d7-6364-fbad-36b5-5611-9c38</t>
  </si>
  <si>
    <t>a294-3f39-b55a-153b-b497-ed43-7899-d838</t>
  </si>
  <si>
    <t>b783-96fb-5843-df0d-60e5-8d45-d37a-885f</t>
  </si>
  <si>
    <t>GOKSiR</t>
  </si>
  <si>
    <t>bcfe-b1ef-bb47-849b-dffb-b75a-9cc6-1279</t>
  </si>
  <si>
    <t>Zespół Szkół w Wielkim Podlesiu</t>
  </si>
  <si>
    <t>gm. Kościerzyna</t>
  </si>
  <si>
    <t>d90b-286e-050e-e350-335c-eaed-d718-fd33</t>
  </si>
  <si>
    <t>Salka wiejska w Dobrogoszczu</t>
  </si>
  <si>
    <t>6e2e-4c8f-94ca-c966-4983-b1bb-fb47-f06e</t>
  </si>
  <si>
    <t>Szkoła Podstawowa w Kornem</t>
  </si>
  <si>
    <t>6a62-d502-62ff-d05e-61e2-c96b-878b-eb93</t>
  </si>
  <si>
    <t>Kompleks Wypoczynkowy "SZARLOTA"</t>
  </si>
  <si>
    <t>806b-d2bb-61dc-c21e-39b4-f27d-7a4f-b135</t>
  </si>
  <si>
    <t>Szkoła Podstawowa w Kaliskach</t>
  </si>
  <si>
    <t>af01-3bea-4d34-cd10-4c9c-9867-a801-21c9</t>
  </si>
  <si>
    <t xml:space="preserve">Zespół Szkół w Wąglikowicach </t>
  </si>
  <si>
    <t>7d90-f734-dcc9-0899-8217-feae-de36-dc2c</t>
  </si>
  <si>
    <t>Zespół Szkół w Skorzewie</t>
  </si>
  <si>
    <t>084b-1d5f-7704-7f46-5f0b-d7d5-6b33-60c0</t>
  </si>
  <si>
    <t>Zespół Kształcenia w Łubianie</t>
  </si>
  <si>
    <t>3352-948b-7d12-e5bc-695f-2899-db43-6068</t>
  </si>
  <si>
    <t>Sala wiejska w Nowej Wsi Kościerskiej</t>
  </si>
  <si>
    <t>0b29-b72d-13d7-d614-8dec-bdd5-a2c8-bf90</t>
  </si>
  <si>
    <t xml:space="preserve">Szkoła Podstawowa w Nowym Klinczu </t>
  </si>
  <si>
    <t>f204-d145-f2c6-8f86-13d6-80ff-1f18-9ee6</t>
  </si>
  <si>
    <t>Szkoła Podstawowa w Niedamowie</t>
  </si>
  <si>
    <t>d646-1a71-e57a-dc28-3074-1d63-d009-8db4</t>
  </si>
  <si>
    <t>Zespół Kształcenia w Wielkim Klinczu</t>
  </si>
  <si>
    <t>9f15-ca15-0347-50be-1420-2354-06f6-3993</t>
  </si>
  <si>
    <t>Dom Pomocy Społecznej w Cisewiu</t>
  </si>
  <si>
    <t>gm. Karsin</t>
  </si>
  <si>
    <t>c9f3-ce43-ead2-8c03-525a-cb8a-76a4-2927</t>
  </si>
  <si>
    <t>Szkoła Podstawowa w Osowie</t>
  </si>
  <si>
    <t>4e0f-ee60-0c9b-49e8-cc68-c7bb-9e02-3dc1</t>
  </si>
  <si>
    <t>Zespół Szkół Nr 2 w Wielu</t>
  </si>
  <si>
    <t>90bb-161c-12fd-c837-360a-8a1f-a4d8-e044</t>
  </si>
  <si>
    <t>Sala Sportowa w Karsinie</t>
  </si>
  <si>
    <t>f8b2-8f97-402f-6725-b216-9fb9-13af-f8d2</t>
  </si>
  <si>
    <t>Zespół Kształcenia i Wychowania</t>
  </si>
  <si>
    <t>gm. Dziemiany</t>
  </si>
  <si>
    <t>0de6-1ba5-437b-c2d6-ad09-dbab-4b2f-d9de</t>
  </si>
  <si>
    <t xml:space="preserve">Szkoła Podstawowa im. Gen. St. Sosabowskiego </t>
  </si>
  <si>
    <t>b13f-789d-143b-f2c9-082a-81cb-46b4-a83d</t>
  </si>
  <si>
    <t>Gimnazjum im. Kard. S. Wyszyńskiego</t>
  </si>
  <si>
    <t>747f-6479-9dcd-0584-58c6-3e26-1a4f-63bc</t>
  </si>
  <si>
    <t>m. Kościerzyna</t>
  </si>
  <si>
    <t>b615-6c93-7a7d-dbb6-0fe1-f979-02e7-f376</t>
  </si>
  <si>
    <t>Szkoła Muzyczna</t>
  </si>
  <si>
    <t>f574-c854-4a90-c25b-7b5e-3179-4ca8-2259</t>
  </si>
  <si>
    <t>Zespół Szkół Publicznych Nr 3</t>
  </si>
  <si>
    <t>4d71-0b25-0e1c-491b-b1e2-9ee0-b56a-719f</t>
  </si>
  <si>
    <t>Powiatowy Zespół Szkół Nr 1</t>
  </si>
  <si>
    <t>fb78-e44a-0cb0-c3d6-89a6-1881-ecb6-29f7</t>
  </si>
  <si>
    <t>210b-68a6-5127-6e6d-62f7-ad9d-8368-3982</t>
  </si>
  <si>
    <t>Zespół Szkół Publicznych Nr 2</t>
  </si>
  <si>
    <t>bd4e-c823-a781-b9b1-5a20-b3a5-ea9c-30a3</t>
  </si>
  <si>
    <t>Nadleśnictwo Państwowe Kościerzyna</t>
  </si>
  <si>
    <t>a9ea-6942-9eab-ea7d-6bf2-6c35-b993-b551</t>
  </si>
  <si>
    <t>Zespół Szkół Publicznych nr 1</t>
  </si>
  <si>
    <t>4331-12d9-4bb2-e76e-1783-f80b-cceb-994e</t>
  </si>
  <si>
    <t>Zespół Szkół Publicznych Nr 1</t>
  </si>
  <si>
    <t>9244-a32d-56e3-f314-8ebd-5db4-311d-86d4</t>
  </si>
  <si>
    <t>efd3-53d3-d099-27d0-147d-cc60-ad2a-847d</t>
  </si>
  <si>
    <t>6908-09f8-2451-9d41-17ba-8a14-29bd-1bf6</t>
  </si>
  <si>
    <t>23f7-ed09-2579-d3b0-2604-d2cf-bf26-8d48</t>
  </si>
  <si>
    <t>Publiczne Gimnazjum Nr 2 w Żukowie</t>
  </si>
  <si>
    <t>gm. Żukowo</t>
  </si>
  <si>
    <t>2c34-9870-d010-5181-0359-05f8-f96c-fac8</t>
  </si>
  <si>
    <t>9aa8-eaa2-2228-87aa-3454-8b79-cfea-661d</t>
  </si>
  <si>
    <t>Szkoła Podstawowa im. Obrońców Wybrzeża w Żukowie</t>
  </si>
  <si>
    <t>2d8c-19e1-f239-8484-29f1-ea5b-7d57-a601</t>
  </si>
  <si>
    <t>Szkoła Podstawowa im. Obrońców Wybrzeża w Żukowie - budynek szkoły przy ul. Gdańskiej 66</t>
  </si>
  <si>
    <t>6453-da39-1916-f0e0-1e18-37d6-b26e-9006</t>
  </si>
  <si>
    <t>Szkoła Podstawowa w Borkowie</t>
  </si>
  <si>
    <t>0d8f-3527-bc96-cd4d-7774-9010-9f7f-c5da</t>
  </si>
  <si>
    <t>Szkoła Podstawowa w Glinczu</t>
  </si>
  <si>
    <t>091f-eabd-63b0-9dc9-135d-f64e-2358-78d4</t>
  </si>
  <si>
    <t>Szkoła Podstawowa w Skrzeszewie</t>
  </si>
  <si>
    <t>2895-c598-77d3-b2d7-be48-75f8-5a73-5019</t>
  </si>
  <si>
    <t>Zespół Publicznego Gimnazjum w Przyjaźni i Szkoły Podstawowej w Przyjaźni</t>
  </si>
  <si>
    <t>4b55-840f-57e7-5c09-c339-c2aa-5c5c-a293</t>
  </si>
  <si>
    <t>Szkoła Podstawowa w Niestępowie</t>
  </si>
  <si>
    <t>cd0d-6e65-d5bd-0ef6-05f1-c484-5b2f-077a</t>
  </si>
  <si>
    <t>Zespół Publicznego Gimnazjum w Leźnie i Szkoły Podstawowej w Leźnie</t>
  </si>
  <si>
    <t>3fea-ca41-40e3-f9fb-af1b-d175-5f01-7b05</t>
  </si>
  <si>
    <t xml:space="preserve">Zespół Publicznego Gimnazjum i Szkoły Podstawowej w Baninie - budynek Publicznego Gimnazjum w Baninie </t>
  </si>
  <si>
    <t>3b7a-8315-8ac1-cba2-dbb3-9fe3-b8a7-664c</t>
  </si>
  <si>
    <t xml:space="preserve">Zespół Publicznego Gimnazjum i Szkoły Podstawowej w Baninie - budynek Szkoły Podstawowej  im. ks. prałata Józefa Bigusa w Baninie </t>
  </si>
  <si>
    <t>be87-ec67-096b-8576-305c-76b9-5383-2de3</t>
  </si>
  <si>
    <t>bce2-47b3-259b-b662-2b9e-bab9-b326-4a26</t>
  </si>
  <si>
    <t>Szkoła Podstawowa w Pępowie</t>
  </si>
  <si>
    <t>4db7-d9c5-3e40-8f87-cb21-635d-1758-3d8b</t>
  </si>
  <si>
    <t>Centrum Kulturalno-Sportowe w Małkowie</t>
  </si>
  <si>
    <t>8c59-c8e0-0f59-65ff-d058-c58d-6384-7995</t>
  </si>
  <si>
    <t>Szkoła Podstawowa w Miszewie</t>
  </si>
  <si>
    <t>1efb-09a6-5e07-ff33-478d-e630-bc1e-a5f1</t>
  </si>
  <si>
    <t>Szkoła Podstawowa w Tuchomiu</t>
  </si>
  <si>
    <t>c24c-1ff9-7f58-a76d-9834-773a-ad08-c997</t>
  </si>
  <si>
    <t>Zespół Publicznego Gimnazjum w Chwaszczynie i Szkoły Podstawowej w Chwaszczynie</t>
  </si>
  <si>
    <t>066c-a1f8-1a95-2f91-76c6-6716-fef7-36f1</t>
  </si>
  <si>
    <t>6943-5af0-19f4-cae6-5c69-44b8-7c08-2363</t>
  </si>
  <si>
    <t>Zespół Szkół w Sulęczynie</t>
  </si>
  <si>
    <t>gm. Sulęczyno</t>
  </si>
  <si>
    <t>c78f-a6eb-4920-3b90-6c0d-6257-755e-2b0f</t>
  </si>
  <si>
    <t>Szkoła Podstawowa w Węsiorach</t>
  </si>
  <si>
    <t>a134-709c-ccfa-0758-e810-fb5e-9abf-c196</t>
  </si>
  <si>
    <t>Zespół Szkół  w Mściszewicach</t>
  </si>
  <si>
    <t>71b4-104d-9692-6027-9df9-c22c-6b65-d4be</t>
  </si>
  <si>
    <t>5ae1-0c6b-d6dd-661b-3902-eacc-3b0d-4714</t>
  </si>
  <si>
    <t>gm. Stężyca</t>
  </si>
  <si>
    <t>8ad5-5d49-f460-b7cb-4a70-2a84-b026-e349</t>
  </si>
  <si>
    <t>99fd-6b51-e246-eb85-61d8-8fde-d7a2-fc6f</t>
  </si>
  <si>
    <t>556f-2731-75bc-2460-5fdb-64dc-ecb5-5e32</t>
  </si>
  <si>
    <t>732a-6ac4-dfda-6d5c-5e9b-2fbc-7aa2-46ac</t>
  </si>
  <si>
    <t>43b5-3f27-e832-020d-fb75-76af-98ad-7f3e</t>
  </si>
  <si>
    <t>a200-2f89-05a0-64a2-cc25-6d1b-df24-2a01</t>
  </si>
  <si>
    <t>905c-e6dc-dd3a-2911-a6e4-0fb0-a5b9-0973</t>
  </si>
  <si>
    <t>Remiza Ochotniczej Straży Pożarnej w Somoninie - sala na I-wszym piętrze</t>
  </si>
  <si>
    <t>gm. Somonino</t>
  </si>
  <si>
    <t>98cf-2e39-0b51-1869-6cbc-1cb8-8a86-22b6</t>
  </si>
  <si>
    <t>Remiza Ochotniczej Straży Pożarnej w Hopowie</t>
  </si>
  <si>
    <t>40e0-f4b9-b589-1753-31ae-3247-c0c5-6b36</t>
  </si>
  <si>
    <t>Gminny Ośrodek Kultury - sala na parterze</t>
  </si>
  <si>
    <t>20e5-f413-1d6b-748e-503d-ac90-2e30-9243</t>
  </si>
  <si>
    <t>Remiza Ochotniczej Straży Pożarnej w Goręczynie</t>
  </si>
  <si>
    <t>5067-efb1-31b2-789f-5108-6c6c-6f1c-11a7</t>
  </si>
  <si>
    <t xml:space="preserve">Remiza Ochotniczej Straży Pożarnej w Egiertowie, </t>
  </si>
  <si>
    <t>0279-1cfe-4bb3-1c95-c487-9522-0a22-82fa</t>
  </si>
  <si>
    <t>Gimnazjum Sierakowice</t>
  </si>
  <si>
    <t>gm. Sierakowice</t>
  </si>
  <si>
    <t>5f32-7ab9-231f-bdda-c68b-ba97-e000-0f70</t>
  </si>
  <si>
    <t>Zespół Szkół w Tuchlinie</t>
  </si>
  <si>
    <t>67bc-6900-edcd-b596-a5b3-3a84-a260-2c36</t>
  </si>
  <si>
    <t>Szkoła Podstawowa w Lisich Jamach</t>
  </si>
  <si>
    <t>3944-d064-e113-27e4-5a50-45b0-5c37-7aa4</t>
  </si>
  <si>
    <t>Szkoła Podstawowa w Mojuszu</t>
  </si>
  <si>
    <t>2420-9854-ed06-fe47-1d37-b965-6f60-b863</t>
  </si>
  <si>
    <t>Remiza Ochotniczej Straży Pożarnej w Kamienicy Królewskiej</t>
  </si>
  <si>
    <t>789a-15de-a102-b851-4126-9d3c-2697-4bfd</t>
  </si>
  <si>
    <t>Zespół Szkół w Gowidlinie</t>
  </si>
  <si>
    <t>abea-03a8-c2ae-fb38-5cdf-15ed-434c-b81a</t>
  </si>
  <si>
    <t>Szkoła Podstawowa w Puzdrowie</t>
  </si>
  <si>
    <t>b5e4-be11-da99-3ed5-b8f4-e997-c684-28c4</t>
  </si>
  <si>
    <t>Szkoła Podstawowa w Sierakowicach</t>
  </si>
  <si>
    <t>263e-38f4-cf0f-07b0-3279-c48d-6374-01bd</t>
  </si>
  <si>
    <t>Gminny Ośrodek Kultury w Sierakowicach</t>
  </si>
  <si>
    <t>20cf-e934-55f0-0653-0307-c9c6-7eb0-5d52</t>
  </si>
  <si>
    <t>Urząd Gminy w Sierakowicach</t>
  </si>
  <si>
    <t>b0ac-a360-e561-8129-3ca7-dec6-c2bd-e87f</t>
  </si>
  <si>
    <t>Zespół Szkół Ponadgimnazjalnych w Sierakowicach</t>
  </si>
  <si>
    <t>d7ff-ce7b-3e39-01fb-8692-476e-07ce-d1d3</t>
  </si>
  <si>
    <t>Zespół Szkóły Podstawowej i Publicznego Gimnazjum w Przodkowie</t>
  </si>
  <si>
    <t>gm. Przodkowo</t>
  </si>
  <si>
    <t>f471-2587-312a-3349-a607-d74a-144d-4c78</t>
  </si>
  <si>
    <t>Zespół Szkół - Szkoła Podstawowa i Publiczne Gimnazjum</t>
  </si>
  <si>
    <t>0c39-460b-62f6-4f2c-24b4-8a8a-d333-2568</t>
  </si>
  <si>
    <t xml:space="preserve">Zespół Szkół-SPiPG w Czeczewie </t>
  </si>
  <si>
    <t>0481-dc55-d329-991f-beb5-8314-2780-5c6c</t>
  </si>
  <si>
    <t>4715-7486-8ffa-9070-5ffa-18fb-2aa5-95d5</t>
  </si>
  <si>
    <t>Zespół Szkół - Szkoła Podstawowa i Publiczne Gimnazjum (sala sportowa)</t>
  </si>
  <si>
    <t>5f9f-6697-b129-1496-262f-5487-386f-db36</t>
  </si>
  <si>
    <t>Szpital Specjalistyczny w Kościerzynie Sp. z o.o. Placówka w Dzierżążnie</t>
  </si>
  <si>
    <t>gm. Kartuzy</t>
  </si>
  <si>
    <t>c187-1727-8cac-0955-132e-2a34-3688-2317</t>
  </si>
  <si>
    <t>Powiatowe Centrum Zdrowia Sp. z o.o. NZOZ w Kartuzach</t>
  </si>
  <si>
    <t>e3e6-dddd-de5f-0520-9cb5-031c-d1c1-125f</t>
  </si>
  <si>
    <t>118e-be94-fbb3-55af-757e-8e70-2693-9ae6</t>
  </si>
  <si>
    <t>1814-4476-2772-2a8b-f985-762e-4ccc-9360</t>
  </si>
  <si>
    <t>f9e6-e494-087d-85e5-ca17-469c-8652-cc3f</t>
  </si>
  <si>
    <t>0f70-ab3f-b0c4-b537-b97f-b963-532c-cab7</t>
  </si>
  <si>
    <t>Dom Strażaka</t>
  </si>
  <si>
    <t>61a1-f4e9-0d40-8e96-78e2-ee1e-3bb6-d7c4</t>
  </si>
  <si>
    <t>f0d3-9331-a3fa-35de-dd94-9c4a-aec8-1565</t>
  </si>
  <si>
    <t>960c-df01-60e7-7d75-b9e6-bf74-c194-b1a2</t>
  </si>
  <si>
    <t>27b8-ccb3-7acc-a575-659e-9c7e-8b62-88d1</t>
  </si>
  <si>
    <t>Ośrodek Geriatryczny</t>
  </si>
  <si>
    <t>b713-9174-1b30-9b47-8e30-3506-f688-22be</t>
  </si>
  <si>
    <t>63f1-623b-c012-1d19-e7ef-f5f7-67eb-9113</t>
  </si>
  <si>
    <t>c1cf-e9c4-ff4b-5370-ac4d-3f47-738b-13fa</t>
  </si>
  <si>
    <t>Gminne Przedszkole z Oddziałami Integracyjnymi Akademia Przedszkolaka</t>
  </si>
  <si>
    <t>dce0-99b7-aafd-dc0f-c088-6dee-be3e-e597</t>
  </si>
  <si>
    <t>d347-a7b3-c483-b3ab-89e4-a779-3b25-4320</t>
  </si>
  <si>
    <t>7f62-358d-6663-25a9-b23e-c64f-4193-8fc7</t>
  </si>
  <si>
    <t>2ce9-a63e-1a86-f8a2-0b3f-daee-23f0-2bff</t>
  </si>
  <si>
    <t>Urząd Miejski w Kartuzach</t>
  </si>
  <si>
    <t>4d2f-da56-8a41-7001-43f5-ce52-5e64-7832</t>
  </si>
  <si>
    <t>6fa3-bc28-cd43-4d2c-9cc4-9c91-99fa-9c0b</t>
  </si>
  <si>
    <t>b780-53c9-60b0-1459-2416-e36d-093b-9dc4</t>
  </si>
  <si>
    <t>gm. Chmielno</t>
  </si>
  <si>
    <t>6fdd-fe24-662b-fd0f-08ed-5d99-5351-d5e2</t>
  </si>
  <si>
    <t>5c71-fb0c-dfb7-ff43-1266-76ac-72ac-b18f</t>
  </si>
  <si>
    <t>4007-adca-32c9-b9b1-a225-d621-68f7-5775</t>
  </si>
  <si>
    <t>Dom Kultury w Chmielnie</t>
  </si>
  <si>
    <t>3b19-870d-0ae0-09fe-8c85-54b5-02a0-190c</t>
  </si>
  <si>
    <t>Zespół Szkół w Rzeczenicy Filia w Pieniężnicy</t>
  </si>
  <si>
    <t>gm. Rzeczenica</t>
  </si>
  <si>
    <t>589b-dc5e-7754-50b5-1088-9baf-546b-90c2</t>
  </si>
  <si>
    <t>Świetlica Wiejska w Gwieździnie</t>
  </si>
  <si>
    <t>4096-12d7-991b-6b59-091e-3672-2bb1-8719</t>
  </si>
  <si>
    <t>Świetlica wiejska w Międzyborzu</t>
  </si>
  <si>
    <t>c91a-d5e7-7d42-0c56-632b-2643-e3b2-b517</t>
  </si>
  <si>
    <t>Świetlica wiejska w Brzeziu</t>
  </si>
  <si>
    <t>8115-4d43-4895-d47a-6de4-ccef-08c8-4eaa</t>
  </si>
  <si>
    <t>Zespół Szkół w Rzeczenicy</t>
  </si>
  <si>
    <t>0f5c-b21d-5008-daaf-6c70-95fc-70c1-70f4</t>
  </si>
  <si>
    <t xml:space="preserve">Gminne Centrum Kultury Sportu Turystyki i Rekreacji </t>
  </si>
  <si>
    <t>07dd-602b-7095-e068-0a1e-2df8-2366-d300</t>
  </si>
  <si>
    <t>gm. Przechlewo</t>
  </si>
  <si>
    <t>cddf-c105-b2cf-31e0-8bf5-8954-f599-f531</t>
  </si>
  <si>
    <t>f5f5-2505-9fbc-2c86-ab7f-e7a2-5129-0ff4</t>
  </si>
  <si>
    <t>e4c7-4c7c-c0be-831b-bdb3-df32-1df7-a62c</t>
  </si>
  <si>
    <t>Przedszkole</t>
  </si>
  <si>
    <t>b026-af20-9431-1631-292a-640a-fffd-084e</t>
  </si>
  <si>
    <t>4237-f462-3470-fabe-aba4-eed9-0939-1d39</t>
  </si>
  <si>
    <t>7be1-2131-bb60-a8be-6272-7786-f169-a4ef</t>
  </si>
  <si>
    <t>8cad-46ea-54a6-b1ae-f881-c518-599f-1704</t>
  </si>
  <si>
    <t>65fd-4027-5a7e-4a2d-1e2f-1f85-e583-cb71</t>
  </si>
  <si>
    <t>"TEEN CHALLENGE" Chrześcijański Ośrodek dla Osób Uzależnionych</t>
  </si>
  <si>
    <t>gm. Koczała</t>
  </si>
  <si>
    <t>f368-e304-1b47-1f08-defc-cbca-6b31-74d7</t>
  </si>
  <si>
    <t>Sala Wiejska w Pietrzykowie</t>
  </si>
  <si>
    <t>dad3-c91a-90c0-4925-274e-310a-9438-32ca</t>
  </si>
  <si>
    <t>Zespół Kształcenia i Wychowania w Koczale</t>
  </si>
  <si>
    <t>aac6-aa76-5d13-ba37-b3d1-4640-375a-0345</t>
  </si>
  <si>
    <t>Gminny Ośrodek Kultury w Koczale</t>
  </si>
  <si>
    <t>d149-3bb8-ae5b-b329-8374-71e5-5da2-3769</t>
  </si>
  <si>
    <t>Sala Wiejska w Bielsku</t>
  </si>
  <si>
    <t>af23-92dd-e859-9d9f-733d-1c70-590c-bbe6</t>
  </si>
  <si>
    <t>Pałac Stare Gronowo</t>
  </si>
  <si>
    <t>gm. Debrzno</t>
  </si>
  <si>
    <t>b63f-5778-d130-20cc-3e25-6a7d-46fd-feb7</t>
  </si>
  <si>
    <t>Świetlica Wiejska Nowe Gronowo</t>
  </si>
  <si>
    <t>349b-3857-54c6-0e9a-871f-5963-2576-ca8e</t>
  </si>
  <si>
    <t>Świetlica Wiejska Cierznie</t>
  </si>
  <si>
    <t>e1aa-1d2d-4e8f-76a8-04f5-216f-42c0-26e2</t>
  </si>
  <si>
    <t>Świetlica Wiejska Uniechów</t>
  </si>
  <si>
    <t>4928-c126-c740-08cd-807a-0440-000b-6848</t>
  </si>
  <si>
    <t>Świetlica Wiejska Słupia</t>
  </si>
  <si>
    <t>ad57-46ff-79b2-bdc0-75aa-44f6-0c88-2a6f</t>
  </si>
  <si>
    <t>Świetlica Wiejska Strzeczona</t>
  </si>
  <si>
    <t>7776-dbe4-2216-bb41-2624-7152-cca8-9887</t>
  </si>
  <si>
    <t>Świetlica Wiejska Stanisławka</t>
  </si>
  <si>
    <t>6695-4fc5-c3cf-663e-8b1c-39f2-0e6c-be7b</t>
  </si>
  <si>
    <t>9d5a-f4fd-82f9-1993-73b2-7f29-283c-43e7</t>
  </si>
  <si>
    <t>Centrum Kultury Sportu i Turystyki</t>
  </si>
  <si>
    <t>8aee-196f-9f63-fef4-9592-4b9c-e1f8-3a64</t>
  </si>
  <si>
    <t>1a38-a589-c608-12d6-ffe8-8954-24b6-1efc</t>
  </si>
  <si>
    <t>Ośrodek Pomocy Społecznej</t>
  </si>
  <si>
    <t>0a98-dc7d-6855-142a-924f-8194-e235-2833</t>
  </si>
  <si>
    <t>gm. Człuchów</t>
  </si>
  <si>
    <t>218c-0a57-89f4-8e59-421d-08a1-5e46-cc85</t>
  </si>
  <si>
    <t>4e6c-60a3-4148-6999-0781-1fbd-2ba4-6619</t>
  </si>
  <si>
    <t>8780-89f9-2c19-a120-5534-17b2-6274-4612</t>
  </si>
  <si>
    <t>c38c-d3ff-22a4-746b-fe69-b930-8a28-36e2</t>
  </si>
  <si>
    <t>452f-8fee-1118-fb7c-7ab5-2756-aa42-0e93</t>
  </si>
  <si>
    <t>10fc-b80b-82e1-341b-c131-a560-65a5-a1c9</t>
  </si>
  <si>
    <t>9d5b-d830-edce-b660-1df1-96d4-a427-1964</t>
  </si>
  <si>
    <t>gm. Czarne</t>
  </si>
  <si>
    <t>8c43-6e27-1ff0-1fb2-443a-b4f2-8f3f-5250</t>
  </si>
  <si>
    <t>Zakład Karny</t>
  </si>
  <si>
    <t>b0cb-948f-c329-8549-cdc5-d1c6-1d6c-adcb</t>
  </si>
  <si>
    <t>Klub Animacji Społecznej</t>
  </si>
  <si>
    <t>7b8b-0681-398e-d50b-b88d-fbf8-6197-06c3</t>
  </si>
  <si>
    <t>12b9-4733-21c3-8639-0720-f900-c0a9-38c0</t>
  </si>
  <si>
    <t>Międzypokoleniowe Wiejskie Centrum Aktywności</t>
  </si>
  <si>
    <t>fc77-53a3-672e-88a8-a9d1-de20-7cd7-62ed</t>
  </si>
  <si>
    <t>2a9d-73eb-4147-6719-9419-03a4-eb0f-0c5b</t>
  </si>
  <si>
    <t>5aaf-bf68-1053-52e5-7e17-f10e-9a99-c830</t>
  </si>
  <si>
    <t>Lokal po byłym kasynie wojskowym</t>
  </si>
  <si>
    <t>d24d-db31-facb-b6ee-ca45-4ab0-6010-b904</t>
  </si>
  <si>
    <t>Przedszkole Gminne</t>
  </si>
  <si>
    <t>bd43-5b02-6eaf-3fbb-da8f-2066-464a-0854</t>
  </si>
  <si>
    <t>Czarneńskie Centrum Kultury</t>
  </si>
  <si>
    <t>d56d-0200-32e3-f0fb-5576-adbb-da19-e11d</t>
  </si>
  <si>
    <t>Szpital Powiatowy w Człuchowie</t>
  </si>
  <si>
    <t>m. Człuchów</t>
  </si>
  <si>
    <t>b778-4d00-556a-990b-5fa0-94fd-9b20-cb21</t>
  </si>
  <si>
    <t xml:space="preserve">Wyższa Szkoła Pedagogiczna im. J.Korczaka w Warszawie Wydział Zamiejscowy w Człuchowie </t>
  </si>
  <si>
    <t>3230-a7b9-a80e-9770-b7df-69f5-67dc-b1d0</t>
  </si>
  <si>
    <t>Miejski Dom Kultury</t>
  </si>
  <si>
    <t>54d8-69f3-d3e0-6b4e-0547-578f-d0fd-0b39</t>
  </si>
  <si>
    <t xml:space="preserve">Szkoła Podstawowa nr 1 </t>
  </si>
  <si>
    <t>6ac0-06a7-995d-4d1f-dbe3-678c-e517-87c2</t>
  </si>
  <si>
    <t>Przedszkole Niepubliczne BAJKA</t>
  </si>
  <si>
    <t>ae98-5f38-eaf8-d03b-e4ee-d5f8-1763-ad1d</t>
  </si>
  <si>
    <t>Niepubliczne Przedszkole MOTYLEK</t>
  </si>
  <si>
    <t>724d-6b91-2620-e151-d656-92d1-48e8-bdda</t>
  </si>
  <si>
    <t xml:space="preserve">Urząd Miejski </t>
  </si>
  <si>
    <t>bf3d-62d0-8121-4f83-b233-28ca-4ab2-a786</t>
  </si>
  <si>
    <t>b191-1182-6aef-49e0-2855-37c9-26db-4975</t>
  </si>
  <si>
    <t>Ośrodek Doradztwa Rolniczego</t>
  </si>
  <si>
    <t>4658-67d3-38f8-36c5-e044-cdd3-02f8-d298</t>
  </si>
  <si>
    <t>Sala gimnastyczna przy Zespole Szkół Publicznych w Konarzynach</t>
  </si>
  <si>
    <t>gm. Konarzyny</t>
  </si>
  <si>
    <t>0cb4-3234-0bbd-5ebc-26c3-9250-4578-ad31</t>
  </si>
  <si>
    <t>Oddział Zewnętrzny Aresztu Śledczego w Chojnicach</t>
  </si>
  <si>
    <t>gm. Czersk</t>
  </si>
  <si>
    <t>8a57-b195-e5dc-67bb-4c21-ddd9-6566-e3a9</t>
  </si>
  <si>
    <t>Ośrodek Kultury w Łęgu</t>
  </si>
  <si>
    <t>84bf-3d0b-2953-b647-1dcc-adc1-74ba-fb36</t>
  </si>
  <si>
    <t>Szkoła Podstawowa w Odrach</t>
  </si>
  <si>
    <t>1f7f-1726-bafd-c678-33bb-0dd1-3d89-53c7</t>
  </si>
  <si>
    <t>Szkoła Podstawowa w Gotelpiu</t>
  </si>
  <si>
    <t>0e2e-6e1b-0657-cfd1-2977-1fc8-8f84-3077</t>
  </si>
  <si>
    <t>Zespół Szkół Ponadgimnazjalnych w Malachinie</t>
  </si>
  <si>
    <t>4e06-04de-b315-c857-1481-07af-d95d-0576</t>
  </si>
  <si>
    <t>Zespół Szkół w Rytlu Filia w Zapędowie</t>
  </si>
  <si>
    <t>a770-8039-7b05-558b-00b8-d0b3-46e0-a9fb</t>
  </si>
  <si>
    <t>Ośrodek Kultury w Rytlu</t>
  </si>
  <si>
    <t>e8be-31cc-1663-1453-ef29-3520-67bd-755f</t>
  </si>
  <si>
    <t>Zespół Szkół w Rytlu</t>
  </si>
  <si>
    <t>0a3f-aaff-d44b-38af-c6bf-a4cd-fed9-334f</t>
  </si>
  <si>
    <t>Zespół Szkół w Rytlu Filia w Krzyżu</t>
  </si>
  <si>
    <t>5780-3f0d-75cb-8782-13d6-ab66-5fe2-86cf</t>
  </si>
  <si>
    <t>Świetlica Wiejska w Gutowcu</t>
  </si>
  <si>
    <t>edd4-762e-2d8e-2060-5dad-a7ca-7261-866d</t>
  </si>
  <si>
    <t>Liceum Ogólnokształcące im. Wincentego Pola w Czersku</t>
  </si>
  <si>
    <t>b7ca-3813-0a37-559a-dfde-57fe-1756-39c7</t>
  </si>
  <si>
    <t>Ośrodek Kultury w Czersku</t>
  </si>
  <si>
    <t>9b11-e70e-71b0-00e8-a01d-034a-c5d7-9f4d</t>
  </si>
  <si>
    <t>Remiza OSP w Czersku</t>
  </si>
  <si>
    <t>abc4-a5a7-e4d9-4de2-93d8-3ea2-b980-48e2</t>
  </si>
  <si>
    <t>Zespół Szkół im. Jana Pawła II w Czersku</t>
  </si>
  <si>
    <t>a993-8c54-ece2-9fdb-b1ac-8f56-49c7-dfa0</t>
  </si>
  <si>
    <t>Szkoła Podstawowa Nr 1 w Czersku</t>
  </si>
  <si>
    <t>0732-2d56-ea38-a566-0f79-54f6-156c-f858</t>
  </si>
  <si>
    <t>Szkoła Podstawowa w Nieżychowicach</t>
  </si>
  <si>
    <t>gm. Chojnice</t>
  </si>
  <si>
    <t>a146-26c4-5492-3dca-9bd8-9439-b19d-140a</t>
  </si>
  <si>
    <t>Świetlica Wiejska w Nowym Dworze</t>
  </si>
  <si>
    <t>08f2-235b-bddc-bf5f-4a84-7774-b608-6794</t>
  </si>
  <si>
    <t>Szkoła Podstawowa w Ogorzelinach</t>
  </si>
  <si>
    <t>6b46-9dbe-5437-2aa9-a929-ad20-0ee6-884a</t>
  </si>
  <si>
    <t>Gimnazjum w Sławęcinie</t>
  </si>
  <si>
    <t>a983-38d4-f4ad-5428-9ba9-4263-1f12-8b90</t>
  </si>
  <si>
    <t>Szkoła Podstawowa w Lichnowach</t>
  </si>
  <si>
    <t>00bb-aea0-814b-031b-d15c-3bb9-39ce-6374</t>
  </si>
  <si>
    <t>Szkoła Podstawowa w Ostrowitem</t>
  </si>
  <si>
    <t>9d85-c8e1-b3d6-6850-db90-904a-e734-9c2c</t>
  </si>
  <si>
    <t>Świetlica Wiejska w Racławkach</t>
  </si>
  <si>
    <t>0909-2cb4-8e05-2b88-1100-499b-4d61-18e1</t>
  </si>
  <si>
    <t>Wiejski Dom Kultury w Silnie</t>
  </si>
  <si>
    <t>57f5-7af5-00b6-7f94-17cb-044f-a49d-7f7c</t>
  </si>
  <si>
    <t>Zespół Szkół w Pawłowie</t>
  </si>
  <si>
    <t>0ea5-422f-c7d7-9fe1-2d9d-54d7-745a-453b</t>
  </si>
  <si>
    <t>Zespół Szkół w Nowej Cerkwi</t>
  </si>
  <si>
    <t>b6e3-bd77-7091-28c9-4c8c-5930-d741-0201</t>
  </si>
  <si>
    <t>Świetlica Wiejska w Krojantach</t>
  </si>
  <si>
    <t>85e1-e739-5003-b156-c35b-4f25-4873-2b46</t>
  </si>
  <si>
    <t>Świetlica Wiejska w Kłodawie</t>
  </si>
  <si>
    <t>043a-97b4-4e1e-f0cc-747a-99c2-8640-d9ff</t>
  </si>
  <si>
    <t>Świetlica Wiejska w Chojniczkach</t>
  </si>
  <si>
    <t>3804-0edb-fd23-3aca-641b-4d39-86d8-3b22</t>
  </si>
  <si>
    <t>Zespół Szkół w Charzykowach</t>
  </si>
  <si>
    <t>21fe-82b0-8866-1c45-c081-19f1-9b07-9f53</t>
  </si>
  <si>
    <t>Wiejski Dom Kultury w Swornegaciach</t>
  </si>
  <si>
    <t>fad1-c731-b59e-fa83-1c89-ecac-dd63-fe06</t>
  </si>
  <si>
    <t>Szkoła Podstawowa im. Bł.Ks.Józefa Jankowskiego w Czyczkowach</t>
  </si>
  <si>
    <t>gm. Brusy</t>
  </si>
  <si>
    <t>8279-fd2a-48db-de2f-9928-ed9e-9323-d154</t>
  </si>
  <si>
    <t>Szkoła Podstawowa im. Stanisława Sikorskiego w Wielkich Chełmach</t>
  </si>
  <si>
    <t>15fb-9c8f-d4f5-11a4-1fc1-be67-1f3c-c48d</t>
  </si>
  <si>
    <t>Szkoła Podstawowa w Męcikale</t>
  </si>
  <si>
    <t>a856-29ea-1ccb-6cdd-aa63-19d6-694d-b356</t>
  </si>
  <si>
    <t>Szkoła Podstawowa w Kosobudach</t>
  </si>
  <si>
    <t>6e82-fad5-e320-e1a3-cf19-203d-8e75-d3c5</t>
  </si>
  <si>
    <t>Szkoła Podstawowa w Zalesiu</t>
  </si>
  <si>
    <t>4ded-387f-7181-bf27-16f3-ddb8-84d3-1aa2</t>
  </si>
  <si>
    <t>Szkoła Podstawowa w Lubni</t>
  </si>
  <si>
    <t>9976-1cce-ba01-af51-99f6-b79f-54e9-52e5</t>
  </si>
  <si>
    <t>Szkoła Podstawowa im. Kard. St. Wyszyńskiego w Leśnie</t>
  </si>
  <si>
    <t>2230-4568-dab3-0109-94f7-2eab-b094-c71f</t>
  </si>
  <si>
    <t>Urząd Miejski w Brusach</t>
  </si>
  <si>
    <t>e614-ceef-4194-8bd8-58e5-ba24-6efd-2171</t>
  </si>
  <si>
    <t>Szkoła Podstawowa im. Jana Pawła II w Brusach</t>
  </si>
  <si>
    <t>7cd6-8d7e-8c93-cf2c-139a-ce63-416a-0892</t>
  </si>
  <si>
    <t>Ochotnicza Straż Pożarna w Brusach</t>
  </si>
  <si>
    <t>b112-a5c8-0157-24f9-71e6-c08e-4937-edac</t>
  </si>
  <si>
    <t>Gimnazjum w Brusach</t>
  </si>
  <si>
    <t>9c9c-ce56-1a9f-c145-a5db-c9cd-2cc2-1c90</t>
  </si>
  <si>
    <t>2a24-06b7-b885-1486-6303-9f49-1b1a-af80</t>
  </si>
  <si>
    <t>Centrum Kultury i Biblioteki im. Jana Karnowskiego w Brusach</t>
  </si>
  <si>
    <t>92ed-129f-7183-da34-8679-3226-3eba-d121</t>
  </si>
  <si>
    <t>Świetlica Aresztu Śledczego</t>
  </si>
  <si>
    <t>m. Chojnice</t>
  </si>
  <si>
    <t>1358-0090-d8f9-ee5b-39dc-ec3f-d1b2-2216</t>
  </si>
  <si>
    <t>21dd-7a32-958c-d766-bb0f-7807-2eb5-976d</t>
  </si>
  <si>
    <t>Świetlica Szpitala Specjalistycznego im. J.K.Łukowicza</t>
  </si>
  <si>
    <t>0a77-7366-ed8d-8c75-d7a1-2351-2c7d-7672</t>
  </si>
  <si>
    <t>0438-963e-9e32-f6c1-561b-5e70-00e9-ad39</t>
  </si>
  <si>
    <t>Sala konferencyjna Szpitala Specjalistycznego im.J.K. Łukowicza</t>
  </si>
  <si>
    <t>73af-c259-2953-e4a8-5252-9424-2769-12ad</t>
  </si>
  <si>
    <t>Żłobek Miejski</t>
  </si>
  <si>
    <t>1985-f280-0468-7306-d0c9-82d7-1381-97e8</t>
  </si>
  <si>
    <t>Przedszkole Niepubliczne z Grupą Żłobkową "MISIOWA AKADEMIA"</t>
  </si>
  <si>
    <t>7092-bb4e-fe2d-06b4-b3b8-acc6-3881-2dbf</t>
  </si>
  <si>
    <t>Świetlica Osiedlowa</t>
  </si>
  <si>
    <t>65b9-5b7d-b6b2-23c6-2e4b-1a26-ae5b-37b2</t>
  </si>
  <si>
    <t>Świetlica Miejskiego Zakładu Energetyki Cieplnej</t>
  </si>
  <si>
    <t>8810-52d5-3541-971b-1d7f-4b4e-b6c6-61e9</t>
  </si>
  <si>
    <t>Świetlica Sp-ni Mieszkaniowej</t>
  </si>
  <si>
    <t>c847-f646-5d07-6a47-f8ab-5753-0c6c-fa68</t>
  </si>
  <si>
    <t>Szkoła Podstawowa Nr 5</t>
  </si>
  <si>
    <t>cc3c-e579-be8d-e856-c7c2-a2ac-dd16-0ac6</t>
  </si>
  <si>
    <t>Powiatowa Bursa dla Młodzieży Szkolnej</t>
  </si>
  <si>
    <t>2507-229a-b8fc-c0d4-b654-4458-a32c-02b3</t>
  </si>
  <si>
    <t>a27a-294f-013f-a865-55e2-a4bf-4f03-7ba5</t>
  </si>
  <si>
    <t>HALA WIDOWISKOWO- SPORTOWA "CENTRUM PARK"</t>
  </si>
  <si>
    <t>b4ba-cd41-c3ba-02e6-8055-1848-50bf-65a1</t>
  </si>
  <si>
    <t>e6dc-291f-3168-ad6d-9c80-9c81-8c80-cf46</t>
  </si>
  <si>
    <t>e6ba-408d-ffbc-a917-db6e-8035-2593-4ab2</t>
  </si>
  <si>
    <t>1dda-8cde-e963-ceec-66bd-3afa-9d1e-2d82</t>
  </si>
  <si>
    <t>7560-9aa0-5302-716c-64fd-4cfb-dc4d-3de2</t>
  </si>
  <si>
    <t>5297-b82d-225d-a02e-6a94-bdda-963a-e5c0</t>
  </si>
  <si>
    <t>a048-9529-dc36-c830-4925-5b37-0244-8d8f</t>
  </si>
  <si>
    <t>Zespół Szkół Specjalnych</t>
  </si>
  <si>
    <t>4068-e3b0-f72b-0944-31e1-07e9-5f57-19f4</t>
  </si>
  <si>
    <t>d3ef-fa86-ac10-d812-fbb2-9823-bfa8-15d7</t>
  </si>
  <si>
    <t>61e5-eb34-3dd9-bd4d-7a9f-1d4a-b24f-b675</t>
  </si>
  <si>
    <t>Zespół Szkół Nr 7</t>
  </si>
  <si>
    <t>b432-06a1-6ad5-c2ff-1cb6-b55d-f089-76ab</t>
  </si>
  <si>
    <t>Wiejski Ośrodek Kultury</t>
  </si>
  <si>
    <t>gm. Tuchomie</t>
  </si>
  <si>
    <t>35ec-2518-a88e-bf57-5c8f-369e-8938-0c8b</t>
  </si>
  <si>
    <t>933e-7002-2165-5cbe-32fe-4356-9f48-98ca</t>
  </si>
  <si>
    <t>9320-f63d-b2d4-6f3c-abb0-d8e6-c5cf-9595</t>
  </si>
  <si>
    <t>a6f9-d44a-d4d1-8026-4f35-2c74-60b4-4778</t>
  </si>
  <si>
    <t xml:space="preserve">Chrześcijański Ośrodek dla Osób Uzależnionych "Teen Challenge" </t>
  </si>
  <si>
    <t>gm. Trzebielino</t>
  </si>
  <si>
    <t>c10f-0724-b1cd-fa51-fda7-f988-928e-b3a5</t>
  </si>
  <si>
    <t>Biblioteka Gminy Trzebielino Filia w Suchorzu</t>
  </si>
  <si>
    <t>4b96-da77-d885-7dba-02ed-d8e8-2547-d7e1</t>
  </si>
  <si>
    <t>Urząd Gminy w Trzebielinie</t>
  </si>
  <si>
    <t>cfbd-2b94-38c2-64f5-55d5-5b52-3a1b-2cd4</t>
  </si>
  <si>
    <t>Ośrodek Kultury Gminy Studzienice w Ugoszczy</t>
  </si>
  <si>
    <t>gm. Studzienice</t>
  </si>
  <si>
    <t>4202-5e66-03b4-979c-50cb-41fc-531d-8e95</t>
  </si>
  <si>
    <t>Świetlica Wiejska w Półcznie</t>
  </si>
  <si>
    <t>14c4-41a3-2538-d453-dcd8-637d-17ca-1324</t>
  </si>
  <si>
    <t>Świetlica Wiejska w Studzienicach</t>
  </si>
  <si>
    <t>b29c-76ac-76e5-d66e-11aa-1a25-a7b4-ed52</t>
  </si>
  <si>
    <t>Sala wiejska</t>
  </si>
  <si>
    <t>gm. Parchowo</t>
  </si>
  <si>
    <t>2733-50de-1048-ac92-040b-1b54-1616-ba94</t>
  </si>
  <si>
    <t>Budynek po byłej szkole</t>
  </si>
  <si>
    <t>9165-7253-cedc-9526-531c-601c-fd32-f877</t>
  </si>
  <si>
    <t>71f5-5c60-14ef-ce92-59a5-6173-961f-fd41</t>
  </si>
  <si>
    <t>233a-39a6-2769-a64c-2075-71c1-3fff-3b1f</t>
  </si>
  <si>
    <t>Szpital Miejski w Miastku sp z o.o.</t>
  </si>
  <si>
    <t>gm. Miastko</t>
  </si>
  <si>
    <t>1b5a-c330-2b60-78f8-46de-3d91-5229-85b9</t>
  </si>
  <si>
    <t>Szkoła Podstawowa Nr 2 w Miastku</t>
  </si>
  <si>
    <t>651d-76a9-0793-9975-cab8-f442-d520-d5e6</t>
  </si>
  <si>
    <t>Środowiskowy Dom Samopomocy w Miastku</t>
  </si>
  <si>
    <t>96bc-c925-f339-f16e-67ea-94b0-f0e5-2267</t>
  </si>
  <si>
    <t>Szkoła Podstawowa w Piaszczynie</t>
  </si>
  <si>
    <t>1223-a628-74a2-60b4-765e-c51a-51a6-e629</t>
  </si>
  <si>
    <t>Świetlica Wiejska w Trzcinnie</t>
  </si>
  <si>
    <t>f405-38ea-2767-ae04-75fa-99eb-5768-50c2</t>
  </si>
  <si>
    <t>Szkoła Podstawowa w Świerznie</t>
  </si>
  <si>
    <t>f06b-ae6b-c034-3f98-061f-32f7-2927-faad</t>
  </si>
  <si>
    <t>Szkoła Podstawowa  w Słosinku</t>
  </si>
  <si>
    <t>6a2d-0a69-2a92-a2ae-8aa4-901c-fda0-3df8</t>
  </si>
  <si>
    <t>Zespół Szkół w Dretyniu</t>
  </si>
  <si>
    <t>6895-e3e4-84eb-50eb-6dbe-36ca-66ad-c401</t>
  </si>
  <si>
    <t>Centrostal Konstrukcje Sp. zo.o w Miastku</t>
  </si>
  <si>
    <t>eaa9-77d1-8e9c-25d4-75eb-0403-4953-1bb0</t>
  </si>
  <si>
    <t>50b4-4a60-c855-d93b-9003-20f9-cadd-e086</t>
  </si>
  <si>
    <t>Zespoł Szkół Ogólnokształcących i Technicznych w Miastku</t>
  </si>
  <si>
    <t>7031-87d3-79a2-c884-2ac5-679a-0f37-62fb</t>
  </si>
  <si>
    <t>Przedszkole Miejskie Nr 1 w Miastku</t>
  </si>
  <si>
    <t>066a-4123-509b-f8ee-d901-83e1-8eef-f9bf</t>
  </si>
  <si>
    <t>Państwowa Straż Pożarna w Miastku</t>
  </si>
  <si>
    <t>6cbe-9efd-9be6-df1d-4d36-3647-b76e-f7bb</t>
  </si>
  <si>
    <t xml:space="preserve">Przedszkole Miejskie Nr 3 w Miastku </t>
  </si>
  <si>
    <t>d65e-13ce-4407-baf1-b77c-e2c8-8132-7ff3</t>
  </si>
  <si>
    <t>Siedziba Miejsko-Gminnej Komisji ds. Rozwiązywania Problemów Alkoholowych w Miastku</t>
  </si>
  <si>
    <t>04af-baf7-5ce9-97a8-13dd-945f-c634-8526</t>
  </si>
  <si>
    <t>Sanus S.C  w Miastku</t>
  </si>
  <si>
    <t>7bdc-454c-e6e6-73af-eae4-fb57-13eb-e718</t>
  </si>
  <si>
    <t>gm. Lipnica</t>
  </si>
  <si>
    <t>085d-2fc8-b026-eb9e-192c-1f2e-3a83-ddff</t>
  </si>
  <si>
    <t>bec2-02a5-2228-3481-c911-6ae5-1297-250c</t>
  </si>
  <si>
    <t>7e8d-222b-f7d5-1f13-90ec-2a24-5d44-e395</t>
  </si>
  <si>
    <t>f6db-0f15-8023-df46-bc9e-8464-dd89-7df4</t>
  </si>
  <si>
    <t>67c6-a7f5-f6b4-ae04-94a2-1713-e637-794f</t>
  </si>
  <si>
    <t>Zespoł Szkół w Łubnie</t>
  </si>
  <si>
    <t>gm. Kołczygłowy</t>
  </si>
  <si>
    <t>bd04-2f58-cf7c-1450-8293-92a0-b16e-74ca</t>
  </si>
  <si>
    <t>Budynek Szkoły w Gałęźni Wielkiej</t>
  </si>
  <si>
    <t>a11e-5014-0c9e-fd72-cea3-c484-dc7a-2d22</t>
  </si>
  <si>
    <t>173c-23de-11a9-6c1e-603d-8195-fb51-3754</t>
  </si>
  <si>
    <t>6345-bd21-6f3e-ec4c-cca6-cd18-e70a-f09d</t>
  </si>
  <si>
    <t>Zespół Szkół w Nożynie</t>
  </si>
  <si>
    <t>gm. Czarna Dąbrówka</t>
  </si>
  <si>
    <t>e94f-168a-9883-28fd-57be-cad2-6a93-a534</t>
  </si>
  <si>
    <t>Zespół Szkół w Rokitach</t>
  </si>
  <si>
    <t>d866-d6cd-5ae7-dbc3-86a4-02c3-2eec-f0b5</t>
  </si>
  <si>
    <t>Budynek byłej Szkoły Podstawowej</t>
  </si>
  <si>
    <t>6034-1397-9c7e-33d5-ef03-ed98-0679-a091</t>
  </si>
  <si>
    <t>caac-5968-0e57-89de-fee6-c824-7912-a905</t>
  </si>
  <si>
    <t>Gminne Centrum Kultury i Biblioteka</t>
  </si>
  <si>
    <t>ffad-642a-4d14-3b11-dcc4-94db-9e36-1022</t>
  </si>
  <si>
    <t>Szpital Powiatu Bytowskiego Spółka z o.o.</t>
  </si>
  <si>
    <t>gm. Bytów</t>
  </si>
  <si>
    <t>8dac-14d6-cbdc-26bf-1187-8e65-fb77-cb38</t>
  </si>
  <si>
    <t>762b-ac9c-58e0-c6de-e932-4482-da35-efc8</t>
  </si>
  <si>
    <t>5903-7103-389a-39b0-5fb9-ec9d-a3b2-b262</t>
  </si>
  <si>
    <t>2061-4740-c34d-f4f2-9e29-272f-f130-cd5c</t>
  </si>
  <si>
    <t>Bytowskie Centrum Kultury</t>
  </si>
  <si>
    <t>99b0-f2b8-3100-52c9-8775-198d-1213-0871</t>
  </si>
  <si>
    <t>f281-7546-93f1-cc5c-1243-d810-adf0-d2c2</t>
  </si>
  <si>
    <t>1d58-c974-d4ca-cef5-61b0-4d37-51b1-97e1</t>
  </si>
  <si>
    <t>8388-a1e6-cfaf-7eb8-2c82-75f1-6f4f-797d</t>
  </si>
  <si>
    <t>b6b8-6e78-6147-551e-a65b-a6bc-9204-0f6f</t>
  </si>
  <si>
    <t>2562-59fd-34d5-e375-0bb2-f1b6-a24d-e322</t>
  </si>
  <si>
    <t>f03c-323b-4d48-9e82-f0fb-7fb1-0d03-3fcf</t>
  </si>
  <si>
    <t>Przedszkole Nr 2</t>
  </si>
  <si>
    <t>a9c7-32ef-9cc3-ab36-b6c3-5509-f644-55ba</t>
  </si>
  <si>
    <t>acdc-91de-d6a3-20f1-a62b-2359-f075-11d8</t>
  </si>
  <si>
    <t>Zespół Szkół Ekonomiczno - Usługowych - Sala Gimnastyczna</t>
  </si>
  <si>
    <t>eabd-5423-d2fb-cfb4-2fc8-dae3-5c20-a3a0</t>
  </si>
  <si>
    <t>Zespół Szkół Ekonomiczno - Usługowych</t>
  </si>
  <si>
    <t>3acf-5ecf-e45a-186d-9884-5869-b684-2eb7</t>
  </si>
  <si>
    <t>Szkoła Specjalnego Ośrodka Szkolno - Wychowawczego</t>
  </si>
  <si>
    <t>dda5-8933-31e1-6d87-c4cf-9b35-af15-4a2c</t>
  </si>
  <si>
    <t>9bec-ae89-19fe-e564-0645-6de6-30a6-ee47</t>
  </si>
  <si>
    <t>f680-7a38-92ca-5d15-24a7-2bd3-b118-43fd</t>
  </si>
  <si>
    <t>dc79-586a-b234-cdc8-7e82-932c-4e58-e888</t>
  </si>
  <si>
    <t>Starostwo Powiatowe Bytów</t>
  </si>
  <si>
    <t>4a69-54fc-51b1-b1b1-dbad-1158-9b77-5335</t>
  </si>
  <si>
    <t>c759-7556-f439-9410-0b03-9ef2-5692-1bee</t>
  </si>
  <si>
    <t>9287-990e-1cd6-73b7-4395-af95-3241-bac7</t>
  </si>
  <si>
    <t>6fc0-5368-4009-e537-1e9f-bbc4-7381-062d</t>
  </si>
  <si>
    <t>Szkoła Podstawowa w Niedarzynie</t>
  </si>
  <si>
    <t>gm. Borzytuchom</t>
  </si>
  <si>
    <t>6e67-1208-3a78-c8a9-4735-138a-a98a-e547</t>
  </si>
  <si>
    <t xml:space="preserve">Sala Wiejska </t>
  </si>
  <si>
    <t>b35d-f795-c691-8f86-5b47-a5ae-05ed-a3fb</t>
  </si>
  <si>
    <t>Gminna Biblioteka i Ośrodek Kultury w Borzytuchomiu</t>
  </si>
  <si>
    <t>fca9-45ae-bf71-e620-c65c-4b1d-c42a-05d9</t>
  </si>
  <si>
    <t>Razem KWW Zbigniewa Stonogi</t>
  </si>
  <si>
    <t>Sławomir Piotr NOWAK</t>
  </si>
  <si>
    <t>Martyna Daria DZIEŃKOWSKA</t>
  </si>
  <si>
    <t>Kamil Jerzy PASZKOWSKI</t>
  </si>
  <si>
    <t>Natalia CIOK</t>
  </si>
  <si>
    <t>Agnieszka Martyna LISIECKA</t>
  </si>
  <si>
    <t>Arkadiusz Jerzy ŁUSIAK</t>
  </si>
  <si>
    <t>Magdalena SCHULZ</t>
  </si>
  <si>
    <t>Łukasz Andrzej PILARCZYK</t>
  </si>
  <si>
    <t>Paulina Marta ERLICHOWSKA</t>
  </si>
  <si>
    <t>Mateusz WOJEWNIK</t>
  </si>
  <si>
    <t>Daria KLUCEWICZ</t>
  </si>
  <si>
    <t>Marcin Grzegorz KAMIEŃ</t>
  </si>
  <si>
    <t>Kinga Jadwiga CHODOŃ-JANUS</t>
  </si>
  <si>
    <t>Edyta Maria PATHMANATHAN</t>
  </si>
  <si>
    <t>Bartłomiej JĘDROS</t>
  </si>
  <si>
    <t>Małgorzata KOZUB</t>
  </si>
  <si>
    <t>Artur Łukasz MYSZKOWSKI</t>
  </si>
  <si>
    <t>Adrian Sylwester WOŁOSZYN</t>
  </si>
  <si>
    <t>Jarosław GROMADZKI</t>
  </si>
  <si>
    <t>KWW Zbigniewa Stonogi</t>
  </si>
  <si>
    <t>Razem KW Nowoczesna Ryszarda Petru</t>
  </si>
  <si>
    <t>Błażej Krzysztof SOIŃSKI</t>
  </si>
  <si>
    <t>Barbara Jadwiga ŻURAWIK</t>
  </si>
  <si>
    <t>Krzysztof KOCHANOWSKI</t>
  </si>
  <si>
    <t>Wioleta Izabela BIEL</t>
  </si>
  <si>
    <t>Joanna Karolina MRÓZ</t>
  </si>
  <si>
    <t>Katarzyna KLIMCZUK</t>
  </si>
  <si>
    <t>Agata NIEDZIAŁEK</t>
  </si>
  <si>
    <t>Piotr Władysław CHWAŁEK</t>
  </si>
  <si>
    <t>Cezary Mariusz FÓRMANIAK</t>
  </si>
  <si>
    <t>Paweł Rafał GELNER</t>
  </si>
  <si>
    <t>Wiktoria Maria MATLAK-PASZAK</t>
  </si>
  <si>
    <t>Ewa Maria MARCIŃSKA</t>
  </si>
  <si>
    <t>Antoni BILONS</t>
  </si>
  <si>
    <t>Paweł Jerzy FILAR</t>
  </si>
  <si>
    <t>Bartłomiej Jacek AUSTEN</t>
  </si>
  <si>
    <t>Monika Łucja ŁUKASZEWICZ</t>
  </si>
  <si>
    <t>Kamil Artur ŁAPIŃSKI</t>
  </si>
  <si>
    <t>Marcin Mikołaj STARSZAK</t>
  </si>
  <si>
    <t>Piotr FEDUSIO</t>
  </si>
  <si>
    <t>Katarzyna BOGUSŁAWSKA</t>
  </si>
  <si>
    <t>Krzysztof Tadeusz REK</t>
  </si>
  <si>
    <t>Elżbieta JACHLEWSKA</t>
  </si>
  <si>
    <t>Grzegorz Witold FURGO</t>
  </si>
  <si>
    <t>KW Nowoczesna Ryszarda Petru</t>
  </si>
  <si>
    <t>Razem KWW „Kukiz'15”</t>
  </si>
  <si>
    <t>Paweł Jan TANAJNO</t>
  </si>
  <si>
    <t>Urszula Anetta ZAMĘCKA</t>
  </si>
  <si>
    <t>Adam Dawid KWAŚNIEWSKI</t>
  </si>
  <si>
    <t>Dariusz Bogdan KOBRYŃ</t>
  </si>
  <si>
    <t>Joanna Barbara KILICHOWSKA</t>
  </si>
  <si>
    <t>Sylwester Jan WIECZOREK</t>
  </si>
  <si>
    <t>Radosław Zbigniew FARION</t>
  </si>
  <si>
    <t>Michał Rajmund GRUCHAŁA</t>
  </si>
  <si>
    <t>Sebastian SOCHA</t>
  </si>
  <si>
    <t>Marlena Zdzisława SYKUTERA</t>
  </si>
  <si>
    <t>Dorota Magdalena PIASECKA</t>
  </si>
  <si>
    <t>Anna BŁASZCZYK</t>
  </si>
  <si>
    <t>Marcin GÓRNY</t>
  </si>
  <si>
    <t>Adriana Katarzyna ZAGROBELNA</t>
  </si>
  <si>
    <t>Małgorzata Teresa JANICKA</t>
  </si>
  <si>
    <t>Jan TRZCIŃSKI</t>
  </si>
  <si>
    <t>Małgorzata Maria KORDYLEWSKA</t>
  </si>
  <si>
    <t>Tadeusz Piotr KUKJAN</t>
  </si>
  <si>
    <t>Monika Maria BARAN</t>
  </si>
  <si>
    <t>Małgorzata Grażyna ZWIERCAN</t>
  </si>
  <si>
    <t>KWW „Kukiz'15”</t>
  </si>
  <si>
    <t>Razem KKW Zjednoczona Lewica SLD+TR+PPS+UP+Zieloni</t>
  </si>
  <si>
    <t>Krzysztof Piotr CHACHULSKI</t>
  </si>
  <si>
    <t>Joanna Małgorzata TYSZKA</t>
  </si>
  <si>
    <t>Jacek Heliodor LAMPART</t>
  </si>
  <si>
    <t>Aleksandra Stanisława FIEDORCZUK</t>
  </si>
  <si>
    <t>Tomasz WÓJCIK</t>
  </si>
  <si>
    <t>Zbigniew Edward GOLONEK</t>
  </si>
  <si>
    <t>Hanna DRZEWICKA</t>
  </si>
  <si>
    <t>Marek Andrzej CHROŃ</t>
  </si>
  <si>
    <t>Michał Grzegorz GAJOWY</t>
  </si>
  <si>
    <t>Magdalena Jadwiga STRZELECKA</t>
  </si>
  <si>
    <t>Marcin Tomasz STRZELCZYK</t>
  </si>
  <si>
    <t>Izabela Ewa ZBOROWSKA</t>
  </si>
  <si>
    <t>Mirosława Barbara LAMORSKA-YARNOLD</t>
  </si>
  <si>
    <t>Zdzisław Andrzej JARONI</t>
  </si>
  <si>
    <t>Iwona Maria WYCHNOWSKA</t>
  </si>
  <si>
    <t>Robert Artur JAKUBIAK</t>
  </si>
  <si>
    <t>Hieronim Antoni WIĘCEK</t>
  </si>
  <si>
    <t>Adam Tomasz KUCZYŃSKI</t>
  </si>
  <si>
    <t>Mariusz Jacek FALKOWSKI</t>
  </si>
  <si>
    <t>Lucyna WOŹNIAKOWSKA</t>
  </si>
  <si>
    <t>Piotr Paweł GONTAREK</t>
  </si>
  <si>
    <t>Adam Zdzisław MATYNIA</t>
  </si>
  <si>
    <t>Bożena Leokadia SZUBIŃSKA</t>
  </si>
  <si>
    <t>Zbigniew WALCZAK</t>
  </si>
  <si>
    <t>Elżbieta Alfreda MARKOWSKA</t>
  </si>
  <si>
    <t>Andrzej Wawrzyniec RÓŻAŃSKI</t>
  </si>
  <si>
    <t>Dorota GARDIAS</t>
  </si>
  <si>
    <t>Leszek Cezary MILLER</t>
  </si>
  <si>
    <t>KKW Zjednoczona Lewica SLD+TR+PPS+UP+Zieloni</t>
  </si>
  <si>
    <t>Razem Komitet Wyborczy PSL</t>
  </si>
  <si>
    <t>Stanisław Bernard KALINOWSKI</t>
  </si>
  <si>
    <t>Bogumiła MAREK</t>
  </si>
  <si>
    <t>Agnieszka Stanisława TRAWICKA</t>
  </si>
  <si>
    <t>Wanda Agnieszka KONKEL</t>
  </si>
  <si>
    <t>Jerzy Józef KEPKA</t>
  </si>
  <si>
    <t>Sylwia Krystyna ŻOCHOWSKA</t>
  </si>
  <si>
    <t>Małgorzata RYBAKOWSKA</t>
  </si>
  <si>
    <t>Elżbieta Halina DURKOWSKA</t>
  </si>
  <si>
    <t>Paweł Michał LISOWSKI</t>
  </si>
  <si>
    <t>Eugeniusz Antoni DAŃCZAK</t>
  </si>
  <si>
    <t>Irena Maria MARKOWSKA</t>
  </si>
  <si>
    <t>Adam Mieczysław WITT</t>
  </si>
  <si>
    <t>Ewa Małgorzata CICHOSZ</t>
  </si>
  <si>
    <t>Bogdan Jan KURECKI</t>
  </si>
  <si>
    <t>Czesław Andrzej ELZANOWSKI</t>
  </si>
  <si>
    <t>Tadeusz KELIŃSKI</t>
  </si>
  <si>
    <t>Hanna Antonina BABIŃSKA</t>
  </si>
  <si>
    <t>Henryk Władysław DOERING</t>
  </si>
  <si>
    <t>Krzysztof Ludwik PRUSZAK</t>
  </si>
  <si>
    <t>Krzysztof SZYMAŃSKI</t>
  </si>
  <si>
    <t>Jerzy Jan CHLEBOWICZ</t>
  </si>
  <si>
    <t>Mirosław BATRUCH</t>
  </si>
  <si>
    <t>Andrzej Adam WROŃSKI</t>
  </si>
  <si>
    <t>Leszek Jan WĄSIKOWSKI</t>
  </si>
  <si>
    <t>Radosław Jan SZATKOWSKI</t>
  </si>
  <si>
    <t>Stanisława Helena BUJANOWICZ</t>
  </si>
  <si>
    <t>Janusz Bogdan KUPCEWICZ</t>
  </si>
  <si>
    <t>Hubert Alfons LEWNA</t>
  </si>
  <si>
    <t>Komitet Wyborczy PSL</t>
  </si>
  <si>
    <t>Razem KW KORWiN</t>
  </si>
  <si>
    <t>Krzysztof Konrad PAPROCKI</t>
  </si>
  <si>
    <t>Sylwester TAJL</t>
  </si>
  <si>
    <t>Agnieszka Małgorzata HERCHEL</t>
  </si>
  <si>
    <t>Krystian Krzysztof KURYŁO</t>
  </si>
  <si>
    <t>Martyna Joanna PŁOCINICZAK</t>
  </si>
  <si>
    <t>Piotr Adam KULICKI</t>
  </si>
  <si>
    <t>Małgorzata MARCINIUK</t>
  </si>
  <si>
    <t>Konrad KNIEĆ</t>
  </si>
  <si>
    <t>Agnieszka SYPNIEWSKA</t>
  </si>
  <si>
    <t>Alicja Agnieszka KOCIŃSKA</t>
  </si>
  <si>
    <t>Anna Barbara WIPLER</t>
  </si>
  <si>
    <t>Marco Hadrian MAJKOWSKI</t>
  </si>
  <si>
    <t>Bronisław EHRLICH</t>
  </si>
  <si>
    <t>Anna Magdalena BACZEWSKA</t>
  </si>
  <si>
    <t>Tomasz Stefan MERING</t>
  </si>
  <si>
    <t>Michał DYSZER</t>
  </si>
  <si>
    <t>Jolanta KWIATKOWSKA</t>
  </si>
  <si>
    <t>Anna Marta GŁADYSZ</t>
  </si>
  <si>
    <t>Mateusz Daniel GODAWA</t>
  </si>
  <si>
    <t>Justyna Aleksandra ANDRZEJCZAK</t>
  </si>
  <si>
    <t>Adam Michał ŚLIWKA</t>
  </si>
  <si>
    <t>William Leo BŁASIAK</t>
  </si>
  <si>
    <t>Anna Danuta CZUBALA</t>
  </si>
  <si>
    <t>Łukasz Michał SZPYNDA</t>
  </si>
  <si>
    <t>Krzysztof WŁODARSKI</t>
  </si>
  <si>
    <t>Błażej KLONOWSKI</t>
  </si>
  <si>
    <t>Nikodem Maximilian MAZURKIEWICZ</t>
  </si>
  <si>
    <t>Zbigniew Maksymilian WYSOCKI</t>
  </si>
  <si>
    <t>KW KORWiN</t>
  </si>
  <si>
    <t>Razem KW Razem</t>
  </si>
  <si>
    <t>Nicole Maria WIKOWSKA</t>
  </si>
  <si>
    <t>Piotr Dawid CISZEK</t>
  </si>
  <si>
    <t>Marianna OSADA</t>
  </si>
  <si>
    <t>Paweł Grzegorz CZAPLIŃSKI</t>
  </si>
  <si>
    <t>Beata Krystyna GAJEWSKA</t>
  </si>
  <si>
    <t>Arkadiusz KAWAŁKO</t>
  </si>
  <si>
    <t>Aleksandra HOŁUBOWICZ</t>
  </si>
  <si>
    <t>Michał Stanisław KOWALEWSKI</t>
  </si>
  <si>
    <t>Agata Zofia LARCZYŃSKA</t>
  </si>
  <si>
    <t>Dominik Maria HASKA</t>
  </si>
  <si>
    <t>Malwina Kinga OSSOLIŃSKA</t>
  </si>
  <si>
    <t>Błażej Aleksander CZUBA</t>
  </si>
  <si>
    <t>Magdalena PRUSINOWSKA</t>
  </si>
  <si>
    <t>Krzysztof Jakub ADAMSKI</t>
  </si>
  <si>
    <t>Karolina HASKA</t>
  </si>
  <si>
    <t>Maciej KONIECZNY</t>
  </si>
  <si>
    <t>KW Razem</t>
  </si>
  <si>
    <t>Razem KW Platforma Obywatelska RP</t>
  </si>
  <si>
    <t>Radomir SZUMEŁDA</t>
  </si>
  <si>
    <t>Bożenna LISOWSKA</t>
  </si>
  <si>
    <t>Marek KWAŚNIEWSKI</t>
  </si>
  <si>
    <t>Gabriela Emilia CZAPLEWSKA</t>
  </si>
  <si>
    <t>Grzegorz Robert KRAMEK</t>
  </si>
  <si>
    <t>Tomasz Henryk KRAUZA</t>
  </si>
  <si>
    <t>Zbigniew MROCH</t>
  </si>
  <si>
    <t>Arkadiusz Marcin GAWRYCH</t>
  </si>
  <si>
    <t>Anna Grażyna PIETRZAK</t>
  </si>
  <si>
    <t>Marcin Marek SIWIŃSKI</t>
  </si>
  <si>
    <t>Janusz KREFT</t>
  </si>
  <si>
    <t>Elżbieta SINGER</t>
  </si>
  <si>
    <t>Agnieszka Martyna WENCEL</t>
  </si>
  <si>
    <t>Jerzy Leon LEWI KIEDROWSKI</t>
  </si>
  <si>
    <t>Teresa Jadwiga HOPPE</t>
  </si>
  <si>
    <t>Alicja Zenobia ZAJĄCZKOWSKA</t>
  </si>
  <si>
    <t>Katarzyna Elżbieta DYDEK</t>
  </si>
  <si>
    <t>Dariusz Franciszek MĘCZYKOWSKI</t>
  </si>
  <si>
    <t>Leszek Andrzej REDZIMSKI</t>
  </si>
  <si>
    <t>Dorota Katarzyna PYĆ</t>
  </si>
  <si>
    <t>Stanisław Józef LAMCZYK</t>
  </si>
  <si>
    <t>Józef Franciszek RESZKE</t>
  </si>
  <si>
    <t>Zbigniew Marek KONWIŃSKI</t>
  </si>
  <si>
    <t>Krystyna Maria KŁOSIN</t>
  </si>
  <si>
    <t>Tadeusz AZIEWICZ</t>
  </si>
  <si>
    <t>Kazimierz Florian PLOCKE</t>
  </si>
  <si>
    <t>Henryka Krystyna KRZYWONOS-STRYCHARSKA</t>
  </si>
  <si>
    <t>Marek BIERNACKI</t>
  </si>
  <si>
    <t>KW Platforma Obywatelska RP</t>
  </si>
  <si>
    <t>Razem KW Prawo i Sprawiedliwość</t>
  </si>
  <si>
    <t>Piotr Józef MÜLLER</t>
  </si>
  <si>
    <t>Mirosława Anna KACZYŃSKA</t>
  </si>
  <si>
    <t>Wiesława Barbara BUNIOWSKA</t>
  </si>
  <si>
    <t>Marta CIUPKA</t>
  </si>
  <si>
    <t>Jan Piotr KŁOSEK</t>
  </si>
  <si>
    <t>Maria KOBYLARZ</t>
  </si>
  <si>
    <t>Marian Stefan WASILEWSKI</t>
  </si>
  <si>
    <t>Natalia WRÓBLEWSKA</t>
  </si>
  <si>
    <t>Iwona Natalia RANGOTIS</t>
  </si>
  <si>
    <t>Jan NARLOCH</t>
  </si>
  <si>
    <t>Edyta WITKA-JEŻEWSKA</t>
  </si>
  <si>
    <t>Romuald FIJAŁO</t>
  </si>
  <si>
    <t>Sylwia Ewa LEYK</t>
  </si>
  <si>
    <t>Katarzyna Barbara STANULEWICZ</t>
  </si>
  <si>
    <t>Dariusz Jan JANTA</t>
  </si>
  <si>
    <t>Łucja Danuta SŁOWIKOWSKA</t>
  </si>
  <si>
    <t>Roman Witold DAMBEK</t>
  </si>
  <si>
    <t>Violetta Lilianna MACKIEWICZ-SASIAK</t>
  </si>
  <si>
    <t>Aleksander Mikołaj MRÓWCZYŃSKI</t>
  </si>
  <si>
    <t>Wojciech Janusz RYBAKOWSKI</t>
  </si>
  <si>
    <t>Jan Andrzej KLAWITER</t>
  </si>
  <si>
    <t>Piotr Mariusz KARCZEWSKI</t>
  </si>
  <si>
    <t>Marcin Michał HORAŁA</t>
  </si>
  <si>
    <t>Edmund Konstanty GŁOMBIEWSKI</t>
  </si>
  <si>
    <t>Jerzy BARZOWSKI</t>
  </si>
  <si>
    <t>Dorota Irvina ARCISZEWSKA-MIELEWCZYK</t>
  </si>
  <si>
    <t>Janusz Józef ŚNIADEK</t>
  </si>
  <si>
    <t>Jolanta Irena SZCZYPIŃSKA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</si>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</sst>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C797"/>
  <sheetViews>
    <sheetView tabSelected="1" workbookViewId="0"/>
  </sheetViews>
  <sheetFormatPr defaultRowHeight="15"/>
  <sheetData>
    <row r="1" spans="1:263">
      <c r="A1" t="s">
        <v>1706</v>
      </c>
      <c r="B1" t="s">
        <v>1705</v>
      </c>
      <c r="C1" t="s">
        <v>1704</v>
      </c>
      <c r="D1" t="s">
        <v>1703</v>
      </c>
      <c r="E1" t="s">
        <v>1702</v>
      </c>
      <c r="F1" t="s">
        <v>1701</v>
      </c>
      <c r="G1" t="s">
        <v>1700</v>
      </c>
      <c r="H1" t="s">
        <v>1699</v>
      </c>
      <c r="I1" t="s">
        <v>1698</v>
      </c>
      <c r="J1" t="s">
        <v>1697</v>
      </c>
      <c r="K1" t="s">
        <v>1696</v>
      </c>
      <c r="L1" t="s">
        <v>1695</v>
      </c>
      <c r="M1" t="s">
        <v>1694</v>
      </c>
      <c r="N1" t="s">
        <v>1693</v>
      </c>
      <c r="O1" t="s">
        <v>1692</v>
      </c>
      <c r="P1" t="s">
        <v>1691</v>
      </c>
      <c r="Q1" t="s">
        <v>1690</v>
      </c>
      <c r="R1" t="s">
        <v>1689</v>
      </c>
      <c r="S1" t="s">
        <v>1688</v>
      </c>
      <c r="T1" t="s">
        <v>1687</v>
      </c>
      <c r="U1" t="s">
        <v>1686</v>
      </c>
      <c r="V1" t="s">
        <v>1685</v>
      </c>
      <c r="W1" t="s">
        <v>1684</v>
      </c>
      <c r="X1" t="s">
        <v>1683</v>
      </c>
      <c r="Y1" t="s">
        <v>1682</v>
      </c>
      <c r="Z1" t="s">
        <v>1681</v>
      </c>
      <c r="AA1" t="s">
        <v>1680</v>
      </c>
      <c r="AB1" t="s">
        <v>1679</v>
      </c>
      <c r="AC1" t="s">
        <v>1678</v>
      </c>
      <c r="AD1" t="s">
        <v>1677</v>
      </c>
      <c r="AE1" t="s">
        <v>1676</v>
      </c>
      <c r="AF1" t="s">
        <v>1675</v>
      </c>
      <c r="AG1" t="s">
        <v>1674</v>
      </c>
      <c r="AH1" t="s">
        <v>1673</v>
      </c>
      <c r="AI1" t="s">
        <v>1672</v>
      </c>
      <c r="AJ1" t="s">
        <v>1671</v>
      </c>
      <c r="AK1" t="s">
        <v>1670</v>
      </c>
      <c r="AL1" t="s">
        <v>1669</v>
      </c>
      <c r="AM1" t="s">
        <v>1668</v>
      </c>
      <c r="AN1" t="s">
        <v>1667</v>
      </c>
      <c r="AO1" t="s">
        <v>1666</v>
      </c>
      <c r="AP1" t="s">
        <v>1665</v>
      </c>
      <c r="AQ1" t="s">
        <v>1664</v>
      </c>
      <c r="AR1" t="s">
        <v>1663</v>
      </c>
      <c r="AS1" t="s">
        <v>1662</v>
      </c>
      <c r="AT1" t="s">
        <v>1661</v>
      </c>
      <c r="AU1" t="s">
        <v>1660</v>
      </c>
      <c r="AV1" t="s">
        <v>1659</v>
      </c>
      <c r="AW1" t="s">
        <v>1658</v>
      </c>
      <c r="AX1" t="s">
        <v>1657</v>
      </c>
      <c r="AY1" t="s">
        <v>1656</v>
      </c>
      <c r="AZ1" t="s">
        <v>1655</v>
      </c>
      <c r="BA1" t="s">
        <v>1654</v>
      </c>
      <c r="BB1" t="s">
        <v>1653</v>
      </c>
      <c r="BC1" t="s">
        <v>1652</v>
      </c>
      <c r="BD1" t="s">
        <v>1651</v>
      </c>
      <c r="BE1" t="s">
        <v>1650</v>
      </c>
      <c r="BF1" t="s">
        <v>1649</v>
      </c>
      <c r="BG1" t="s">
        <v>1648</v>
      </c>
      <c r="BH1" t="s">
        <v>1647</v>
      </c>
      <c r="BI1" t="s">
        <v>1646</v>
      </c>
      <c r="BJ1" t="s">
        <v>1645</v>
      </c>
      <c r="BK1" t="s">
        <v>1644</v>
      </c>
      <c r="BL1" t="s">
        <v>1643</v>
      </c>
      <c r="BM1" t="s">
        <v>1642</v>
      </c>
      <c r="BN1" t="s">
        <v>1641</v>
      </c>
      <c r="BO1" t="s">
        <v>1640</v>
      </c>
      <c r="BP1" t="s">
        <v>1639</v>
      </c>
      <c r="BQ1" t="s">
        <v>1638</v>
      </c>
      <c r="BR1" t="s">
        <v>1637</v>
      </c>
      <c r="BS1" t="s">
        <v>1636</v>
      </c>
      <c r="BT1" t="s">
        <v>1635</v>
      </c>
      <c r="BU1" t="s">
        <v>1634</v>
      </c>
      <c r="BV1" t="s">
        <v>1633</v>
      </c>
      <c r="BW1" t="s">
        <v>1632</v>
      </c>
      <c r="BX1" t="s">
        <v>1631</v>
      </c>
      <c r="BY1" t="s">
        <v>1630</v>
      </c>
      <c r="BZ1" t="s">
        <v>1629</v>
      </c>
      <c r="CA1" t="s">
        <v>1628</v>
      </c>
      <c r="CB1" t="s">
        <v>1627</v>
      </c>
      <c r="CC1" t="s">
        <v>1626</v>
      </c>
      <c r="CD1" t="s">
        <v>1625</v>
      </c>
      <c r="CE1" t="s">
        <v>1624</v>
      </c>
      <c r="CF1" t="s">
        <v>1623</v>
      </c>
      <c r="CG1" t="s">
        <v>1622</v>
      </c>
      <c r="CH1" t="s">
        <v>1621</v>
      </c>
      <c r="CI1" t="s">
        <v>1620</v>
      </c>
      <c r="CJ1" t="s">
        <v>1619</v>
      </c>
      <c r="CK1" t="s">
        <v>1618</v>
      </c>
      <c r="CL1" t="s">
        <v>1617</v>
      </c>
      <c r="CM1" t="s">
        <v>1616</v>
      </c>
      <c r="CN1" t="s">
        <v>1615</v>
      </c>
      <c r="CO1" t="s">
        <v>1614</v>
      </c>
      <c r="CP1" t="s">
        <v>1613</v>
      </c>
      <c r="CQ1" t="s">
        <v>1612</v>
      </c>
      <c r="CR1" t="s">
        <v>1611</v>
      </c>
      <c r="CS1" t="s">
        <v>1610</v>
      </c>
      <c r="CT1" t="s">
        <v>1609</v>
      </c>
      <c r="CU1" t="s">
        <v>1608</v>
      </c>
      <c r="CV1" t="s">
        <v>1607</v>
      </c>
      <c r="CW1" t="s">
        <v>1606</v>
      </c>
      <c r="CX1" t="s">
        <v>1605</v>
      </c>
      <c r="CY1" t="s">
        <v>1604</v>
      </c>
      <c r="CZ1" t="s">
        <v>1603</v>
      </c>
      <c r="DA1" t="s">
        <v>1602</v>
      </c>
      <c r="DB1" t="s">
        <v>1601</v>
      </c>
      <c r="DC1" t="s">
        <v>1600</v>
      </c>
      <c r="DD1" t="s">
        <v>1599</v>
      </c>
      <c r="DE1" t="s">
        <v>1598</v>
      </c>
      <c r="DF1" t="s">
        <v>1597</v>
      </c>
      <c r="DG1" t="s">
        <v>1596</v>
      </c>
      <c r="DH1" t="s">
        <v>1595</v>
      </c>
      <c r="DI1" t="s">
        <v>1594</v>
      </c>
      <c r="DJ1" t="s">
        <v>1593</v>
      </c>
      <c r="DK1" t="s">
        <v>1592</v>
      </c>
      <c r="DL1" t="s">
        <v>1591</v>
      </c>
      <c r="DM1" t="s">
        <v>1590</v>
      </c>
      <c r="DN1" t="s">
        <v>1589</v>
      </c>
      <c r="DO1" t="s">
        <v>1588</v>
      </c>
      <c r="DP1" t="s">
        <v>1587</v>
      </c>
      <c r="DQ1" t="s">
        <v>1586</v>
      </c>
      <c r="DR1" t="s">
        <v>1585</v>
      </c>
      <c r="DS1" t="s">
        <v>1584</v>
      </c>
      <c r="DT1" t="s">
        <v>1583</v>
      </c>
      <c r="DU1" t="s">
        <v>1582</v>
      </c>
      <c r="DV1" t="s">
        <v>1581</v>
      </c>
      <c r="DW1" t="s">
        <v>1580</v>
      </c>
      <c r="DX1" t="s">
        <v>1579</v>
      </c>
      <c r="DY1" t="s">
        <v>1578</v>
      </c>
      <c r="DZ1" t="s">
        <v>1577</v>
      </c>
      <c r="EA1" t="s">
        <v>1576</v>
      </c>
      <c r="EB1" t="s">
        <v>1575</v>
      </c>
      <c r="EC1" t="s">
        <v>1574</v>
      </c>
      <c r="ED1" t="s">
        <v>1573</v>
      </c>
      <c r="EE1" t="s">
        <v>1572</v>
      </c>
      <c r="EF1" t="s">
        <v>1571</v>
      </c>
      <c r="EG1" t="s">
        <v>1570</v>
      </c>
      <c r="EH1" t="s">
        <v>1569</v>
      </c>
      <c r="EI1" t="s">
        <v>1568</v>
      </c>
      <c r="EJ1" t="s">
        <v>1567</v>
      </c>
      <c r="EK1" t="s">
        <v>1566</v>
      </c>
      <c r="EL1" t="s">
        <v>1565</v>
      </c>
      <c r="EM1" t="s">
        <v>1564</v>
      </c>
      <c r="EN1" t="s">
        <v>1563</v>
      </c>
      <c r="EO1" t="s">
        <v>1562</v>
      </c>
      <c r="EP1" t="s">
        <v>1561</v>
      </c>
      <c r="EQ1" t="s">
        <v>1560</v>
      </c>
      <c r="ER1" t="s">
        <v>1559</v>
      </c>
      <c r="ES1" t="s">
        <v>1558</v>
      </c>
      <c r="ET1" t="s">
        <v>1557</v>
      </c>
      <c r="EU1" t="s">
        <v>1556</v>
      </c>
      <c r="EV1" t="s">
        <v>1555</v>
      </c>
      <c r="EW1" t="s">
        <v>1554</v>
      </c>
      <c r="EX1" t="s">
        <v>1553</v>
      </c>
      <c r="EY1" t="s">
        <v>1552</v>
      </c>
      <c r="EZ1" t="s">
        <v>1551</v>
      </c>
      <c r="FA1" t="s">
        <v>1550</v>
      </c>
      <c r="FB1" t="s">
        <v>1549</v>
      </c>
      <c r="FC1" t="s">
        <v>1548</v>
      </c>
      <c r="FD1" t="s">
        <v>1547</v>
      </c>
      <c r="FE1" t="s">
        <v>1546</v>
      </c>
      <c r="FF1" t="s">
        <v>1545</v>
      </c>
      <c r="FG1" t="s">
        <v>1544</v>
      </c>
      <c r="FH1" t="s">
        <v>1543</v>
      </c>
      <c r="FI1" t="s">
        <v>1542</v>
      </c>
      <c r="FJ1" t="s">
        <v>1541</v>
      </c>
      <c r="FK1" t="s">
        <v>1540</v>
      </c>
      <c r="FL1" t="s">
        <v>1539</v>
      </c>
      <c r="FM1" t="s">
        <v>1538</v>
      </c>
      <c r="FN1" t="s">
        <v>1537</v>
      </c>
      <c r="FO1" t="s">
        <v>1536</v>
      </c>
      <c r="FP1" t="s">
        <v>1535</v>
      </c>
      <c r="FQ1" t="s">
        <v>1534</v>
      </c>
      <c r="FR1" t="s">
        <v>1533</v>
      </c>
      <c r="FS1" t="s">
        <v>1532</v>
      </c>
      <c r="FT1" t="s">
        <v>1531</v>
      </c>
      <c r="FU1" t="s">
        <v>1530</v>
      </c>
      <c r="FV1" t="s">
        <v>1529</v>
      </c>
      <c r="FW1" t="s">
        <v>1528</v>
      </c>
      <c r="FX1" t="s">
        <v>1527</v>
      </c>
      <c r="FY1" t="s">
        <v>1526</v>
      </c>
      <c r="FZ1" t="s">
        <v>1525</v>
      </c>
      <c r="GA1" t="s">
        <v>1524</v>
      </c>
      <c r="GB1" t="s">
        <v>1523</v>
      </c>
      <c r="GC1" t="s">
        <v>1522</v>
      </c>
      <c r="GD1" t="s">
        <v>1521</v>
      </c>
      <c r="GE1" t="s">
        <v>1520</v>
      </c>
      <c r="GF1" t="s">
        <v>1519</v>
      </c>
      <c r="GG1" t="s">
        <v>1518</v>
      </c>
      <c r="GH1" t="s">
        <v>1517</v>
      </c>
      <c r="GI1" t="s">
        <v>1516</v>
      </c>
      <c r="GJ1" t="s">
        <v>1515</v>
      </c>
      <c r="GK1" t="s">
        <v>1514</v>
      </c>
      <c r="GL1" t="s">
        <v>1513</v>
      </c>
      <c r="GM1" t="s">
        <v>1512</v>
      </c>
      <c r="GN1" t="s">
        <v>1511</v>
      </c>
      <c r="GO1" t="s">
        <v>1510</v>
      </c>
      <c r="GP1" t="s">
        <v>1509</v>
      </c>
      <c r="GQ1" t="s">
        <v>1508</v>
      </c>
      <c r="GR1" t="s">
        <v>1507</v>
      </c>
      <c r="GS1" t="s">
        <v>1506</v>
      </c>
      <c r="GT1" t="s">
        <v>1505</v>
      </c>
      <c r="GU1" t="s">
        <v>1504</v>
      </c>
      <c r="GV1" t="s">
        <v>1503</v>
      </c>
      <c r="GW1" t="s">
        <v>1502</v>
      </c>
      <c r="GX1" t="s">
        <v>1501</v>
      </c>
      <c r="GY1" t="s">
        <v>1500</v>
      </c>
      <c r="GZ1" t="s">
        <v>1499</v>
      </c>
      <c r="HA1" t="s">
        <v>1498</v>
      </c>
      <c r="HB1" t="s">
        <v>1497</v>
      </c>
      <c r="HC1" t="s">
        <v>1496</v>
      </c>
      <c r="HD1" t="s">
        <v>1495</v>
      </c>
      <c r="HE1" t="s">
        <v>1494</v>
      </c>
      <c r="HF1" t="s">
        <v>1493</v>
      </c>
      <c r="HG1" t="s">
        <v>1492</v>
      </c>
      <c r="HH1" t="s">
        <v>1491</v>
      </c>
      <c r="HI1" t="s">
        <v>1490</v>
      </c>
      <c r="HJ1" t="s">
        <v>1489</v>
      </c>
      <c r="HK1" t="s">
        <v>1488</v>
      </c>
      <c r="HL1" t="s">
        <v>1487</v>
      </c>
      <c r="HM1" t="s">
        <v>1486</v>
      </c>
      <c r="HN1" t="s">
        <v>1485</v>
      </c>
      <c r="HO1" t="s">
        <v>1484</v>
      </c>
      <c r="HP1" t="s">
        <v>1483</v>
      </c>
      <c r="HQ1" t="s">
        <v>1482</v>
      </c>
      <c r="HR1" t="s">
        <v>1481</v>
      </c>
      <c r="HS1" t="s">
        <v>1480</v>
      </c>
      <c r="HT1" t="s">
        <v>1479</v>
      </c>
      <c r="HU1" t="s">
        <v>1478</v>
      </c>
      <c r="HV1" t="s">
        <v>1477</v>
      </c>
      <c r="HW1" t="s">
        <v>1476</v>
      </c>
      <c r="HX1" t="s">
        <v>1475</v>
      </c>
      <c r="HY1" t="s">
        <v>1474</v>
      </c>
      <c r="HZ1" t="s">
        <v>1473</v>
      </c>
      <c r="IA1" t="s">
        <v>1472</v>
      </c>
      <c r="IB1" t="s">
        <v>1471</v>
      </c>
      <c r="IC1" t="s">
        <v>1470</v>
      </c>
      <c r="ID1" t="s">
        <v>1469</v>
      </c>
      <c r="IE1" t="s">
        <v>1468</v>
      </c>
      <c r="IF1" t="s">
        <v>1467</v>
      </c>
      <c r="IG1" t="s">
        <v>1466</v>
      </c>
      <c r="IH1" t="s">
        <v>1465</v>
      </c>
      <c r="II1" t="s">
        <v>1464</v>
      </c>
      <c r="IJ1" t="s">
        <v>1463</v>
      </c>
      <c r="IK1" t="s">
        <v>1462</v>
      </c>
      <c r="IL1" t="s">
        <v>1461</v>
      </c>
      <c r="IM1" t="s">
        <v>1460</v>
      </c>
      <c r="IN1" t="s">
        <v>1459</v>
      </c>
      <c r="IO1" t="s">
        <v>1458</v>
      </c>
      <c r="IP1" t="s">
        <v>1457</v>
      </c>
      <c r="IQ1" t="s">
        <v>1456</v>
      </c>
      <c r="IR1" t="s">
        <v>1455</v>
      </c>
      <c r="IS1" t="s">
        <v>1454</v>
      </c>
      <c r="IT1" t="s">
        <v>1453</v>
      </c>
      <c r="IU1" t="s">
        <v>1452</v>
      </c>
      <c r="IV1" t="s">
        <v>1451</v>
      </c>
      <c r="IW1" t="s">
        <v>1450</v>
      </c>
      <c r="IX1" t="s">
        <v>1449</v>
      </c>
      <c r="IY1" t="s">
        <v>1448</v>
      </c>
      <c r="IZ1" t="s">
        <v>1447</v>
      </c>
      <c r="JA1" t="s">
        <v>1446</v>
      </c>
      <c r="JB1" t="s">
        <v>1445</v>
      </c>
      <c r="JC1" t="s">
        <v>1444</v>
      </c>
    </row>
    <row r="2" spans="1:263">
      <c r="A2" t="s">
        <v>1443</v>
      </c>
      <c r="B2" t="s">
        <v>1438</v>
      </c>
      <c r="C2" t="str">
        <f>"220101"</f>
        <v>220101</v>
      </c>
      <c r="D2" t="s">
        <v>1442</v>
      </c>
      <c r="E2">
        <v>1</v>
      </c>
      <c r="F2">
        <v>1485</v>
      </c>
      <c r="G2">
        <v>1130</v>
      </c>
      <c r="H2">
        <v>468</v>
      </c>
      <c r="I2">
        <v>662</v>
      </c>
      <c r="J2">
        <v>0</v>
      </c>
      <c r="K2">
        <v>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662</v>
      </c>
      <c r="T2">
        <v>0</v>
      </c>
      <c r="U2">
        <v>0</v>
      </c>
      <c r="V2">
        <v>662</v>
      </c>
      <c r="W2">
        <v>47</v>
      </c>
      <c r="X2">
        <v>14</v>
      </c>
      <c r="Y2">
        <v>29</v>
      </c>
      <c r="Z2">
        <v>0</v>
      </c>
      <c r="AA2">
        <v>615</v>
      </c>
      <c r="AB2">
        <v>187</v>
      </c>
      <c r="AC2">
        <v>61</v>
      </c>
      <c r="AD2">
        <v>18</v>
      </c>
      <c r="AE2">
        <v>11</v>
      </c>
      <c r="AF2">
        <v>65</v>
      </c>
      <c r="AG2">
        <v>4</v>
      </c>
      <c r="AH2">
        <v>0</v>
      </c>
      <c r="AI2">
        <v>1</v>
      </c>
      <c r="AJ2">
        <v>2</v>
      </c>
      <c r="AK2">
        <v>1</v>
      </c>
      <c r="AL2">
        <v>0</v>
      </c>
      <c r="AM2">
        <v>0</v>
      </c>
      <c r="AN2">
        <v>1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8</v>
      </c>
      <c r="AV2">
        <v>1</v>
      </c>
      <c r="AW2">
        <v>2</v>
      </c>
      <c r="AX2">
        <v>0</v>
      </c>
      <c r="AY2">
        <v>0</v>
      </c>
      <c r="AZ2">
        <v>0</v>
      </c>
      <c r="BA2">
        <v>0</v>
      </c>
      <c r="BB2">
        <v>0</v>
      </c>
      <c r="BC2">
        <v>6</v>
      </c>
      <c r="BD2">
        <v>5</v>
      </c>
      <c r="BE2">
        <v>187</v>
      </c>
      <c r="BF2">
        <v>196</v>
      </c>
      <c r="BG2">
        <v>51</v>
      </c>
      <c r="BH2">
        <v>21</v>
      </c>
      <c r="BI2">
        <v>4</v>
      </c>
      <c r="BJ2">
        <v>3</v>
      </c>
      <c r="BK2">
        <v>3</v>
      </c>
      <c r="BL2">
        <v>5</v>
      </c>
      <c r="BM2">
        <v>1</v>
      </c>
      <c r="BN2">
        <v>3</v>
      </c>
      <c r="BO2">
        <v>0</v>
      </c>
      <c r="BP2">
        <v>0</v>
      </c>
      <c r="BQ2">
        <v>3</v>
      </c>
      <c r="BR2">
        <v>1</v>
      </c>
      <c r="BS2">
        <v>2</v>
      </c>
      <c r="BT2">
        <v>2</v>
      </c>
      <c r="BU2">
        <v>84</v>
      </c>
      <c r="BV2">
        <v>0</v>
      </c>
      <c r="BW2">
        <v>2</v>
      </c>
      <c r="BX2">
        <v>1</v>
      </c>
      <c r="BY2">
        <v>1</v>
      </c>
      <c r="BZ2">
        <v>0</v>
      </c>
      <c r="CA2">
        <v>1</v>
      </c>
      <c r="CB2">
        <v>0</v>
      </c>
      <c r="CC2">
        <v>4</v>
      </c>
      <c r="CD2">
        <v>0</v>
      </c>
      <c r="CE2">
        <v>0</v>
      </c>
      <c r="CF2">
        <v>0</v>
      </c>
      <c r="CG2">
        <v>2</v>
      </c>
      <c r="CH2">
        <v>2</v>
      </c>
      <c r="CI2">
        <v>196</v>
      </c>
      <c r="CJ2">
        <v>18</v>
      </c>
      <c r="CK2">
        <v>9</v>
      </c>
      <c r="CL2">
        <v>0</v>
      </c>
      <c r="CM2">
        <v>0</v>
      </c>
      <c r="CN2">
        <v>0</v>
      </c>
      <c r="CO2">
        <v>3</v>
      </c>
      <c r="CP2">
        <v>0</v>
      </c>
      <c r="CQ2">
        <v>0</v>
      </c>
      <c r="CR2">
        <v>1</v>
      </c>
      <c r="CS2">
        <v>0</v>
      </c>
      <c r="CT2">
        <v>1</v>
      </c>
      <c r="CU2">
        <v>1</v>
      </c>
      <c r="CV2">
        <v>2</v>
      </c>
      <c r="CW2">
        <v>1</v>
      </c>
      <c r="CX2">
        <v>0</v>
      </c>
      <c r="CY2">
        <v>0</v>
      </c>
      <c r="CZ2">
        <v>0</v>
      </c>
      <c r="DA2">
        <v>18</v>
      </c>
      <c r="DB2">
        <v>30</v>
      </c>
      <c r="DC2">
        <v>16</v>
      </c>
      <c r="DD2">
        <v>1</v>
      </c>
      <c r="DE2">
        <v>0</v>
      </c>
      <c r="DF2">
        <v>1</v>
      </c>
      <c r="DG2">
        <v>2</v>
      </c>
      <c r="DH2">
        <v>0</v>
      </c>
      <c r="DI2">
        <v>0</v>
      </c>
      <c r="DJ2">
        <v>1</v>
      </c>
      <c r="DK2">
        <v>0</v>
      </c>
      <c r="DL2">
        <v>1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4</v>
      </c>
      <c r="DU2">
        <v>1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3</v>
      </c>
      <c r="EE2">
        <v>30</v>
      </c>
      <c r="EF2">
        <v>44</v>
      </c>
      <c r="EG2">
        <v>18</v>
      </c>
      <c r="EH2">
        <v>0</v>
      </c>
      <c r="EI2">
        <v>4</v>
      </c>
      <c r="EJ2">
        <v>3</v>
      </c>
      <c r="EK2">
        <v>1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3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3</v>
      </c>
      <c r="EZ2">
        <v>0</v>
      </c>
      <c r="FA2">
        <v>3</v>
      </c>
      <c r="FB2">
        <v>0</v>
      </c>
      <c r="FC2">
        <v>1</v>
      </c>
      <c r="FD2">
        <v>1</v>
      </c>
      <c r="FE2">
        <v>1</v>
      </c>
      <c r="FF2">
        <v>3</v>
      </c>
      <c r="FG2">
        <v>0</v>
      </c>
      <c r="FH2">
        <v>2</v>
      </c>
      <c r="FI2">
        <v>44</v>
      </c>
      <c r="FJ2">
        <v>42</v>
      </c>
      <c r="FK2">
        <v>18</v>
      </c>
      <c r="FL2">
        <v>5</v>
      </c>
      <c r="FM2">
        <v>1</v>
      </c>
      <c r="FN2">
        <v>2</v>
      </c>
      <c r="FO2">
        <v>0</v>
      </c>
      <c r="FP2">
        <v>1</v>
      </c>
      <c r="FQ2">
        <v>0</v>
      </c>
      <c r="FR2">
        <v>3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4</v>
      </c>
      <c r="GB2">
        <v>1</v>
      </c>
      <c r="GC2">
        <v>1</v>
      </c>
      <c r="GD2">
        <v>0</v>
      </c>
      <c r="GE2">
        <v>0</v>
      </c>
      <c r="GF2">
        <v>0</v>
      </c>
      <c r="GG2">
        <v>0</v>
      </c>
      <c r="GH2">
        <v>5</v>
      </c>
      <c r="GI2">
        <v>1</v>
      </c>
      <c r="GJ2">
        <v>0</v>
      </c>
      <c r="GK2">
        <v>0</v>
      </c>
      <c r="GL2">
        <v>0</v>
      </c>
      <c r="GM2">
        <v>42</v>
      </c>
      <c r="GN2">
        <v>62</v>
      </c>
      <c r="GO2">
        <v>21</v>
      </c>
      <c r="GP2">
        <v>5</v>
      </c>
      <c r="GQ2">
        <v>0</v>
      </c>
      <c r="GR2">
        <v>1</v>
      </c>
      <c r="GS2">
        <v>1</v>
      </c>
      <c r="GT2">
        <v>1</v>
      </c>
      <c r="GU2">
        <v>8</v>
      </c>
      <c r="GV2">
        <v>4</v>
      </c>
      <c r="GW2">
        <v>4</v>
      </c>
      <c r="GX2">
        <v>0</v>
      </c>
      <c r="GY2">
        <v>0</v>
      </c>
      <c r="GZ2">
        <v>3</v>
      </c>
      <c r="HA2">
        <v>2</v>
      </c>
      <c r="HB2">
        <v>0</v>
      </c>
      <c r="HC2">
        <v>0</v>
      </c>
      <c r="HD2">
        <v>0</v>
      </c>
      <c r="HE2">
        <v>0</v>
      </c>
      <c r="HF2">
        <v>2</v>
      </c>
      <c r="HG2">
        <v>0</v>
      </c>
      <c r="HH2">
        <v>10</v>
      </c>
      <c r="HI2">
        <v>62</v>
      </c>
      <c r="HJ2">
        <v>31</v>
      </c>
      <c r="HK2">
        <v>8</v>
      </c>
      <c r="HL2">
        <v>1</v>
      </c>
      <c r="HM2">
        <v>1</v>
      </c>
      <c r="HN2">
        <v>3</v>
      </c>
      <c r="HO2">
        <v>6</v>
      </c>
      <c r="HP2">
        <v>1</v>
      </c>
      <c r="HQ2">
        <v>1</v>
      </c>
      <c r="HR2">
        <v>1</v>
      </c>
      <c r="HS2">
        <v>0</v>
      </c>
      <c r="HT2">
        <v>0</v>
      </c>
      <c r="HU2">
        <v>0</v>
      </c>
      <c r="HV2">
        <v>2</v>
      </c>
      <c r="HW2">
        <v>0</v>
      </c>
      <c r="HX2">
        <v>2</v>
      </c>
      <c r="HY2">
        <v>0</v>
      </c>
      <c r="HZ2">
        <v>0</v>
      </c>
      <c r="IA2">
        <v>1</v>
      </c>
      <c r="IB2">
        <v>0</v>
      </c>
      <c r="IC2">
        <v>1</v>
      </c>
      <c r="ID2">
        <v>0</v>
      </c>
      <c r="IE2">
        <v>1</v>
      </c>
      <c r="IF2">
        <v>1</v>
      </c>
      <c r="IG2">
        <v>1</v>
      </c>
      <c r="IH2">
        <v>31</v>
      </c>
      <c r="II2">
        <v>5</v>
      </c>
      <c r="IJ2">
        <v>1</v>
      </c>
      <c r="IK2">
        <v>0</v>
      </c>
      <c r="IL2">
        <v>0</v>
      </c>
      <c r="IM2">
        <v>1</v>
      </c>
      <c r="IN2">
        <v>0</v>
      </c>
      <c r="IO2">
        <v>1</v>
      </c>
      <c r="IP2">
        <v>0</v>
      </c>
      <c r="IQ2">
        <v>0</v>
      </c>
      <c r="IR2">
        <v>0</v>
      </c>
      <c r="IS2">
        <v>1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1</v>
      </c>
      <c r="JC2">
        <v>5</v>
      </c>
    </row>
    <row r="3" spans="1:263">
      <c r="A3" t="s">
        <v>1441</v>
      </c>
      <c r="B3" t="s">
        <v>1438</v>
      </c>
      <c r="C3" t="str">
        <f>"220101"</f>
        <v>220101</v>
      </c>
      <c r="D3" t="s">
        <v>1440</v>
      </c>
      <c r="E3">
        <v>2</v>
      </c>
      <c r="F3">
        <v>461</v>
      </c>
      <c r="G3">
        <v>347</v>
      </c>
      <c r="H3">
        <v>206</v>
      </c>
      <c r="I3">
        <v>141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141</v>
      </c>
      <c r="T3">
        <v>0</v>
      </c>
      <c r="U3">
        <v>0</v>
      </c>
      <c r="V3">
        <v>141</v>
      </c>
      <c r="W3">
        <v>13</v>
      </c>
      <c r="X3">
        <v>6</v>
      </c>
      <c r="Y3">
        <v>7</v>
      </c>
      <c r="Z3">
        <v>0</v>
      </c>
      <c r="AA3">
        <v>128</v>
      </c>
      <c r="AB3">
        <v>36</v>
      </c>
      <c r="AC3">
        <v>9</v>
      </c>
      <c r="AD3">
        <v>0</v>
      </c>
      <c r="AE3">
        <v>0</v>
      </c>
      <c r="AF3">
        <v>13</v>
      </c>
      <c r="AG3">
        <v>1</v>
      </c>
      <c r="AH3">
        <v>0</v>
      </c>
      <c r="AI3">
        <v>1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2</v>
      </c>
      <c r="AU3">
        <v>3</v>
      </c>
      <c r="AV3">
        <v>0</v>
      </c>
      <c r="AW3">
        <v>2</v>
      </c>
      <c r="AX3">
        <v>3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36</v>
      </c>
      <c r="BF3">
        <v>60</v>
      </c>
      <c r="BG3">
        <v>13</v>
      </c>
      <c r="BH3">
        <v>2</v>
      </c>
      <c r="BI3">
        <v>1</v>
      </c>
      <c r="BJ3">
        <v>0</v>
      </c>
      <c r="BK3">
        <v>0</v>
      </c>
      <c r="BL3">
        <v>1</v>
      </c>
      <c r="BM3">
        <v>1</v>
      </c>
      <c r="BN3">
        <v>5</v>
      </c>
      <c r="BO3">
        <v>0</v>
      </c>
      <c r="BP3">
        <v>0</v>
      </c>
      <c r="BQ3">
        <v>0</v>
      </c>
      <c r="BR3">
        <v>3</v>
      </c>
      <c r="BS3">
        <v>1</v>
      </c>
      <c r="BT3">
        <v>0</v>
      </c>
      <c r="BU3">
        <v>28</v>
      </c>
      <c r="BV3">
        <v>0</v>
      </c>
      <c r="BW3">
        <v>0</v>
      </c>
      <c r="BX3">
        <v>0</v>
      </c>
      <c r="BY3">
        <v>0</v>
      </c>
      <c r="BZ3">
        <v>1</v>
      </c>
      <c r="CA3">
        <v>0</v>
      </c>
      <c r="CB3">
        <v>1</v>
      </c>
      <c r="CC3">
        <v>0</v>
      </c>
      <c r="CD3">
        <v>0</v>
      </c>
      <c r="CE3">
        <v>0</v>
      </c>
      <c r="CF3">
        <v>0</v>
      </c>
      <c r="CG3">
        <v>3</v>
      </c>
      <c r="CH3">
        <v>0</v>
      </c>
      <c r="CI3">
        <v>60</v>
      </c>
      <c r="CJ3">
        <v>6</v>
      </c>
      <c r="CK3">
        <v>2</v>
      </c>
      <c r="CL3">
        <v>0</v>
      </c>
      <c r="CM3">
        <v>2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1</v>
      </c>
      <c r="DA3">
        <v>6</v>
      </c>
      <c r="DB3">
        <v>4</v>
      </c>
      <c r="DC3">
        <v>0</v>
      </c>
      <c r="DD3">
        <v>0</v>
      </c>
      <c r="DE3">
        <v>0</v>
      </c>
      <c r="DF3">
        <v>1</v>
      </c>
      <c r="DG3">
        <v>1</v>
      </c>
      <c r="DH3">
        <v>1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4</v>
      </c>
      <c r="EF3">
        <v>1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1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2</v>
      </c>
      <c r="FK3">
        <v>1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1</v>
      </c>
      <c r="GM3">
        <v>2</v>
      </c>
      <c r="GN3">
        <v>6</v>
      </c>
      <c r="GO3">
        <v>3</v>
      </c>
      <c r="GP3">
        <v>0</v>
      </c>
      <c r="GQ3">
        <v>0</v>
      </c>
      <c r="GR3">
        <v>0</v>
      </c>
      <c r="GS3">
        <v>1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1</v>
      </c>
      <c r="HA3">
        <v>1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6</v>
      </c>
      <c r="HJ3">
        <v>9</v>
      </c>
      <c r="HK3">
        <v>3</v>
      </c>
      <c r="HL3">
        <v>2</v>
      </c>
      <c r="HM3">
        <v>0</v>
      </c>
      <c r="HN3">
        <v>1</v>
      </c>
      <c r="HO3">
        <v>1</v>
      </c>
      <c r="HP3">
        <v>0</v>
      </c>
      <c r="HQ3">
        <v>0</v>
      </c>
      <c r="HR3">
        <v>0</v>
      </c>
      <c r="HS3">
        <v>1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1</v>
      </c>
      <c r="IH3">
        <v>9</v>
      </c>
      <c r="II3">
        <v>4</v>
      </c>
      <c r="IJ3">
        <v>2</v>
      </c>
      <c r="IK3">
        <v>0</v>
      </c>
      <c r="IL3">
        <v>0</v>
      </c>
      <c r="IM3">
        <v>0</v>
      </c>
      <c r="IN3">
        <v>0</v>
      </c>
      <c r="IO3">
        <v>1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1</v>
      </c>
      <c r="IX3">
        <v>0</v>
      </c>
      <c r="IY3">
        <v>0</v>
      </c>
      <c r="IZ3">
        <v>0</v>
      </c>
      <c r="JA3">
        <v>0</v>
      </c>
      <c r="JB3">
        <v>0</v>
      </c>
      <c r="JC3">
        <v>4</v>
      </c>
    </row>
    <row r="4" spans="1:263">
      <c r="A4" t="s">
        <v>1439</v>
      </c>
      <c r="B4" t="s">
        <v>1438</v>
      </c>
      <c r="C4" t="str">
        <f>"220101"</f>
        <v>220101</v>
      </c>
      <c r="D4" t="s">
        <v>1437</v>
      </c>
      <c r="E4">
        <v>3</v>
      </c>
      <c r="F4">
        <v>421</v>
      </c>
      <c r="G4">
        <v>321</v>
      </c>
      <c r="H4">
        <v>117</v>
      </c>
      <c r="I4">
        <v>204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204</v>
      </c>
      <c r="T4">
        <v>0</v>
      </c>
      <c r="U4">
        <v>0</v>
      </c>
      <c r="V4">
        <v>204</v>
      </c>
      <c r="W4">
        <v>18</v>
      </c>
      <c r="X4">
        <v>11</v>
      </c>
      <c r="Y4">
        <v>7</v>
      </c>
      <c r="Z4">
        <v>0</v>
      </c>
      <c r="AA4">
        <v>186</v>
      </c>
      <c r="AB4">
        <v>53</v>
      </c>
      <c r="AC4">
        <v>8</v>
      </c>
      <c r="AD4">
        <v>4</v>
      </c>
      <c r="AE4">
        <v>7</v>
      </c>
      <c r="AF4">
        <v>25</v>
      </c>
      <c r="AG4">
        <v>1</v>
      </c>
      <c r="AH4">
        <v>1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2</v>
      </c>
      <c r="AR4">
        <v>0</v>
      </c>
      <c r="AS4">
        <v>0</v>
      </c>
      <c r="AT4">
        <v>1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1</v>
      </c>
      <c r="BB4">
        <v>1</v>
      </c>
      <c r="BC4">
        <v>0</v>
      </c>
      <c r="BD4">
        <v>0</v>
      </c>
      <c r="BE4">
        <v>53</v>
      </c>
      <c r="BF4">
        <v>60</v>
      </c>
      <c r="BG4">
        <v>10</v>
      </c>
      <c r="BH4">
        <v>4</v>
      </c>
      <c r="BI4">
        <v>0</v>
      </c>
      <c r="BJ4">
        <v>0</v>
      </c>
      <c r="BK4">
        <v>2</v>
      </c>
      <c r="BL4">
        <v>2</v>
      </c>
      <c r="BM4">
        <v>1</v>
      </c>
      <c r="BN4">
        <v>0</v>
      </c>
      <c r="BO4">
        <v>0</v>
      </c>
      <c r="BP4">
        <v>0</v>
      </c>
      <c r="BQ4">
        <v>2</v>
      </c>
      <c r="BR4">
        <v>0</v>
      </c>
      <c r="BS4">
        <v>0</v>
      </c>
      <c r="BT4">
        <v>1</v>
      </c>
      <c r="BU4">
        <v>25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1</v>
      </c>
      <c r="CC4">
        <v>0</v>
      </c>
      <c r="CD4">
        <v>0</v>
      </c>
      <c r="CE4">
        <v>5</v>
      </c>
      <c r="CF4">
        <v>2</v>
      </c>
      <c r="CG4">
        <v>1</v>
      </c>
      <c r="CH4">
        <v>3</v>
      </c>
      <c r="CI4">
        <v>60</v>
      </c>
      <c r="CJ4">
        <v>11</v>
      </c>
      <c r="CK4">
        <v>6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4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11</v>
      </c>
      <c r="DB4">
        <v>11</v>
      </c>
      <c r="DC4">
        <v>3</v>
      </c>
      <c r="DD4">
        <v>0</v>
      </c>
      <c r="DE4">
        <v>0</v>
      </c>
      <c r="DF4">
        <v>2</v>
      </c>
      <c r="DG4">
        <v>2</v>
      </c>
      <c r="DH4">
        <v>0</v>
      </c>
      <c r="DI4">
        <v>0</v>
      </c>
      <c r="DJ4">
        <v>0</v>
      </c>
      <c r="DK4">
        <v>0</v>
      </c>
      <c r="DL4">
        <v>1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2</v>
      </c>
      <c r="DT4">
        <v>1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11</v>
      </c>
      <c r="EF4">
        <v>15</v>
      </c>
      <c r="EG4">
        <v>7</v>
      </c>
      <c r="EH4">
        <v>1</v>
      </c>
      <c r="EI4">
        <v>2</v>
      </c>
      <c r="EJ4">
        <v>0</v>
      </c>
      <c r="EK4">
        <v>0</v>
      </c>
      <c r="EL4">
        <v>0</v>
      </c>
      <c r="EM4">
        <v>2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2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1</v>
      </c>
      <c r="FI4">
        <v>15</v>
      </c>
      <c r="FJ4">
        <v>8</v>
      </c>
      <c r="FK4">
        <v>3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1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4</v>
      </c>
      <c r="GI4">
        <v>0</v>
      </c>
      <c r="GJ4">
        <v>0</v>
      </c>
      <c r="GK4">
        <v>0</v>
      </c>
      <c r="GL4">
        <v>0</v>
      </c>
      <c r="GM4">
        <v>8</v>
      </c>
      <c r="GN4">
        <v>23</v>
      </c>
      <c r="GO4">
        <v>4</v>
      </c>
      <c r="GP4">
        <v>2</v>
      </c>
      <c r="GQ4">
        <v>2</v>
      </c>
      <c r="GR4">
        <v>0</v>
      </c>
      <c r="GS4">
        <v>0</v>
      </c>
      <c r="GT4">
        <v>0</v>
      </c>
      <c r="GU4">
        <v>2</v>
      </c>
      <c r="GV4">
        <v>1</v>
      </c>
      <c r="GW4">
        <v>1</v>
      </c>
      <c r="GX4">
        <v>2</v>
      </c>
      <c r="GY4">
        <v>0</v>
      </c>
      <c r="GZ4">
        <v>1</v>
      </c>
      <c r="HA4">
        <v>0</v>
      </c>
      <c r="HB4">
        <v>0</v>
      </c>
      <c r="HC4">
        <v>0</v>
      </c>
      <c r="HD4">
        <v>1</v>
      </c>
      <c r="HE4">
        <v>0</v>
      </c>
      <c r="HF4">
        <v>2</v>
      </c>
      <c r="HG4">
        <v>0</v>
      </c>
      <c r="HH4">
        <v>5</v>
      </c>
      <c r="HI4">
        <v>23</v>
      </c>
      <c r="HJ4">
        <v>4</v>
      </c>
      <c r="HK4">
        <v>1</v>
      </c>
      <c r="HL4">
        <v>0</v>
      </c>
      <c r="HM4">
        <v>0</v>
      </c>
      <c r="HN4">
        <v>3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4</v>
      </c>
      <c r="II4">
        <v>1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1</v>
      </c>
      <c r="JC4">
        <v>1</v>
      </c>
    </row>
    <row r="5" spans="1:263">
      <c r="A5" t="s">
        <v>1436</v>
      </c>
      <c r="B5" t="s">
        <v>1407</v>
      </c>
      <c r="C5" t="str">
        <f>"220102"</f>
        <v>220102</v>
      </c>
      <c r="D5" t="s">
        <v>496</v>
      </c>
      <c r="E5">
        <v>1</v>
      </c>
      <c r="F5">
        <v>704</v>
      </c>
      <c r="G5">
        <v>530</v>
      </c>
      <c r="H5">
        <v>169</v>
      </c>
      <c r="I5">
        <v>361</v>
      </c>
      <c r="J5">
        <v>0</v>
      </c>
      <c r="K5">
        <v>0</v>
      </c>
      <c r="L5">
        <v>9</v>
      </c>
      <c r="M5">
        <v>8</v>
      </c>
      <c r="N5">
        <v>0</v>
      </c>
      <c r="O5">
        <v>0</v>
      </c>
      <c r="P5">
        <v>0</v>
      </c>
      <c r="Q5">
        <v>0</v>
      </c>
      <c r="R5">
        <v>8</v>
      </c>
      <c r="S5">
        <v>369</v>
      </c>
      <c r="T5">
        <v>8</v>
      </c>
      <c r="U5">
        <v>0</v>
      </c>
      <c r="V5">
        <v>369</v>
      </c>
      <c r="W5">
        <v>14</v>
      </c>
      <c r="X5">
        <v>10</v>
      </c>
      <c r="Y5">
        <v>4</v>
      </c>
      <c r="Z5">
        <v>0</v>
      </c>
      <c r="AA5">
        <v>355</v>
      </c>
      <c r="AB5">
        <v>147</v>
      </c>
      <c r="AC5">
        <v>41</v>
      </c>
      <c r="AD5">
        <v>17</v>
      </c>
      <c r="AE5">
        <v>3</v>
      </c>
      <c r="AF5">
        <v>60</v>
      </c>
      <c r="AG5">
        <v>0</v>
      </c>
      <c r="AH5">
        <v>0</v>
      </c>
      <c r="AI5">
        <v>5</v>
      </c>
      <c r="AJ5">
        <v>8</v>
      </c>
      <c r="AK5">
        <v>1</v>
      </c>
      <c r="AL5">
        <v>1</v>
      </c>
      <c r="AM5">
        <v>0</v>
      </c>
      <c r="AN5">
        <v>1</v>
      </c>
      <c r="AO5">
        <v>1</v>
      </c>
      <c r="AP5">
        <v>0</v>
      </c>
      <c r="AQ5">
        <v>0</v>
      </c>
      <c r="AR5">
        <v>0</v>
      </c>
      <c r="AS5">
        <v>0</v>
      </c>
      <c r="AT5">
        <v>1</v>
      </c>
      <c r="AU5">
        <v>3</v>
      </c>
      <c r="AV5">
        <v>1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147</v>
      </c>
      <c r="BF5">
        <v>101</v>
      </c>
      <c r="BG5">
        <v>28</v>
      </c>
      <c r="BH5">
        <v>20</v>
      </c>
      <c r="BI5">
        <v>4</v>
      </c>
      <c r="BJ5">
        <v>0</v>
      </c>
      <c r="BK5">
        <v>0</v>
      </c>
      <c r="BL5">
        <v>3</v>
      </c>
      <c r="BM5">
        <v>1</v>
      </c>
      <c r="BN5">
        <v>8</v>
      </c>
      <c r="BO5">
        <v>1</v>
      </c>
      <c r="BP5">
        <v>0</v>
      </c>
      <c r="BQ5">
        <v>4</v>
      </c>
      <c r="BR5">
        <v>0</v>
      </c>
      <c r="BS5">
        <v>2</v>
      </c>
      <c r="BT5">
        <v>1</v>
      </c>
      <c r="BU5">
        <v>23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1</v>
      </c>
      <c r="CD5">
        <v>0</v>
      </c>
      <c r="CE5">
        <v>2</v>
      </c>
      <c r="CF5">
        <v>0</v>
      </c>
      <c r="CG5">
        <v>2</v>
      </c>
      <c r="CH5">
        <v>0</v>
      </c>
      <c r="CI5">
        <v>101</v>
      </c>
      <c r="CJ5">
        <v>12</v>
      </c>
      <c r="CK5">
        <v>8</v>
      </c>
      <c r="CL5">
        <v>1</v>
      </c>
      <c r="CM5">
        <v>0</v>
      </c>
      <c r="CN5">
        <v>0</v>
      </c>
      <c r="CO5">
        <v>0</v>
      </c>
      <c r="CP5">
        <v>0</v>
      </c>
      <c r="CQ5">
        <v>1</v>
      </c>
      <c r="CR5">
        <v>0</v>
      </c>
      <c r="CS5">
        <v>2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12</v>
      </c>
      <c r="DB5">
        <v>15</v>
      </c>
      <c r="DC5">
        <v>4</v>
      </c>
      <c r="DD5">
        <v>1</v>
      </c>
      <c r="DE5">
        <v>0</v>
      </c>
      <c r="DF5">
        <v>0</v>
      </c>
      <c r="DG5">
        <v>3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5</v>
      </c>
      <c r="DT5">
        <v>0</v>
      </c>
      <c r="DU5">
        <v>0</v>
      </c>
      <c r="DV5">
        <v>0</v>
      </c>
      <c r="DW5">
        <v>0</v>
      </c>
      <c r="DX5">
        <v>1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15</v>
      </c>
      <c r="EF5">
        <v>8</v>
      </c>
      <c r="EG5">
        <v>3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2</v>
      </c>
      <c r="EP5">
        <v>0</v>
      </c>
      <c r="EQ5">
        <v>0</v>
      </c>
      <c r="ER5">
        <v>1</v>
      </c>
      <c r="ES5">
        <v>0</v>
      </c>
      <c r="ET5">
        <v>0</v>
      </c>
      <c r="EU5">
        <v>0</v>
      </c>
      <c r="EV5">
        <v>1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8</v>
      </c>
      <c r="FJ5">
        <v>21</v>
      </c>
      <c r="FK5">
        <v>7</v>
      </c>
      <c r="FL5">
        <v>5</v>
      </c>
      <c r="FM5">
        <v>0</v>
      </c>
      <c r="FN5">
        <v>0</v>
      </c>
      <c r="FO5">
        <v>1</v>
      </c>
      <c r="FP5">
        <v>0</v>
      </c>
      <c r="FQ5">
        <v>1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3</v>
      </c>
      <c r="GB5">
        <v>0</v>
      </c>
      <c r="GC5">
        <v>0</v>
      </c>
      <c r="GD5">
        <v>0</v>
      </c>
      <c r="GE5">
        <v>1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3</v>
      </c>
      <c r="GM5">
        <v>21</v>
      </c>
      <c r="GN5">
        <v>21</v>
      </c>
      <c r="GO5">
        <v>6</v>
      </c>
      <c r="GP5">
        <v>4</v>
      </c>
      <c r="GQ5">
        <v>1</v>
      </c>
      <c r="GR5">
        <v>0</v>
      </c>
      <c r="GS5">
        <v>3</v>
      </c>
      <c r="GT5">
        <v>0</v>
      </c>
      <c r="GU5">
        <v>0</v>
      </c>
      <c r="GV5">
        <v>0</v>
      </c>
      <c r="GW5">
        <v>2</v>
      </c>
      <c r="GX5">
        <v>0</v>
      </c>
      <c r="GY5">
        <v>0</v>
      </c>
      <c r="GZ5">
        <v>1</v>
      </c>
      <c r="HA5">
        <v>0</v>
      </c>
      <c r="HB5">
        <v>0</v>
      </c>
      <c r="HC5">
        <v>1</v>
      </c>
      <c r="HD5">
        <v>0</v>
      </c>
      <c r="HE5">
        <v>0</v>
      </c>
      <c r="HF5">
        <v>0</v>
      </c>
      <c r="HG5">
        <v>2</v>
      </c>
      <c r="HH5">
        <v>1</v>
      </c>
      <c r="HI5">
        <v>21</v>
      </c>
      <c r="HJ5">
        <v>28</v>
      </c>
      <c r="HK5">
        <v>2</v>
      </c>
      <c r="HL5">
        <v>3</v>
      </c>
      <c r="HM5">
        <v>3</v>
      </c>
      <c r="HN5">
        <v>10</v>
      </c>
      <c r="HO5">
        <v>3</v>
      </c>
      <c r="HP5">
        <v>1</v>
      </c>
      <c r="HQ5">
        <v>0</v>
      </c>
      <c r="HR5">
        <v>1</v>
      </c>
      <c r="HS5">
        <v>1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1</v>
      </c>
      <c r="ID5">
        <v>2</v>
      </c>
      <c r="IE5">
        <v>0</v>
      </c>
      <c r="IF5">
        <v>0</v>
      </c>
      <c r="IG5">
        <v>1</v>
      </c>
      <c r="IH5">
        <v>28</v>
      </c>
      <c r="II5">
        <v>2</v>
      </c>
      <c r="IJ5">
        <v>1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1</v>
      </c>
      <c r="JC5">
        <v>2</v>
      </c>
    </row>
    <row r="6" spans="1:263">
      <c r="A6" t="s">
        <v>1435</v>
      </c>
      <c r="B6" t="s">
        <v>1407</v>
      </c>
      <c r="C6" t="str">
        <f>"220102"</f>
        <v>220102</v>
      </c>
      <c r="D6" t="s">
        <v>751</v>
      </c>
      <c r="E6">
        <v>2</v>
      </c>
      <c r="F6">
        <v>973</v>
      </c>
      <c r="G6">
        <v>739</v>
      </c>
      <c r="H6">
        <v>220</v>
      </c>
      <c r="I6">
        <v>519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519</v>
      </c>
      <c r="T6">
        <v>0</v>
      </c>
      <c r="U6">
        <v>0</v>
      </c>
      <c r="V6">
        <v>519</v>
      </c>
      <c r="W6">
        <v>7</v>
      </c>
      <c r="X6">
        <v>1</v>
      </c>
      <c r="Y6">
        <v>1</v>
      </c>
      <c r="Z6">
        <v>0</v>
      </c>
      <c r="AA6">
        <v>512</v>
      </c>
      <c r="AB6">
        <v>191</v>
      </c>
      <c r="AC6">
        <v>35</v>
      </c>
      <c r="AD6">
        <v>22</v>
      </c>
      <c r="AE6">
        <v>8</v>
      </c>
      <c r="AF6">
        <v>101</v>
      </c>
      <c r="AG6">
        <v>1</v>
      </c>
      <c r="AH6">
        <v>0</v>
      </c>
      <c r="AI6">
        <v>3</v>
      </c>
      <c r="AJ6">
        <v>3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6</v>
      </c>
      <c r="AV6">
        <v>0</v>
      </c>
      <c r="AW6">
        <v>2</v>
      </c>
      <c r="AX6">
        <v>1</v>
      </c>
      <c r="AY6">
        <v>0</v>
      </c>
      <c r="AZ6">
        <v>0</v>
      </c>
      <c r="BA6">
        <v>0</v>
      </c>
      <c r="BB6">
        <v>0</v>
      </c>
      <c r="BC6">
        <v>4</v>
      </c>
      <c r="BD6">
        <v>4</v>
      </c>
      <c r="BE6">
        <v>191</v>
      </c>
      <c r="BF6">
        <v>154</v>
      </c>
      <c r="BG6">
        <v>52</v>
      </c>
      <c r="BH6">
        <v>24</v>
      </c>
      <c r="BI6">
        <v>3</v>
      </c>
      <c r="BJ6">
        <v>0</v>
      </c>
      <c r="BK6">
        <v>3</v>
      </c>
      <c r="BL6">
        <v>4</v>
      </c>
      <c r="BM6">
        <v>0</v>
      </c>
      <c r="BN6">
        <v>18</v>
      </c>
      <c r="BO6">
        <v>4</v>
      </c>
      <c r="BP6">
        <v>1</v>
      </c>
      <c r="BQ6">
        <v>2</v>
      </c>
      <c r="BR6">
        <v>0</v>
      </c>
      <c r="BS6">
        <v>1</v>
      </c>
      <c r="BT6">
        <v>2</v>
      </c>
      <c r="BU6">
        <v>32</v>
      </c>
      <c r="BV6">
        <v>0</v>
      </c>
      <c r="BW6">
        <v>1</v>
      </c>
      <c r="BX6">
        <v>1</v>
      </c>
      <c r="BY6">
        <v>0</v>
      </c>
      <c r="BZ6">
        <v>2</v>
      </c>
      <c r="CA6">
        <v>0</v>
      </c>
      <c r="CB6">
        <v>2</v>
      </c>
      <c r="CC6">
        <v>0</v>
      </c>
      <c r="CD6">
        <v>0</v>
      </c>
      <c r="CE6">
        <v>0</v>
      </c>
      <c r="CF6">
        <v>1</v>
      </c>
      <c r="CG6">
        <v>1</v>
      </c>
      <c r="CH6">
        <v>0</v>
      </c>
      <c r="CI6">
        <v>154</v>
      </c>
      <c r="CJ6">
        <v>22</v>
      </c>
      <c r="CK6">
        <v>10</v>
      </c>
      <c r="CL6">
        <v>0</v>
      </c>
      <c r="CM6">
        <v>1</v>
      </c>
      <c r="CN6">
        <v>1</v>
      </c>
      <c r="CO6">
        <v>0</v>
      </c>
      <c r="CP6">
        <v>1</v>
      </c>
      <c r="CQ6">
        <v>2</v>
      </c>
      <c r="CR6">
        <v>0</v>
      </c>
      <c r="CS6">
        <v>1</v>
      </c>
      <c r="CT6">
        <v>1</v>
      </c>
      <c r="CU6">
        <v>4</v>
      </c>
      <c r="CV6">
        <v>1</v>
      </c>
      <c r="CW6">
        <v>0</v>
      </c>
      <c r="CX6">
        <v>0</v>
      </c>
      <c r="CY6">
        <v>0</v>
      </c>
      <c r="CZ6">
        <v>0</v>
      </c>
      <c r="DA6">
        <v>22</v>
      </c>
      <c r="DB6">
        <v>14</v>
      </c>
      <c r="DC6">
        <v>5</v>
      </c>
      <c r="DD6">
        <v>0</v>
      </c>
      <c r="DE6">
        <v>1</v>
      </c>
      <c r="DF6">
        <v>1</v>
      </c>
      <c r="DG6">
        <v>2</v>
      </c>
      <c r="DH6">
        <v>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1</v>
      </c>
      <c r="DR6">
        <v>0</v>
      </c>
      <c r="DS6">
        <v>0</v>
      </c>
      <c r="DT6">
        <v>0</v>
      </c>
      <c r="DU6">
        <v>1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1</v>
      </c>
      <c r="ED6">
        <v>0</v>
      </c>
      <c r="EE6">
        <v>14</v>
      </c>
      <c r="EF6">
        <v>15</v>
      </c>
      <c r="EG6">
        <v>5</v>
      </c>
      <c r="EH6">
        <v>1</v>
      </c>
      <c r="EI6">
        <v>0</v>
      </c>
      <c r="EJ6">
        <v>0</v>
      </c>
      <c r="EK6">
        <v>0</v>
      </c>
      <c r="EL6">
        <v>0</v>
      </c>
      <c r="EM6">
        <v>1</v>
      </c>
      <c r="EN6">
        <v>1</v>
      </c>
      <c r="EO6">
        <v>2</v>
      </c>
      <c r="EP6">
        <v>1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4</v>
      </c>
      <c r="FI6">
        <v>15</v>
      </c>
      <c r="FJ6">
        <v>45</v>
      </c>
      <c r="FK6">
        <v>16</v>
      </c>
      <c r="FL6">
        <v>15</v>
      </c>
      <c r="FM6">
        <v>2</v>
      </c>
      <c r="FN6">
        <v>0</v>
      </c>
      <c r="FO6">
        <v>1</v>
      </c>
      <c r="FP6">
        <v>0</v>
      </c>
      <c r="FQ6">
        <v>1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1</v>
      </c>
      <c r="FY6">
        <v>0</v>
      </c>
      <c r="FZ6">
        <v>0</v>
      </c>
      <c r="GA6">
        <v>3</v>
      </c>
      <c r="GB6">
        <v>1</v>
      </c>
      <c r="GC6">
        <v>0</v>
      </c>
      <c r="GD6">
        <v>0</v>
      </c>
      <c r="GE6">
        <v>0</v>
      </c>
      <c r="GF6">
        <v>0</v>
      </c>
      <c r="GG6">
        <v>0</v>
      </c>
      <c r="GH6">
        <v>3</v>
      </c>
      <c r="GI6">
        <v>0</v>
      </c>
      <c r="GJ6">
        <v>0</v>
      </c>
      <c r="GK6">
        <v>1</v>
      </c>
      <c r="GL6">
        <v>1</v>
      </c>
      <c r="GM6">
        <v>45</v>
      </c>
      <c r="GN6">
        <v>40</v>
      </c>
      <c r="GO6">
        <v>16</v>
      </c>
      <c r="GP6">
        <v>4</v>
      </c>
      <c r="GQ6">
        <v>4</v>
      </c>
      <c r="GR6">
        <v>0</v>
      </c>
      <c r="GS6">
        <v>0</v>
      </c>
      <c r="GT6">
        <v>3</v>
      </c>
      <c r="GU6">
        <v>2</v>
      </c>
      <c r="GV6">
        <v>2</v>
      </c>
      <c r="GW6">
        <v>3</v>
      </c>
      <c r="GX6">
        <v>0</v>
      </c>
      <c r="GY6">
        <v>0</v>
      </c>
      <c r="GZ6">
        <v>1</v>
      </c>
      <c r="HA6">
        <v>0</v>
      </c>
      <c r="HB6">
        <v>1</v>
      </c>
      <c r="HC6">
        <v>0</v>
      </c>
      <c r="HD6">
        <v>0</v>
      </c>
      <c r="HE6">
        <v>0</v>
      </c>
      <c r="HF6">
        <v>0</v>
      </c>
      <c r="HG6">
        <v>1</v>
      </c>
      <c r="HH6">
        <v>3</v>
      </c>
      <c r="HI6">
        <v>40</v>
      </c>
      <c r="HJ6">
        <v>25</v>
      </c>
      <c r="HK6">
        <v>7</v>
      </c>
      <c r="HL6">
        <v>4</v>
      </c>
      <c r="HM6">
        <v>3</v>
      </c>
      <c r="HN6">
        <v>4</v>
      </c>
      <c r="HO6">
        <v>1</v>
      </c>
      <c r="HP6">
        <v>0</v>
      </c>
      <c r="HQ6">
        <v>0</v>
      </c>
      <c r="HR6">
        <v>0</v>
      </c>
      <c r="HS6">
        <v>0</v>
      </c>
      <c r="HT6">
        <v>1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2</v>
      </c>
      <c r="IB6">
        <v>0</v>
      </c>
      <c r="IC6">
        <v>0</v>
      </c>
      <c r="ID6">
        <v>0</v>
      </c>
      <c r="IE6">
        <v>2</v>
      </c>
      <c r="IF6">
        <v>0</v>
      </c>
      <c r="IG6">
        <v>1</v>
      </c>
      <c r="IH6">
        <v>25</v>
      </c>
      <c r="II6">
        <v>6</v>
      </c>
      <c r="IJ6">
        <v>2</v>
      </c>
      <c r="IK6">
        <v>0</v>
      </c>
      <c r="IL6">
        <v>0</v>
      </c>
      <c r="IM6">
        <v>0</v>
      </c>
      <c r="IN6">
        <v>1</v>
      </c>
      <c r="IO6">
        <v>0</v>
      </c>
      <c r="IP6">
        <v>0</v>
      </c>
      <c r="IQ6">
        <v>0</v>
      </c>
      <c r="IR6">
        <v>0</v>
      </c>
      <c r="IS6">
        <v>0</v>
      </c>
      <c r="IT6">
        <v>1</v>
      </c>
      <c r="IU6">
        <v>0</v>
      </c>
      <c r="IV6">
        <v>0</v>
      </c>
      <c r="IW6">
        <v>0</v>
      </c>
      <c r="IX6">
        <v>1</v>
      </c>
      <c r="IY6">
        <v>0</v>
      </c>
      <c r="IZ6">
        <v>0</v>
      </c>
      <c r="JA6">
        <v>1</v>
      </c>
      <c r="JB6">
        <v>0</v>
      </c>
      <c r="JC6">
        <v>6</v>
      </c>
    </row>
    <row r="7" spans="1:263">
      <c r="A7" t="s">
        <v>1434</v>
      </c>
      <c r="B7" t="s">
        <v>1407</v>
      </c>
      <c r="C7" t="str">
        <f>"220102"</f>
        <v>220102</v>
      </c>
      <c r="D7" t="s">
        <v>496</v>
      </c>
      <c r="E7">
        <v>3</v>
      </c>
      <c r="F7">
        <v>812</v>
      </c>
      <c r="G7">
        <v>620</v>
      </c>
      <c r="H7">
        <v>191</v>
      </c>
      <c r="I7">
        <v>429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429</v>
      </c>
      <c r="T7">
        <v>0</v>
      </c>
      <c r="U7">
        <v>0</v>
      </c>
      <c r="V7">
        <v>429</v>
      </c>
      <c r="W7">
        <v>9</v>
      </c>
      <c r="X7">
        <v>8</v>
      </c>
      <c r="Y7">
        <v>1</v>
      </c>
      <c r="Z7">
        <v>0</v>
      </c>
      <c r="AA7">
        <v>420</v>
      </c>
      <c r="AB7">
        <v>151</v>
      </c>
      <c r="AC7">
        <v>29</v>
      </c>
      <c r="AD7">
        <v>22</v>
      </c>
      <c r="AE7">
        <v>10</v>
      </c>
      <c r="AF7">
        <v>67</v>
      </c>
      <c r="AG7">
        <v>0</v>
      </c>
      <c r="AH7">
        <v>2</v>
      </c>
      <c r="AI7">
        <v>4</v>
      </c>
      <c r="AJ7">
        <v>2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1</v>
      </c>
      <c r="AS7">
        <v>0</v>
      </c>
      <c r="AT7">
        <v>0</v>
      </c>
      <c r="AU7">
        <v>8</v>
      </c>
      <c r="AV7">
        <v>0</v>
      </c>
      <c r="AW7">
        <v>1</v>
      </c>
      <c r="AX7">
        <v>0</v>
      </c>
      <c r="AY7">
        <v>0</v>
      </c>
      <c r="AZ7">
        <v>1</v>
      </c>
      <c r="BA7">
        <v>0</v>
      </c>
      <c r="BB7">
        <v>0</v>
      </c>
      <c r="BC7">
        <v>1</v>
      </c>
      <c r="BD7">
        <v>2</v>
      </c>
      <c r="BE7">
        <v>151</v>
      </c>
      <c r="BF7">
        <v>131</v>
      </c>
      <c r="BG7">
        <v>54</v>
      </c>
      <c r="BH7">
        <v>18</v>
      </c>
      <c r="BI7">
        <v>3</v>
      </c>
      <c r="BJ7">
        <v>0</v>
      </c>
      <c r="BK7">
        <v>3</v>
      </c>
      <c r="BL7">
        <v>2</v>
      </c>
      <c r="BM7">
        <v>5</v>
      </c>
      <c r="BN7">
        <v>7</v>
      </c>
      <c r="BO7">
        <v>1</v>
      </c>
      <c r="BP7">
        <v>0</v>
      </c>
      <c r="BQ7">
        <v>2</v>
      </c>
      <c r="BR7">
        <v>2</v>
      </c>
      <c r="BS7">
        <v>0</v>
      </c>
      <c r="BT7">
        <v>0</v>
      </c>
      <c r="BU7">
        <v>27</v>
      </c>
      <c r="BV7">
        <v>0</v>
      </c>
      <c r="BW7">
        <v>1</v>
      </c>
      <c r="BX7">
        <v>0</v>
      </c>
      <c r="BY7">
        <v>1</v>
      </c>
      <c r="BZ7">
        <v>0</v>
      </c>
      <c r="CA7">
        <v>0</v>
      </c>
      <c r="CB7">
        <v>1</v>
      </c>
      <c r="CC7">
        <v>0</v>
      </c>
      <c r="CD7">
        <v>0</v>
      </c>
      <c r="CE7">
        <v>1</v>
      </c>
      <c r="CF7">
        <v>2</v>
      </c>
      <c r="CG7">
        <v>0</v>
      </c>
      <c r="CH7">
        <v>1</v>
      </c>
      <c r="CI7">
        <v>131</v>
      </c>
      <c r="CJ7">
        <v>10</v>
      </c>
      <c r="CK7">
        <v>6</v>
      </c>
      <c r="CL7">
        <v>0</v>
      </c>
      <c r="CM7">
        <v>0</v>
      </c>
      <c r="CN7">
        <v>1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1</v>
      </c>
      <c r="DA7">
        <v>10</v>
      </c>
      <c r="DB7">
        <v>13</v>
      </c>
      <c r="DC7">
        <v>6</v>
      </c>
      <c r="DD7">
        <v>0</v>
      </c>
      <c r="DE7">
        <v>0</v>
      </c>
      <c r="DF7">
        <v>1</v>
      </c>
      <c r="DG7">
        <v>1</v>
      </c>
      <c r="DH7">
        <v>0</v>
      </c>
      <c r="DI7">
        <v>0</v>
      </c>
      <c r="DJ7">
        <v>1</v>
      </c>
      <c r="DK7">
        <v>0</v>
      </c>
      <c r="DL7">
        <v>0</v>
      </c>
      <c r="DM7">
        <v>0</v>
      </c>
      <c r="DN7">
        <v>2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2</v>
      </c>
      <c r="EE7">
        <v>13</v>
      </c>
      <c r="EF7">
        <v>6</v>
      </c>
      <c r="EG7">
        <v>3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1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6</v>
      </c>
      <c r="FJ7">
        <v>32</v>
      </c>
      <c r="FK7">
        <v>8</v>
      </c>
      <c r="FL7">
        <v>12</v>
      </c>
      <c r="FM7">
        <v>2</v>
      </c>
      <c r="FN7">
        <v>0</v>
      </c>
      <c r="FO7">
        <v>0</v>
      </c>
      <c r="FP7">
        <v>1</v>
      </c>
      <c r="FQ7">
        <v>0</v>
      </c>
      <c r="FR7">
        <v>1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0</v>
      </c>
      <c r="GF7">
        <v>0</v>
      </c>
      <c r="GG7">
        <v>0</v>
      </c>
      <c r="GH7">
        <v>3</v>
      </c>
      <c r="GI7">
        <v>2</v>
      </c>
      <c r="GJ7">
        <v>0</v>
      </c>
      <c r="GK7">
        <v>2</v>
      </c>
      <c r="GL7">
        <v>0</v>
      </c>
      <c r="GM7">
        <v>32</v>
      </c>
      <c r="GN7">
        <v>33</v>
      </c>
      <c r="GO7">
        <v>4</v>
      </c>
      <c r="GP7">
        <v>3</v>
      </c>
      <c r="GQ7">
        <v>2</v>
      </c>
      <c r="GR7">
        <v>1</v>
      </c>
      <c r="GS7">
        <v>2</v>
      </c>
      <c r="GT7">
        <v>0</v>
      </c>
      <c r="GU7">
        <v>3</v>
      </c>
      <c r="GV7">
        <v>2</v>
      </c>
      <c r="GW7">
        <v>2</v>
      </c>
      <c r="GX7">
        <v>1</v>
      </c>
      <c r="GY7">
        <v>1</v>
      </c>
      <c r="GZ7">
        <v>4</v>
      </c>
      <c r="HA7">
        <v>1</v>
      </c>
      <c r="HB7">
        <v>0</v>
      </c>
      <c r="HC7">
        <v>1</v>
      </c>
      <c r="HD7">
        <v>0</v>
      </c>
      <c r="HE7">
        <v>0</v>
      </c>
      <c r="HF7">
        <v>0</v>
      </c>
      <c r="HG7">
        <v>1</v>
      </c>
      <c r="HH7">
        <v>5</v>
      </c>
      <c r="HI7">
        <v>33</v>
      </c>
      <c r="HJ7">
        <v>41</v>
      </c>
      <c r="HK7">
        <v>11</v>
      </c>
      <c r="HL7">
        <v>4</v>
      </c>
      <c r="HM7">
        <v>3</v>
      </c>
      <c r="HN7">
        <v>6</v>
      </c>
      <c r="HO7">
        <v>5</v>
      </c>
      <c r="HP7">
        <v>0</v>
      </c>
      <c r="HQ7">
        <v>0</v>
      </c>
      <c r="HR7">
        <v>2</v>
      </c>
      <c r="HS7">
        <v>0</v>
      </c>
      <c r="HT7">
        <v>0</v>
      </c>
      <c r="HU7">
        <v>0</v>
      </c>
      <c r="HV7">
        <v>0</v>
      </c>
      <c r="HW7">
        <v>2</v>
      </c>
      <c r="HX7">
        <v>0</v>
      </c>
      <c r="HY7">
        <v>0</v>
      </c>
      <c r="HZ7">
        <v>0</v>
      </c>
      <c r="IA7">
        <v>1</v>
      </c>
      <c r="IB7">
        <v>1</v>
      </c>
      <c r="IC7">
        <v>1</v>
      </c>
      <c r="ID7">
        <v>0</v>
      </c>
      <c r="IE7">
        <v>1</v>
      </c>
      <c r="IF7">
        <v>0</v>
      </c>
      <c r="IG7">
        <v>4</v>
      </c>
      <c r="IH7">
        <v>41</v>
      </c>
      <c r="II7">
        <v>3</v>
      </c>
      <c r="IJ7">
        <v>0</v>
      </c>
      <c r="IK7">
        <v>1</v>
      </c>
      <c r="IL7">
        <v>0</v>
      </c>
      <c r="IM7">
        <v>0</v>
      </c>
      <c r="IN7">
        <v>0</v>
      </c>
      <c r="IO7">
        <v>1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1</v>
      </c>
      <c r="JB7">
        <v>0</v>
      </c>
      <c r="JC7">
        <v>3</v>
      </c>
    </row>
    <row r="8" spans="1:263">
      <c r="A8" t="s">
        <v>1433</v>
      </c>
      <c r="B8" t="s">
        <v>1407</v>
      </c>
      <c r="C8" t="str">
        <f>"220102"</f>
        <v>220102</v>
      </c>
      <c r="D8" t="s">
        <v>1432</v>
      </c>
      <c r="E8">
        <v>4</v>
      </c>
      <c r="F8">
        <v>1141</v>
      </c>
      <c r="G8">
        <v>881</v>
      </c>
      <c r="H8">
        <v>262</v>
      </c>
      <c r="I8">
        <v>618</v>
      </c>
      <c r="J8">
        <v>0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619</v>
      </c>
      <c r="T8">
        <v>0</v>
      </c>
      <c r="U8">
        <v>0</v>
      </c>
      <c r="V8">
        <v>619</v>
      </c>
      <c r="W8">
        <v>19</v>
      </c>
      <c r="X8">
        <v>7</v>
      </c>
      <c r="Y8">
        <v>6</v>
      </c>
      <c r="Z8">
        <v>0</v>
      </c>
      <c r="AA8">
        <v>600</v>
      </c>
      <c r="AB8">
        <v>206</v>
      </c>
      <c r="AC8">
        <v>38</v>
      </c>
      <c r="AD8">
        <v>19</v>
      </c>
      <c r="AE8">
        <v>18</v>
      </c>
      <c r="AF8">
        <v>92</v>
      </c>
      <c r="AG8">
        <v>4</v>
      </c>
      <c r="AH8">
        <v>0</v>
      </c>
      <c r="AI8">
        <v>2</v>
      </c>
      <c r="AJ8">
        <v>4</v>
      </c>
      <c r="AK8">
        <v>0</v>
      </c>
      <c r="AL8">
        <v>2</v>
      </c>
      <c r="AM8">
        <v>0</v>
      </c>
      <c r="AN8">
        <v>2</v>
      </c>
      <c r="AO8">
        <v>4</v>
      </c>
      <c r="AP8">
        <v>1</v>
      </c>
      <c r="AQ8">
        <v>0</v>
      </c>
      <c r="AR8">
        <v>3</v>
      </c>
      <c r="AS8">
        <v>0</v>
      </c>
      <c r="AT8">
        <v>0</v>
      </c>
      <c r="AU8">
        <v>1</v>
      </c>
      <c r="AV8">
        <v>0</v>
      </c>
      <c r="AW8">
        <v>1</v>
      </c>
      <c r="AX8">
        <v>2</v>
      </c>
      <c r="AY8">
        <v>0</v>
      </c>
      <c r="AZ8">
        <v>0</v>
      </c>
      <c r="BA8">
        <v>2</v>
      </c>
      <c r="BB8">
        <v>0</v>
      </c>
      <c r="BC8">
        <v>3</v>
      </c>
      <c r="BD8">
        <v>8</v>
      </c>
      <c r="BE8">
        <v>206</v>
      </c>
      <c r="BF8">
        <v>204</v>
      </c>
      <c r="BG8">
        <v>56</v>
      </c>
      <c r="BH8">
        <v>36</v>
      </c>
      <c r="BI8">
        <v>2</v>
      </c>
      <c r="BJ8">
        <v>1</v>
      </c>
      <c r="BK8">
        <v>3</v>
      </c>
      <c r="BL8">
        <v>3</v>
      </c>
      <c r="BM8">
        <v>5</v>
      </c>
      <c r="BN8">
        <v>15</v>
      </c>
      <c r="BO8">
        <v>1</v>
      </c>
      <c r="BP8">
        <v>0</v>
      </c>
      <c r="BQ8">
        <v>4</v>
      </c>
      <c r="BR8">
        <v>2</v>
      </c>
      <c r="BS8">
        <v>2</v>
      </c>
      <c r="BT8">
        <v>0</v>
      </c>
      <c r="BU8">
        <v>64</v>
      </c>
      <c r="BV8">
        <v>1</v>
      </c>
      <c r="BW8">
        <v>1</v>
      </c>
      <c r="BX8">
        <v>0</v>
      </c>
      <c r="BY8">
        <v>0</v>
      </c>
      <c r="BZ8">
        <v>1</v>
      </c>
      <c r="CA8">
        <v>0</v>
      </c>
      <c r="CB8">
        <v>1</v>
      </c>
      <c r="CC8">
        <v>3</v>
      </c>
      <c r="CD8">
        <v>0</v>
      </c>
      <c r="CE8">
        <v>0</v>
      </c>
      <c r="CF8">
        <v>0</v>
      </c>
      <c r="CG8">
        <v>2</v>
      </c>
      <c r="CH8">
        <v>1</v>
      </c>
      <c r="CI8">
        <v>204</v>
      </c>
      <c r="CJ8">
        <v>13</v>
      </c>
      <c r="CK8">
        <v>9</v>
      </c>
      <c r="CL8">
        <v>1</v>
      </c>
      <c r="CM8">
        <v>0</v>
      </c>
      <c r="CN8">
        <v>0</v>
      </c>
      <c r="CO8">
        <v>1</v>
      </c>
      <c r="CP8">
        <v>0</v>
      </c>
      <c r="CQ8">
        <v>0</v>
      </c>
      <c r="CR8">
        <v>1</v>
      </c>
      <c r="CS8">
        <v>0</v>
      </c>
      <c r="CT8">
        <v>1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13</v>
      </c>
      <c r="DB8">
        <v>28</v>
      </c>
      <c r="DC8">
        <v>13</v>
      </c>
      <c r="DD8">
        <v>4</v>
      </c>
      <c r="DE8">
        <v>1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2</v>
      </c>
      <c r="DM8">
        <v>0</v>
      </c>
      <c r="DN8">
        <v>1</v>
      </c>
      <c r="DO8">
        <v>0</v>
      </c>
      <c r="DP8">
        <v>0</v>
      </c>
      <c r="DQ8">
        <v>0</v>
      </c>
      <c r="DR8">
        <v>0</v>
      </c>
      <c r="DS8">
        <v>0</v>
      </c>
      <c r="DT8">
        <v>1</v>
      </c>
      <c r="DU8">
        <v>1</v>
      </c>
      <c r="DV8">
        <v>0</v>
      </c>
      <c r="DW8">
        <v>0</v>
      </c>
      <c r="DX8">
        <v>0</v>
      </c>
      <c r="DY8">
        <v>0</v>
      </c>
      <c r="DZ8">
        <v>0</v>
      </c>
      <c r="EA8">
        <v>2</v>
      </c>
      <c r="EB8">
        <v>0</v>
      </c>
      <c r="EC8">
        <v>0</v>
      </c>
      <c r="ED8">
        <v>2</v>
      </c>
      <c r="EE8">
        <v>28</v>
      </c>
      <c r="EF8">
        <v>16</v>
      </c>
      <c r="EG8">
        <v>8</v>
      </c>
      <c r="EH8">
        <v>0</v>
      </c>
      <c r="EI8">
        <v>1</v>
      </c>
      <c r="EJ8">
        <v>0</v>
      </c>
      <c r="EK8">
        <v>0</v>
      </c>
      <c r="EL8">
        <v>0</v>
      </c>
      <c r="EM8">
        <v>2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1</v>
      </c>
      <c r="EV8">
        <v>0</v>
      </c>
      <c r="EW8">
        <v>0</v>
      </c>
      <c r="EX8">
        <v>0</v>
      </c>
      <c r="EY8">
        <v>0</v>
      </c>
      <c r="EZ8">
        <v>0</v>
      </c>
      <c r="FA8">
        <v>1</v>
      </c>
      <c r="FB8">
        <v>0</v>
      </c>
      <c r="FC8">
        <v>0</v>
      </c>
      <c r="FD8">
        <v>1</v>
      </c>
      <c r="FE8">
        <v>0</v>
      </c>
      <c r="FF8">
        <v>2</v>
      </c>
      <c r="FG8">
        <v>0</v>
      </c>
      <c r="FH8">
        <v>0</v>
      </c>
      <c r="FI8">
        <v>16</v>
      </c>
      <c r="FJ8">
        <v>38</v>
      </c>
      <c r="FK8">
        <v>17</v>
      </c>
      <c r="FL8">
        <v>10</v>
      </c>
      <c r="FM8">
        <v>1</v>
      </c>
      <c r="FN8">
        <v>2</v>
      </c>
      <c r="FO8">
        <v>1</v>
      </c>
      <c r="FP8">
        <v>1</v>
      </c>
      <c r="FQ8">
        <v>0</v>
      </c>
      <c r="FR8">
        <v>1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</v>
      </c>
      <c r="GB8">
        <v>0</v>
      </c>
      <c r="GC8">
        <v>1</v>
      </c>
      <c r="GD8">
        <v>0</v>
      </c>
      <c r="GE8">
        <v>0</v>
      </c>
      <c r="GF8">
        <v>0</v>
      </c>
      <c r="GG8">
        <v>0</v>
      </c>
      <c r="GH8">
        <v>2</v>
      </c>
      <c r="GI8">
        <v>1</v>
      </c>
      <c r="GJ8">
        <v>0</v>
      </c>
      <c r="GK8">
        <v>0</v>
      </c>
      <c r="GL8">
        <v>0</v>
      </c>
      <c r="GM8">
        <v>38</v>
      </c>
      <c r="GN8">
        <v>43</v>
      </c>
      <c r="GO8">
        <v>16</v>
      </c>
      <c r="GP8">
        <v>7</v>
      </c>
      <c r="GQ8">
        <v>1</v>
      </c>
      <c r="GR8">
        <v>2</v>
      </c>
      <c r="GS8">
        <v>2</v>
      </c>
      <c r="GT8">
        <v>0</v>
      </c>
      <c r="GU8">
        <v>2</v>
      </c>
      <c r="GV8">
        <v>1</v>
      </c>
      <c r="GW8">
        <v>1</v>
      </c>
      <c r="GX8">
        <v>0</v>
      </c>
      <c r="GY8">
        <v>0</v>
      </c>
      <c r="GZ8">
        <v>1</v>
      </c>
      <c r="HA8">
        <v>2</v>
      </c>
      <c r="HB8">
        <v>0</v>
      </c>
      <c r="HC8">
        <v>1</v>
      </c>
      <c r="HD8">
        <v>0</v>
      </c>
      <c r="HE8">
        <v>0</v>
      </c>
      <c r="HF8">
        <v>0</v>
      </c>
      <c r="HG8">
        <v>1</v>
      </c>
      <c r="HH8">
        <v>6</v>
      </c>
      <c r="HI8">
        <v>43</v>
      </c>
      <c r="HJ8">
        <v>50</v>
      </c>
      <c r="HK8">
        <v>15</v>
      </c>
      <c r="HL8">
        <v>1</v>
      </c>
      <c r="HM8">
        <v>8</v>
      </c>
      <c r="HN8">
        <v>6</v>
      </c>
      <c r="HO8">
        <v>6</v>
      </c>
      <c r="HP8">
        <v>1</v>
      </c>
      <c r="HQ8">
        <v>0</v>
      </c>
      <c r="HR8">
        <v>1</v>
      </c>
      <c r="HS8">
        <v>1</v>
      </c>
      <c r="HT8">
        <v>1</v>
      </c>
      <c r="HU8">
        <v>0</v>
      </c>
      <c r="HV8">
        <v>4</v>
      </c>
      <c r="HW8">
        <v>0</v>
      </c>
      <c r="HX8">
        <v>2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1</v>
      </c>
      <c r="IG8">
        <v>3</v>
      </c>
      <c r="IH8">
        <v>50</v>
      </c>
      <c r="II8">
        <v>2</v>
      </c>
      <c r="IJ8">
        <v>1</v>
      </c>
      <c r="IK8">
        <v>0</v>
      </c>
      <c r="IL8">
        <v>0</v>
      </c>
      <c r="IM8">
        <v>1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2</v>
      </c>
    </row>
    <row r="9" spans="1:263">
      <c r="A9" t="s">
        <v>1431</v>
      </c>
      <c r="B9" t="s">
        <v>1407</v>
      </c>
      <c r="C9" t="str">
        <f>"220102"</f>
        <v>220102</v>
      </c>
      <c r="D9" t="s">
        <v>1114</v>
      </c>
      <c r="E9">
        <v>5</v>
      </c>
      <c r="F9">
        <v>889</v>
      </c>
      <c r="G9">
        <v>681</v>
      </c>
      <c r="H9">
        <v>253</v>
      </c>
      <c r="I9">
        <v>428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428</v>
      </c>
      <c r="T9">
        <v>0</v>
      </c>
      <c r="U9">
        <v>0</v>
      </c>
      <c r="V9">
        <v>428</v>
      </c>
      <c r="W9">
        <v>20</v>
      </c>
      <c r="X9">
        <v>16</v>
      </c>
      <c r="Y9">
        <v>4</v>
      </c>
      <c r="Z9">
        <v>0</v>
      </c>
      <c r="AA9">
        <v>408</v>
      </c>
      <c r="AB9">
        <v>133</v>
      </c>
      <c r="AC9">
        <v>29</v>
      </c>
      <c r="AD9">
        <v>29</v>
      </c>
      <c r="AE9">
        <v>6</v>
      </c>
      <c r="AF9">
        <v>54</v>
      </c>
      <c r="AG9">
        <v>0</v>
      </c>
      <c r="AH9">
        <v>1</v>
      </c>
      <c r="AI9">
        <v>0</v>
      </c>
      <c r="AJ9">
        <v>1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2</v>
      </c>
      <c r="AR9">
        <v>2</v>
      </c>
      <c r="AS9">
        <v>0</v>
      </c>
      <c r="AT9">
        <v>0</v>
      </c>
      <c r="AU9">
        <v>2</v>
      </c>
      <c r="AV9">
        <v>0</v>
      </c>
      <c r="AW9">
        <v>2</v>
      </c>
      <c r="AX9">
        <v>0</v>
      </c>
      <c r="AY9">
        <v>0</v>
      </c>
      <c r="AZ9">
        <v>0</v>
      </c>
      <c r="BA9">
        <v>0</v>
      </c>
      <c r="BB9">
        <v>0</v>
      </c>
      <c r="BC9">
        <v>2</v>
      </c>
      <c r="BD9">
        <v>2</v>
      </c>
      <c r="BE9">
        <v>133</v>
      </c>
      <c r="BF9">
        <v>163</v>
      </c>
      <c r="BG9">
        <v>62</v>
      </c>
      <c r="BH9">
        <v>15</v>
      </c>
      <c r="BI9">
        <v>2</v>
      </c>
      <c r="BJ9">
        <v>2</v>
      </c>
      <c r="BK9">
        <v>1</v>
      </c>
      <c r="BL9">
        <v>1</v>
      </c>
      <c r="BM9">
        <v>7</v>
      </c>
      <c r="BN9">
        <v>17</v>
      </c>
      <c r="BO9">
        <v>2</v>
      </c>
      <c r="BP9">
        <v>0</v>
      </c>
      <c r="BQ9">
        <v>4</v>
      </c>
      <c r="BR9">
        <v>1</v>
      </c>
      <c r="BS9">
        <v>1</v>
      </c>
      <c r="BT9">
        <v>4</v>
      </c>
      <c r="BU9">
        <v>33</v>
      </c>
      <c r="BV9">
        <v>1</v>
      </c>
      <c r="BW9">
        <v>0</v>
      </c>
      <c r="BX9">
        <v>0</v>
      </c>
      <c r="BY9">
        <v>1</v>
      </c>
      <c r="BZ9">
        <v>1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1</v>
      </c>
      <c r="CH9">
        <v>6</v>
      </c>
      <c r="CI9">
        <v>163</v>
      </c>
      <c r="CJ9">
        <v>14</v>
      </c>
      <c r="CK9">
        <v>6</v>
      </c>
      <c r="CL9">
        <v>1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3</v>
      </c>
      <c r="CT9">
        <v>0</v>
      </c>
      <c r="CU9">
        <v>1</v>
      </c>
      <c r="CV9">
        <v>1</v>
      </c>
      <c r="CW9">
        <v>0</v>
      </c>
      <c r="CX9">
        <v>0</v>
      </c>
      <c r="CY9">
        <v>1</v>
      </c>
      <c r="CZ9">
        <v>0</v>
      </c>
      <c r="DA9">
        <v>14</v>
      </c>
      <c r="DB9">
        <v>20</v>
      </c>
      <c r="DC9">
        <v>11</v>
      </c>
      <c r="DD9">
        <v>1</v>
      </c>
      <c r="DE9">
        <v>2</v>
      </c>
      <c r="DF9">
        <v>0</v>
      </c>
      <c r="DG9">
        <v>0</v>
      </c>
      <c r="DH9">
        <v>0</v>
      </c>
      <c r="DI9">
        <v>0</v>
      </c>
      <c r="DJ9">
        <v>0</v>
      </c>
      <c r="DK9">
        <v>1</v>
      </c>
      <c r="DL9">
        <v>0</v>
      </c>
      <c r="DM9">
        <v>0</v>
      </c>
      <c r="DN9">
        <v>1</v>
      </c>
      <c r="DO9">
        <v>0</v>
      </c>
      <c r="DP9">
        <v>0</v>
      </c>
      <c r="DQ9">
        <v>0</v>
      </c>
      <c r="DR9">
        <v>0</v>
      </c>
      <c r="DS9">
        <v>0</v>
      </c>
      <c r="DT9">
        <v>1</v>
      </c>
      <c r="DU9">
        <v>1</v>
      </c>
      <c r="DV9">
        <v>0</v>
      </c>
      <c r="DW9">
        <v>0</v>
      </c>
      <c r="DX9">
        <v>1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20</v>
      </c>
      <c r="EF9">
        <v>8</v>
      </c>
      <c r="EG9">
        <v>3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1</v>
      </c>
      <c r="ES9">
        <v>0</v>
      </c>
      <c r="ET9">
        <v>0</v>
      </c>
      <c r="EU9">
        <v>0</v>
      </c>
      <c r="EV9">
        <v>0</v>
      </c>
      <c r="EW9">
        <v>0</v>
      </c>
      <c r="EX9">
        <v>2</v>
      </c>
      <c r="EY9">
        <v>1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1</v>
      </c>
      <c r="FI9">
        <v>8</v>
      </c>
      <c r="FJ9">
        <v>13</v>
      </c>
      <c r="FK9">
        <v>7</v>
      </c>
      <c r="FL9">
        <v>3</v>
      </c>
      <c r="FM9">
        <v>0</v>
      </c>
      <c r="FN9">
        <v>1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2</v>
      </c>
      <c r="GI9">
        <v>0</v>
      </c>
      <c r="GJ9">
        <v>0</v>
      </c>
      <c r="GK9">
        <v>0</v>
      </c>
      <c r="GL9">
        <v>0</v>
      </c>
      <c r="GM9">
        <v>13</v>
      </c>
      <c r="GN9">
        <v>30</v>
      </c>
      <c r="GO9">
        <v>6</v>
      </c>
      <c r="GP9">
        <v>1</v>
      </c>
      <c r="GQ9">
        <v>1</v>
      </c>
      <c r="GR9">
        <v>0</v>
      </c>
      <c r="GS9">
        <v>1</v>
      </c>
      <c r="GT9">
        <v>1</v>
      </c>
      <c r="GU9">
        <v>1</v>
      </c>
      <c r="GV9">
        <v>3</v>
      </c>
      <c r="GW9">
        <v>2</v>
      </c>
      <c r="GX9">
        <v>2</v>
      </c>
      <c r="GY9">
        <v>0</v>
      </c>
      <c r="GZ9">
        <v>3</v>
      </c>
      <c r="HA9">
        <v>0</v>
      </c>
      <c r="HB9">
        <v>0</v>
      </c>
      <c r="HC9">
        <v>0</v>
      </c>
      <c r="HD9">
        <v>0</v>
      </c>
      <c r="HE9">
        <v>0</v>
      </c>
      <c r="HF9">
        <v>1</v>
      </c>
      <c r="HG9">
        <v>0</v>
      </c>
      <c r="HH9">
        <v>8</v>
      </c>
      <c r="HI9">
        <v>30</v>
      </c>
      <c r="HJ9">
        <v>24</v>
      </c>
      <c r="HK9">
        <v>4</v>
      </c>
      <c r="HL9">
        <v>0</v>
      </c>
      <c r="HM9">
        <v>3</v>
      </c>
      <c r="HN9">
        <v>9</v>
      </c>
      <c r="HO9">
        <v>1</v>
      </c>
      <c r="HP9">
        <v>1</v>
      </c>
      <c r="HQ9">
        <v>0</v>
      </c>
      <c r="HR9">
        <v>0</v>
      </c>
      <c r="HS9">
        <v>0</v>
      </c>
      <c r="HT9">
        <v>0</v>
      </c>
      <c r="HU9">
        <v>0</v>
      </c>
      <c r="HV9">
        <v>1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5</v>
      </c>
      <c r="IH9">
        <v>24</v>
      </c>
      <c r="II9">
        <v>3</v>
      </c>
      <c r="IJ9">
        <v>2</v>
      </c>
      <c r="IK9">
        <v>0</v>
      </c>
      <c r="IL9">
        <v>0</v>
      </c>
      <c r="IM9">
        <v>1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3</v>
      </c>
    </row>
    <row r="10" spans="1:263">
      <c r="A10" t="s">
        <v>1430</v>
      </c>
      <c r="B10" t="s">
        <v>1407</v>
      </c>
      <c r="C10" t="str">
        <f>"220102"</f>
        <v>220102</v>
      </c>
      <c r="D10" t="s">
        <v>503</v>
      </c>
      <c r="E10">
        <v>6</v>
      </c>
      <c r="F10">
        <v>1170</v>
      </c>
      <c r="G10">
        <v>900</v>
      </c>
      <c r="H10">
        <v>386</v>
      </c>
      <c r="I10">
        <v>514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514</v>
      </c>
      <c r="T10">
        <v>0</v>
      </c>
      <c r="U10">
        <v>0</v>
      </c>
      <c r="V10">
        <v>514</v>
      </c>
      <c r="W10">
        <v>11</v>
      </c>
      <c r="X10">
        <v>7</v>
      </c>
      <c r="Y10">
        <v>4</v>
      </c>
      <c r="Z10">
        <v>0</v>
      </c>
      <c r="AA10">
        <v>503</v>
      </c>
      <c r="AB10">
        <v>197</v>
      </c>
      <c r="AC10">
        <v>38</v>
      </c>
      <c r="AD10">
        <v>37</v>
      </c>
      <c r="AE10">
        <v>23</v>
      </c>
      <c r="AF10">
        <v>75</v>
      </c>
      <c r="AG10">
        <v>1</v>
      </c>
      <c r="AH10">
        <v>2</v>
      </c>
      <c r="AI10">
        <v>7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1</v>
      </c>
      <c r="AQ10">
        <v>2</v>
      </c>
      <c r="AR10">
        <v>2</v>
      </c>
      <c r="AS10">
        <v>0</v>
      </c>
      <c r="AT10">
        <v>0</v>
      </c>
      <c r="AU10">
        <v>2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4</v>
      </c>
      <c r="BE10">
        <v>197</v>
      </c>
      <c r="BF10">
        <v>151</v>
      </c>
      <c r="BG10">
        <v>58</v>
      </c>
      <c r="BH10">
        <v>22</v>
      </c>
      <c r="BI10">
        <v>1</v>
      </c>
      <c r="BJ10">
        <v>1</v>
      </c>
      <c r="BK10">
        <v>1</v>
      </c>
      <c r="BL10">
        <v>0</v>
      </c>
      <c r="BM10">
        <v>2</v>
      </c>
      <c r="BN10">
        <v>12</v>
      </c>
      <c r="BO10">
        <v>0</v>
      </c>
      <c r="BP10">
        <v>3</v>
      </c>
      <c r="BQ10">
        <v>2</v>
      </c>
      <c r="BR10">
        <v>0</v>
      </c>
      <c r="BS10">
        <v>0</v>
      </c>
      <c r="BT10">
        <v>2</v>
      </c>
      <c r="BU10">
        <v>34</v>
      </c>
      <c r="BV10">
        <v>0</v>
      </c>
      <c r="BW10">
        <v>2</v>
      </c>
      <c r="BX10">
        <v>0</v>
      </c>
      <c r="BY10">
        <v>0</v>
      </c>
      <c r="BZ10">
        <v>4</v>
      </c>
      <c r="CA10">
        <v>0</v>
      </c>
      <c r="CB10">
        <v>0</v>
      </c>
      <c r="CC10">
        <v>0</v>
      </c>
      <c r="CD10">
        <v>1</v>
      </c>
      <c r="CE10">
        <v>1</v>
      </c>
      <c r="CF10">
        <v>0</v>
      </c>
      <c r="CG10">
        <v>1</v>
      </c>
      <c r="CH10">
        <v>4</v>
      </c>
      <c r="CI10">
        <v>151</v>
      </c>
      <c r="CJ10">
        <v>16</v>
      </c>
      <c r="CK10">
        <v>11</v>
      </c>
      <c r="CL10">
        <v>0</v>
      </c>
      <c r="CM10">
        <v>1</v>
      </c>
      <c r="CN10">
        <v>0</v>
      </c>
      <c r="CO10">
        <v>2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0</v>
      </c>
      <c r="CW10">
        <v>0</v>
      </c>
      <c r="CX10">
        <v>0</v>
      </c>
      <c r="CY10">
        <v>0</v>
      </c>
      <c r="CZ10">
        <v>1</v>
      </c>
      <c r="DA10">
        <v>16</v>
      </c>
      <c r="DB10">
        <v>19</v>
      </c>
      <c r="DC10">
        <v>13</v>
      </c>
      <c r="DD10">
        <v>1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3</v>
      </c>
      <c r="EE10">
        <v>19</v>
      </c>
      <c r="EF10">
        <v>14</v>
      </c>
      <c r="EG10">
        <v>6</v>
      </c>
      <c r="EH10">
        <v>1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1</v>
      </c>
      <c r="ES10">
        <v>2</v>
      </c>
      <c r="ET10">
        <v>0</v>
      </c>
      <c r="EU10">
        <v>0</v>
      </c>
      <c r="EV10">
        <v>1</v>
      </c>
      <c r="EW10">
        <v>0</v>
      </c>
      <c r="EX10">
        <v>0</v>
      </c>
      <c r="EY10">
        <v>0</v>
      </c>
      <c r="EZ10">
        <v>0</v>
      </c>
      <c r="FA10">
        <v>1</v>
      </c>
      <c r="FB10">
        <v>1</v>
      </c>
      <c r="FC10">
        <v>0</v>
      </c>
      <c r="FD10">
        <v>0</v>
      </c>
      <c r="FE10">
        <v>0</v>
      </c>
      <c r="FF10">
        <v>0</v>
      </c>
      <c r="FG10">
        <v>1</v>
      </c>
      <c r="FH10">
        <v>0</v>
      </c>
      <c r="FI10">
        <v>14</v>
      </c>
      <c r="FJ10">
        <v>34</v>
      </c>
      <c r="FK10">
        <v>16</v>
      </c>
      <c r="FL10">
        <v>7</v>
      </c>
      <c r="FM10">
        <v>2</v>
      </c>
      <c r="FN10">
        <v>0</v>
      </c>
      <c r="FO10">
        <v>1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3</v>
      </c>
      <c r="GB10">
        <v>0</v>
      </c>
      <c r="GC10">
        <v>0</v>
      </c>
      <c r="GD10">
        <v>0</v>
      </c>
      <c r="GE10">
        <v>0</v>
      </c>
      <c r="GF10">
        <v>1</v>
      </c>
      <c r="GG10">
        <v>0</v>
      </c>
      <c r="GH10">
        <v>2</v>
      </c>
      <c r="GI10">
        <v>0</v>
      </c>
      <c r="GJ10">
        <v>0</v>
      </c>
      <c r="GK10">
        <v>1</v>
      </c>
      <c r="GL10">
        <v>1</v>
      </c>
      <c r="GM10">
        <v>34</v>
      </c>
      <c r="GN10">
        <v>26</v>
      </c>
      <c r="GO10">
        <v>9</v>
      </c>
      <c r="GP10">
        <v>5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1</v>
      </c>
      <c r="GW10">
        <v>2</v>
      </c>
      <c r="GX10">
        <v>1</v>
      </c>
      <c r="GY10">
        <v>0</v>
      </c>
      <c r="GZ10">
        <v>0</v>
      </c>
      <c r="HA10">
        <v>0</v>
      </c>
      <c r="HB10">
        <v>1</v>
      </c>
      <c r="HC10">
        <v>0</v>
      </c>
      <c r="HD10">
        <v>0</v>
      </c>
      <c r="HE10">
        <v>0</v>
      </c>
      <c r="HF10">
        <v>0</v>
      </c>
      <c r="HG10">
        <v>2</v>
      </c>
      <c r="HH10">
        <v>5</v>
      </c>
      <c r="HI10">
        <v>26</v>
      </c>
      <c r="HJ10">
        <v>40</v>
      </c>
      <c r="HK10">
        <v>9</v>
      </c>
      <c r="HL10">
        <v>9</v>
      </c>
      <c r="HM10">
        <v>4</v>
      </c>
      <c r="HN10">
        <v>10</v>
      </c>
      <c r="HO10">
        <v>3</v>
      </c>
      <c r="HP10">
        <v>0</v>
      </c>
      <c r="HQ10">
        <v>2</v>
      </c>
      <c r="HR10">
        <v>0</v>
      </c>
      <c r="HS10">
        <v>0</v>
      </c>
      <c r="HT10">
        <v>0</v>
      </c>
      <c r="HU10">
        <v>0</v>
      </c>
      <c r="HV10">
        <v>1</v>
      </c>
      <c r="HW10">
        <v>0</v>
      </c>
      <c r="HX10">
        <v>1</v>
      </c>
      <c r="HY10">
        <v>0</v>
      </c>
      <c r="HZ10">
        <v>0</v>
      </c>
      <c r="IA10">
        <v>0</v>
      </c>
      <c r="IB10">
        <v>1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40</v>
      </c>
      <c r="II10">
        <v>6</v>
      </c>
      <c r="IJ10">
        <v>3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1</v>
      </c>
      <c r="IQ10">
        <v>0</v>
      </c>
      <c r="IR10">
        <v>0</v>
      </c>
      <c r="IS10">
        <v>1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1</v>
      </c>
      <c r="JC10">
        <v>6</v>
      </c>
    </row>
    <row r="11" spans="1:263">
      <c r="A11" t="s">
        <v>1429</v>
      </c>
      <c r="B11" t="s">
        <v>1407</v>
      </c>
      <c r="C11" t="str">
        <f>"220102"</f>
        <v>220102</v>
      </c>
      <c r="D11" t="s">
        <v>471</v>
      </c>
      <c r="E11">
        <v>7</v>
      </c>
      <c r="F11">
        <v>1143</v>
      </c>
      <c r="G11">
        <v>860</v>
      </c>
      <c r="H11">
        <v>183</v>
      </c>
      <c r="I11">
        <v>677</v>
      </c>
      <c r="J11">
        <v>1</v>
      </c>
      <c r="K11">
        <v>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677</v>
      </c>
      <c r="T11">
        <v>0</v>
      </c>
      <c r="U11">
        <v>0</v>
      </c>
      <c r="V11">
        <v>677</v>
      </c>
      <c r="W11">
        <v>14</v>
      </c>
      <c r="X11">
        <v>8</v>
      </c>
      <c r="Y11">
        <v>6</v>
      </c>
      <c r="Z11">
        <v>0</v>
      </c>
      <c r="AA11">
        <v>663</v>
      </c>
      <c r="AB11">
        <v>206</v>
      </c>
      <c r="AC11">
        <v>34</v>
      </c>
      <c r="AD11">
        <v>25</v>
      </c>
      <c r="AE11">
        <v>12</v>
      </c>
      <c r="AF11">
        <v>95</v>
      </c>
      <c r="AG11">
        <v>4</v>
      </c>
      <c r="AH11">
        <v>1</v>
      </c>
      <c r="AI11">
        <v>11</v>
      </c>
      <c r="AJ11">
        <v>1</v>
      </c>
      <c r="AK11">
        <v>3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6</v>
      </c>
      <c r="AV11">
        <v>0</v>
      </c>
      <c r="AW11">
        <v>4</v>
      </c>
      <c r="AX11">
        <v>1</v>
      </c>
      <c r="AY11">
        <v>0</v>
      </c>
      <c r="AZ11">
        <v>0</v>
      </c>
      <c r="BA11">
        <v>1</v>
      </c>
      <c r="BB11">
        <v>0</v>
      </c>
      <c r="BC11">
        <v>2</v>
      </c>
      <c r="BD11">
        <v>5</v>
      </c>
      <c r="BE11">
        <v>206</v>
      </c>
      <c r="BF11">
        <v>237</v>
      </c>
      <c r="BG11">
        <v>66</v>
      </c>
      <c r="BH11">
        <v>42</v>
      </c>
      <c r="BI11">
        <v>4</v>
      </c>
      <c r="BJ11">
        <v>0</v>
      </c>
      <c r="BK11">
        <v>4</v>
      </c>
      <c r="BL11">
        <v>3</v>
      </c>
      <c r="BM11">
        <v>5</v>
      </c>
      <c r="BN11">
        <v>17</v>
      </c>
      <c r="BO11">
        <v>3</v>
      </c>
      <c r="BP11">
        <v>0</v>
      </c>
      <c r="BQ11">
        <v>5</v>
      </c>
      <c r="BR11">
        <v>1</v>
      </c>
      <c r="BS11">
        <v>1</v>
      </c>
      <c r="BT11">
        <v>4</v>
      </c>
      <c r="BU11">
        <v>70</v>
      </c>
      <c r="BV11">
        <v>0</v>
      </c>
      <c r="BW11">
        <v>1</v>
      </c>
      <c r="BX11">
        <v>3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3</v>
      </c>
      <c r="CH11">
        <v>3</v>
      </c>
      <c r="CI11">
        <v>237</v>
      </c>
      <c r="CJ11">
        <v>28</v>
      </c>
      <c r="CK11">
        <v>16</v>
      </c>
      <c r="CL11">
        <v>1</v>
      </c>
      <c r="CM11">
        <v>1</v>
      </c>
      <c r="CN11">
        <v>0</v>
      </c>
      <c r="CO11">
        <v>2</v>
      </c>
      <c r="CP11">
        <v>1</v>
      </c>
      <c r="CQ11">
        <v>0</v>
      </c>
      <c r="CR11">
        <v>1</v>
      </c>
      <c r="CS11">
        <v>1</v>
      </c>
      <c r="CT11">
        <v>0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4</v>
      </c>
      <c r="DA11">
        <v>28</v>
      </c>
      <c r="DB11">
        <v>31</v>
      </c>
      <c r="DC11">
        <v>15</v>
      </c>
      <c r="DD11">
        <v>1</v>
      </c>
      <c r="DE11">
        <v>0</v>
      </c>
      <c r="DF11">
        <v>0</v>
      </c>
      <c r="DG11">
        <v>3</v>
      </c>
      <c r="DH11">
        <v>1</v>
      </c>
      <c r="DI11">
        <v>1</v>
      </c>
      <c r="DJ11">
        <v>1</v>
      </c>
      <c r="DK11">
        <v>0</v>
      </c>
      <c r="DL11">
        <v>0</v>
      </c>
      <c r="DM11">
        <v>1</v>
      </c>
      <c r="DN11">
        <v>0</v>
      </c>
      <c r="DO11">
        <v>1</v>
      </c>
      <c r="DP11">
        <v>0</v>
      </c>
      <c r="DQ11">
        <v>0</v>
      </c>
      <c r="DR11">
        <v>1</v>
      </c>
      <c r="DS11">
        <v>3</v>
      </c>
      <c r="DT11">
        <v>2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1</v>
      </c>
      <c r="EB11">
        <v>0</v>
      </c>
      <c r="EC11">
        <v>0</v>
      </c>
      <c r="ED11">
        <v>0</v>
      </c>
      <c r="EE11">
        <v>31</v>
      </c>
      <c r="EF11">
        <v>5</v>
      </c>
      <c r="EG11">
        <v>2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1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1</v>
      </c>
      <c r="FG11">
        <v>0</v>
      </c>
      <c r="FH11">
        <v>1</v>
      </c>
      <c r="FI11">
        <v>5</v>
      </c>
      <c r="FJ11">
        <v>22</v>
      </c>
      <c r="FK11">
        <v>9</v>
      </c>
      <c r="FL11">
        <v>9</v>
      </c>
      <c r="FM11">
        <v>0</v>
      </c>
      <c r="FN11">
        <v>0</v>
      </c>
      <c r="FO11">
        <v>0</v>
      </c>
      <c r="FP11">
        <v>0</v>
      </c>
      <c r="FQ11">
        <v>2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1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1</v>
      </c>
      <c r="GI11">
        <v>0</v>
      </c>
      <c r="GJ11">
        <v>0</v>
      </c>
      <c r="GK11">
        <v>0</v>
      </c>
      <c r="GL11">
        <v>0</v>
      </c>
      <c r="GM11">
        <v>22</v>
      </c>
      <c r="GN11">
        <v>61</v>
      </c>
      <c r="GO11">
        <v>12</v>
      </c>
      <c r="GP11">
        <v>9</v>
      </c>
      <c r="GQ11">
        <v>2</v>
      </c>
      <c r="GR11">
        <v>6</v>
      </c>
      <c r="GS11">
        <v>5</v>
      </c>
      <c r="GT11">
        <v>1</v>
      </c>
      <c r="GU11">
        <v>1</v>
      </c>
      <c r="GV11">
        <v>2</v>
      </c>
      <c r="GW11">
        <v>0</v>
      </c>
      <c r="GX11">
        <v>2</v>
      </c>
      <c r="GY11">
        <v>1</v>
      </c>
      <c r="GZ11">
        <v>4</v>
      </c>
      <c r="HA11">
        <v>1</v>
      </c>
      <c r="HB11">
        <v>0</v>
      </c>
      <c r="HC11">
        <v>0</v>
      </c>
      <c r="HD11">
        <v>0</v>
      </c>
      <c r="HE11">
        <v>1</v>
      </c>
      <c r="HF11">
        <v>1</v>
      </c>
      <c r="HG11">
        <v>1</v>
      </c>
      <c r="HH11">
        <v>12</v>
      </c>
      <c r="HI11">
        <v>61</v>
      </c>
      <c r="HJ11">
        <v>65</v>
      </c>
      <c r="HK11">
        <v>26</v>
      </c>
      <c r="HL11">
        <v>3</v>
      </c>
      <c r="HM11">
        <v>16</v>
      </c>
      <c r="HN11">
        <v>10</v>
      </c>
      <c r="HO11">
        <v>5</v>
      </c>
      <c r="HP11">
        <v>0</v>
      </c>
      <c r="HQ11">
        <v>0</v>
      </c>
      <c r="HR11">
        <v>1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1</v>
      </c>
      <c r="IE11">
        <v>2</v>
      </c>
      <c r="IF11">
        <v>0</v>
      </c>
      <c r="IG11">
        <v>1</v>
      </c>
      <c r="IH11">
        <v>65</v>
      </c>
      <c r="II11">
        <v>8</v>
      </c>
      <c r="IJ11">
        <v>6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1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1</v>
      </c>
      <c r="JC11">
        <v>8</v>
      </c>
    </row>
    <row r="12" spans="1:263">
      <c r="A12" t="s">
        <v>1428</v>
      </c>
      <c r="B12" t="s">
        <v>1407</v>
      </c>
      <c r="C12" t="str">
        <f>"220102"</f>
        <v>220102</v>
      </c>
      <c r="D12" t="s">
        <v>1427</v>
      </c>
      <c r="E12">
        <v>8</v>
      </c>
      <c r="F12">
        <v>1010</v>
      </c>
      <c r="G12">
        <v>770</v>
      </c>
      <c r="H12">
        <v>247</v>
      </c>
      <c r="I12">
        <v>523</v>
      </c>
      <c r="J12">
        <v>0</v>
      </c>
      <c r="K12">
        <v>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523</v>
      </c>
      <c r="T12">
        <v>0</v>
      </c>
      <c r="U12">
        <v>0</v>
      </c>
      <c r="V12">
        <v>523</v>
      </c>
      <c r="W12">
        <v>7</v>
      </c>
      <c r="X12">
        <v>4</v>
      </c>
      <c r="Y12">
        <v>3</v>
      </c>
      <c r="Z12">
        <v>0</v>
      </c>
      <c r="AA12">
        <v>516</v>
      </c>
      <c r="AB12">
        <v>136</v>
      </c>
      <c r="AC12">
        <v>36</v>
      </c>
      <c r="AD12">
        <v>20</v>
      </c>
      <c r="AE12">
        <v>15</v>
      </c>
      <c r="AF12">
        <v>43</v>
      </c>
      <c r="AG12">
        <v>2</v>
      </c>
      <c r="AH12">
        <v>0</v>
      </c>
      <c r="AI12">
        <v>3</v>
      </c>
      <c r="AJ12">
        <v>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1</v>
      </c>
      <c r="AU12">
        <v>3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1</v>
      </c>
      <c r="BB12">
        <v>0</v>
      </c>
      <c r="BC12">
        <v>4</v>
      </c>
      <c r="BD12">
        <v>4</v>
      </c>
      <c r="BE12">
        <v>136</v>
      </c>
      <c r="BF12">
        <v>207</v>
      </c>
      <c r="BG12">
        <v>75</v>
      </c>
      <c r="BH12">
        <v>36</v>
      </c>
      <c r="BI12">
        <v>2</v>
      </c>
      <c r="BJ12">
        <v>0</v>
      </c>
      <c r="BK12">
        <v>0</v>
      </c>
      <c r="BL12">
        <v>6</v>
      </c>
      <c r="BM12">
        <v>0</v>
      </c>
      <c r="BN12">
        <v>7</v>
      </c>
      <c r="BO12">
        <v>1</v>
      </c>
      <c r="BP12">
        <v>3</v>
      </c>
      <c r="BQ12">
        <v>8</v>
      </c>
      <c r="BR12">
        <v>2</v>
      </c>
      <c r="BS12">
        <v>2</v>
      </c>
      <c r="BT12">
        <v>4</v>
      </c>
      <c r="BU12">
        <v>45</v>
      </c>
      <c r="BV12">
        <v>1</v>
      </c>
      <c r="BW12">
        <v>1</v>
      </c>
      <c r="BX12">
        <v>1</v>
      </c>
      <c r="BY12">
        <v>1</v>
      </c>
      <c r="BZ12">
        <v>2</v>
      </c>
      <c r="CA12">
        <v>1</v>
      </c>
      <c r="CB12">
        <v>0</v>
      </c>
      <c r="CC12">
        <v>0</v>
      </c>
      <c r="CD12">
        <v>2</v>
      </c>
      <c r="CE12">
        <v>2</v>
      </c>
      <c r="CF12">
        <v>1</v>
      </c>
      <c r="CG12">
        <v>1</v>
      </c>
      <c r="CH12">
        <v>3</v>
      </c>
      <c r="CI12">
        <v>207</v>
      </c>
      <c r="CJ12">
        <v>15</v>
      </c>
      <c r="CK12">
        <v>7</v>
      </c>
      <c r="CL12">
        <v>1</v>
      </c>
      <c r="CM12">
        <v>1</v>
      </c>
      <c r="CN12">
        <v>1</v>
      </c>
      <c r="CO12">
        <v>0</v>
      </c>
      <c r="CP12">
        <v>1</v>
      </c>
      <c r="CQ12">
        <v>0</v>
      </c>
      <c r="CR12">
        <v>1</v>
      </c>
      <c r="CS12">
        <v>2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1</v>
      </c>
      <c r="DA12">
        <v>15</v>
      </c>
      <c r="DB12">
        <v>39</v>
      </c>
      <c r="DC12">
        <v>18</v>
      </c>
      <c r="DD12">
        <v>1</v>
      </c>
      <c r="DE12">
        <v>0</v>
      </c>
      <c r="DF12">
        <v>2</v>
      </c>
      <c r="DG12">
        <v>2</v>
      </c>
      <c r="DH12">
        <v>0</v>
      </c>
      <c r="DI12">
        <v>0</v>
      </c>
      <c r="DJ12">
        <v>0</v>
      </c>
      <c r="DK12">
        <v>1</v>
      </c>
      <c r="DL12">
        <v>1</v>
      </c>
      <c r="DM12">
        <v>0</v>
      </c>
      <c r="DN12">
        <v>3</v>
      </c>
      <c r="DO12">
        <v>0</v>
      </c>
      <c r="DP12">
        <v>0</v>
      </c>
      <c r="DQ12">
        <v>0</v>
      </c>
      <c r="DR12">
        <v>0</v>
      </c>
      <c r="DS12">
        <v>5</v>
      </c>
      <c r="DT12">
        <v>5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1</v>
      </c>
      <c r="EA12">
        <v>0</v>
      </c>
      <c r="EB12">
        <v>0</v>
      </c>
      <c r="EC12">
        <v>0</v>
      </c>
      <c r="ED12">
        <v>0</v>
      </c>
      <c r="EE12">
        <v>39</v>
      </c>
      <c r="EF12">
        <v>5</v>
      </c>
      <c r="EG12">
        <v>2</v>
      </c>
      <c r="EH12">
        <v>1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1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1</v>
      </c>
      <c r="FI12">
        <v>5</v>
      </c>
      <c r="FJ12">
        <v>29</v>
      </c>
      <c r="FK12">
        <v>10</v>
      </c>
      <c r="FL12">
        <v>8</v>
      </c>
      <c r="FM12">
        <v>2</v>
      </c>
      <c r="FN12">
        <v>2</v>
      </c>
      <c r="FO12">
        <v>1</v>
      </c>
      <c r="FP12">
        <v>1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1</v>
      </c>
      <c r="GE12">
        <v>0</v>
      </c>
      <c r="GF12">
        <v>0</v>
      </c>
      <c r="GG12">
        <v>0</v>
      </c>
      <c r="GH12">
        <v>3</v>
      </c>
      <c r="GI12">
        <v>1</v>
      </c>
      <c r="GJ12">
        <v>0</v>
      </c>
      <c r="GK12">
        <v>0</v>
      </c>
      <c r="GL12">
        <v>0</v>
      </c>
      <c r="GM12">
        <v>29</v>
      </c>
      <c r="GN12">
        <v>39</v>
      </c>
      <c r="GO12">
        <v>19</v>
      </c>
      <c r="GP12">
        <v>4</v>
      </c>
      <c r="GQ12">
        <v>0</v>
      </c>
      <c r="GR12">
        <v>0</v>
      </c>
      <c r="GS12">
        <v>0</v>
      </c>
      <c r="GT12">
        <v>0</v>
      </c>
      <c r="GU12">
        <v>2</v>
      </c>
      <c r="GV12">
        <v>2</v>
      </c>
      <c r="GW12">
        <v>2</v>
      </c>
      <c r="GX12">
        <v>0</v>
      </c>
      <c r="GY12">
        <v>0</v>
      </c>
      <c r="GZ12">
        <v>1</v>
      </c>
      <c r="HA12">
        <v>1</v>
      </c>
      <c r="HB12">
        <v>0</v>
      </c>
      <c r="HC12">
        <v>1</v>
      </c>
      <c r="HD12">
        <v>0</v>
      </c>
      <c r="HE12">
        <v>0</v>
      </c>
      <c r="HF12">
        <v>0</v>
      </c>
      <c r="HG12">
        <v>1</v>
      </c>
      <c r="HH12">
        <v>6</v>
      </c>
      <c r="HI12">
        <v>39</v>
      </c>
      <c r="HJ12">
        <v>43</v>
      </c>
      <c r="HK12">
        <v>14</v>
      </c>
      <c r="HL12">
        <v>0</v>
      </c>
      <c r="HM12">
        <v>8</v>
      </c>
      <c r="HN12">
        <v>11</v>
      </c>
      <c r="HO12">
        <v>3</v>
      </c>
      <c r="HP12">
        <v>0</v>
      </c>
      <c r="HQ12">
        <v>0</v>
      </c>
      <c r="HR12">
        <v>0</v>
      </c>
      <c r="HS12">
        <v>0</v>
      </c>
      <c r="HT12">
        <v>1</v>
      </c>
      <c r="HU12">
        <v>0</v>
      </c>
      <c r="HV12">
        <v>1</v>
      </c>
      <c r="HW12">
        <v>1</v>
      </c>
      <c r="HX12">
        <v>0</v>
      </c>
      <c r="HY12">
        <v>0</v>
      </c>
      <c r="HZ12">
        <v>0</v>
      </c>
      <c r="IA12">
        <v>1</v>
      </c>
      <c r="IB12">
        <v>1</v>
      </c>
      <c r="IC12">
        <v>1</v>
      </c>
      <c r="ID12">
        <v>0</v>
      </c>
      <c r="IE12">
        <v>1</v>
      </c>
      <c r="IF12">
        <v>0</v>
      </c>
      <c r="IG12">
        <v>0</v>
      </c>
      <c r="IH12">
        <v>43</v>
      </c>
      <c r="II12">
        <v>3</v>
      </c>
      <c r="IJ12">
        <v>1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1</v>
      </c>
      <c r="JB12">
        <v>1</v>
      </c>
      <c r="JC12">
        <v>3</v>
      </c>
    </row>
    <row r="13" spans="1:263">
      <c r="A13" t="s">
        <v>1426</v>
      </c>
      <c r="B13" t="s">
        <v>1407</v>
      </c>
      <c r="C13" t="str">
        <f>"220102"</f>
        <v>220102</v>
      </c>
      <c r="D13" t="s">
        <v>1425</v>
      </c>
      <c r="E13">
        <v>9</v>
      </c>
      <c r="F13">
        <v>1259</v>
      </c>
      <c r="G13">
        <v>952</v>
      </c>
      <c r="H13">
        <v>329</v>
      </c>
      <c r="I13">
        <v>623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623</v>
      </c>
      <c r="T13">
        <v>0</v>
      </c>
      <c r="U13">
        <v>0</v>
      </c>
      <c r="V13">
        <v>623</v>
      </c>
      <c r="W13">
        <v>21</v>
      </c>
      <c r="X13">
        <v>17</v>
      </c>
      <c r="Y13">
        <v>4</v>
      </c>
      <c r="Z13">
        <v>0</v>
      </c>
      <c r="AA13">
        <v>602</v>
      </c>
      <c r="AB13">
        <v>201</v>
      </c>
      <c r="AC13">
        <v>48</v>
      </c>
      <c r="AD13">
        <v>21</v>
      </c>
      <c r="AE13">
        <v>23</v>
      </c>
      <c r="AF13">
        <v>79</v>
      </c>
      <c r="AG13">
        <v>1</v>
      </c>
      <c r="AH13">
        <v>1</v>
      </c>
      <c r="AI13">
        <v>1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0</v>
      </c>
      <c r="AR13">
        <v>0</v>
      </c>
      <c r="AS13">
        <v>1</v>
      </c>
      <c r="AT13">
        <v>0</v>
      </c>
      <c r="AU13">
        <v>2</v>
      </c>
      <c r="AV13">
        <v>3</v>
      </c>
      <c r="AW13">
        <v>3</v>
      </c>
      <c r="AX13">
        <v>1</v>
      </c>
      <c r="AY13">
        <v>1</v>
      </c>
      <c r="AZ13">
        <v>1</v>
      </c>
      <c r="BA13">
        <v>4</v>
      </c>
      <c r="BB13">
        <v>0</v>
      </c>
      <c r="BC13">
        <v>4</v>
      </c>
      <c r="BD13">
        <v>4</v>
      </c>
      <c r="BE13">
        <v>201</v>
      </c>
      <c r="BF13">
        <v>216</v>
      </c>
      <c r="BG13">
        <v>65</v>
      </c>
      <c r="BH13">
        <v>27</v>
      </c>
      <c r="BI13">
        <v>3</v>
      </c>
      <c r="BJ13">
        <v>1</v>
      </c>
      <c r="BK13">
        <v>3</v>
      </c>
      <c r="BL13">
        <v>2</v>
      </c>
      <c r="BM13">
        <v>3</v>
      </c>
      <c r="BN13">
        <v>19</v>
      </c>
      <c r="BO13">
        <v>4</v>
      </c>
      <c r="BP13">
        <v>4</v>
      </c>
      <c r="BQ13">
        <v>6</v>
      </c>
      <c r="BR13">
        <v>1</v>
      </c>
      <c r="BS13">
        <v>1</v>
      </c>
      <c r="BT13">
        <v>3</v>
      </c>
      <c r="BU13">
        <v>55</v>
      </c>
      <c r="BV13">
        <v>1</v>
      </c>
      <c r="BW13">
        <v>0</v>
      </c>
      <c r="BX13">
        <v>5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1</v>
      </c>
      <c r="CG13">
        <v>5</v>
      </c>
      <c r="CH13">
        <v>6</v>
      </c>
      <c r="CI13">
        <v>216</v>
      </c>
      <c r="CJ13">
        <v>26</v>
      </c>
      <c r="CK13">
        <v>8</v>
      </c>
      <c r="CL13">
        <v>7</v>
      </c>
      <c r="CM13">
        <v>2</v>
      </c>
      <c r="CN13">
        <v>1</v>
      </c>
      <c r="CO13">
        <v>0</v>
      </c>
      <c r="CP13">
        <v>1</v>
      </c>
      <c r="CQ13">
        <v>1</v>
      </c>
      <c r="CR13">
        <v>1</v>
      </c>
      <c r="CS13">
        <v>1</v>
      </c>
      <c r="CT13">
        <v>0</v>
      </c>
      <c r="CU13">
        <v>1</v>
      </c>
      <c r="CV13">
        <v>2</v>
      </c>
      <c r="CW13">
        <v>0</v>
      </c>
      <c r="CX13">
        <v>0</v>
      </c>
      <c r="CY13">
        <v>0</v>
      </c>
      <c r="CZ13">
        <v>1</v>
      </c>
      <c r="DA13">
        <v>26</v>
      </c>
      <c r="DB13">
        <v>27</v>
      </c>
      <c r="DC13">
        <v>10</v>
      </c>
      <c r="DD13">
        <v>1</v>
      </c>
      <c r="DE13">
        <v>1</v>
      </c>
      <c r="DF13">
        <v>1</v>
      </c>
      <c r="DG13">
        <v>4</v>
      </c>
      <c r="DH13">
        <v>1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1</v>
      </c>
      <c r="DR13">
        <v>0</v>
      </c>
      <c r="DS13">
        <v>1</v>
      </c>
      <c r="DT13">
        <v>4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2</v>
      </c>
      <c r="EC13">
        <v>0</v>
      </c>
      <c r="ED13">
        <v>0</v>
      </c>
      <c r="EE13">
        <v>27</v>
      </c>
      <c r="EF13">
        <v>10</v>
      </c>
      <c r="EG13">
        <v>7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1</v>
      </c>
      <c r="FE13">
        <v>0</v>
      </c>
      <c r="FF13">
        <v>0</v>
      </c>
      <c r="FG13">
        <v>0</v>
      </c>
      <c r="FH13">
        <v>1</v>
      </c>
      <c r="FI13">
        <v>10</v>
      </c>
      <c r="FJ13">
        <v>34</v>
      </c>
      <c r="FK13">
        <v>18</v>
      </c>
      <c r="FL13">
        <v>9</v>
      </c>
      <c r="FM13">
        <v>0</v>
      </c>
      <c r="FN13">
        <v>1</v>
      </c>
      <c r="FO13">
        <v>0</v>
      </c>
      <c r="FP13">
        <v>1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1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3</v>
      </c>
      <c r="GI13">
        <v>0</v>
      </c>
      <c r="GJ13">
        <v>1</v>
      </c>
      <c r="GK13">
        <v>0</v>
      </c>
      <c r="GL13">
        <v>0</v>
      </c>
      <c r="GM13">
        <v>34</v>
      </c>
      <c r="GN13">
        <v>39</v>
      </c>
      <c r="GO13">
        <v>9</v>
      </c>
      <c r="GP13">
        <v>5</v>
      </c>
      <c r="GQ13">
        <v>5</v>
      </c>
      <c r="GR13">
        <v>0</v>
      </c>
      <c r="GS13">
        <v>1</v>
      </c>
      <c r="GT13">
        <v>0</v>
      </c>
      <c r="GU13">
        <v>2</v>
      </c>
      <c r="GV13">
        <v>0</v>
      </c>
      <c r="GW13">
        <v>0</v>
      </c>
      <c r="GX13">
        <v>0</v>
      </c>
      <c r="GY13">
        <v>0</v>
      </c>
      <c r="GZ13">
        <v>2</v>
      </c>
      <c r="HA13">
        <v>2</v>
      </c>
      <c r="HB13">
        <v>0</v>
      </c>
      <c r="HC13">
        <v>0</v>
      </c>
      <c r="HD13">
        <v>0</v>
      </c>
      <c r="HE13">
        <v>0</v>
      </c>
      <c r="HF13">
        <v>1</v>
      </c>
      <c r="HG13">
        <v>0</v>
      </c>
      <c r="HH13">
        <v>12</v>
      </c>
      <c r="HI13">
        <v>39</v>
      </c>
      <c r="HJ13">
        <v>43</v>
      </c>
      <c r="HK13">
        <v>21</v>
      </c>
      <c r="HL13">
        <v>0</v>
      </c>
      <c r="HM13">
        <v>1</v>
      </c>
      <c r="HN13">
        <v>11</v>
      </c>
      <c r="HO13">
        <v>6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2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2</v>
      </c>
      <c r="IH13">
        <v>43</v>
      </c>
      <c r="II13">
        <v>6</v>
      </c>
      <c r="IJ13">
        <v>5</v>
      </c>
      <c r="IK13">
        <v>1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6</v>
      </c>
    </row>
    <row r="14" spans="1:263">
      <c r="A14" t="s">
        <v>1424</v>
      </c>
      <c r="B14" t="s">
        <v>1407</v>
      </c>
      <c r="C14" t="str">
        <f>"220102"</f>
        <v>220102</v>
      </c>
      <c r="D14" t="s">
        <v>1423</v>
      </c>
      <c r="E14">
        <v>10</v>
      </c>
      <c r="F14">
        <v>918</v>
      </c>
      <c r="G14">
        <v>700</v>
      </c>
      <c r="H14">
        <v>319</v>
      </c>
      <c r="I14">
        <v>381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381</v>
      </c>
      <c r="T14">
        <v>0</v>
      </c>
      <c r="U14">
        <v>0</v>
      </c>
      <c r="V14">
        <v>381</v>
      </c>
      <c r="W14">
        <v>15</v>
      </c>
      <c r="X14">
        <v>14</v>
      </c>
      <c r="Y14">
        <v>1</v>
      </c>
      <c r="Z14">
        <v>0</v>
      </c>
      <c r="AA14">
        <v>366</v>
      </c>
      <c r="AB14">
        <v>123</v>
      </c>
      <c r="AC14">
        <v>25</v>
      </c>
      <c r="AD14">
        <v>16</v>
      </c>
      <c r="AE14">
        <v>5</v>
      </c>
      <c r="AF14">
        <v>53</v>
      </c>
      <c r="AG14">
        <v>0</v>
      </c>
      <c r="AH14">
        <v>2</v>
      </c>
      <c r="AI14">
        <v>4</v>
      </c>
      <c r="AJ14">
        <v>0</v>
      </c>
      <c r="AK14">
        <v>0</v>
      </c>
      <c r="AL14">
        <v>2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2</v>
      </c>
      <c r="AS14">
        <v>0</v>
      </c>
      <c r="AT14">
        <v>1</v>
      </c>
      <c r="AU14">
        <v>4</v>
      </c>
      <c r="AV14">
        <v>0</v>
      </c>
      <c r="AW14">
        <v>1</v>
      </c>
      <c r="AX14">
        <v>0</v>
      </c>
      <c r="AY14">
        <v>0</v>
      </c>
      <c r="AZ14">
        <v>2</v>
      </c>
      <c r="BA14">
        <v>1</v>
      </c>
      <c r="BB14">
        <v>0</v>
      </c>
      <c r="BC14">
        <v>1</v>
      </c>
      <c r="BD14">
        <v>3</v>
      </c>
      <c r="BE14">
        <v>123</v>
      </c>
      <c r="BF14">
        <v>139</v>
      </c>
      <c r="BG14">
        <v>36</v>
      </c>
      <c r="BH14">
        <v>22</v>
      </c>
      <c r="BI14">
        <v>2</v>
      </c>
      <c r="BJ14">
        <v>1</v>
      </c>
      <c r="BK14">
        <v>2</v>
      </c>
      <c r="BL14">
        <v>2</v>
      </c>
      <c r="BM14">
        <v>0</v>
      </c>
      <c r="BN14">
        <v>11</v>
      </c>
      <c r="BO14">
        <v>1</v>
      </c>
      <c r="BP14">
        <v>0</v>
      </c>
      <c r="BQ14">
        <v>1</v>
      </c>
      <c r="BR14">
        <v>0</v>
      </c>
      <c r="BS14">
        <v>0</v>
      </c>
      <c r="BT14">
        <v>1</v>
      </c>
      <c r="BU14">
        <v>51</v>
      </c>
      <c r="BV14">
        <v>1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4</v>
      </c>
      <c r="CH14">
        <v>2</v>
      </c>
      <c r="CI14">
        <v>139</v>
      </c>
      <c r="CJ14">
        <v>9</v>
      </c>
      <c r="CK14">
        <v>3</v>
      </c>
      <c r="CL14">
        <v>1</v>
      </c>
      <c r="CM14">
        <v>0</v>
      </c>
      <c r="CN14">
        <v>0</v>
      </c>
      <c r="CO14">
        <v>0</v>
      </c>
      <c r="CP14">
        <v>2</v>
      </c>
      <c r="CQ14">
        <v>1</v>
      </c>
      <c r="CR14">
        <v>0</v>
      </c>
      <c r="CS14">
        <v>0</v>
      </c>
      <c r="CT14">
        <v>0</v>
      </c>
      <c r="CU14">
        <v>2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9</v>
      </c>
      <c r="DB14">
        <v>23</v>
      </c>
      <c r="DC14">
        <v>10</v>
      </c>
      <c r="DD14">
        <v>1</v>
      </c>
      <c r="DE14">
        <v>0</v>
      </c>
      <c r="DF14">
        <v>1</v>
      </c>
      <c r="DG14">
        <v>2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</v>
      </c>
      <c r="DQ14">
        <v>0</v>
      </c>
      <c r="DR14">
        <v>0</v>
      </c>
      <c r="DS14">
        <v>1</v>
      </c>
      <c r="DT14">
        <v>4</v>
      </c>
      <c r="DU14">
        <v>0</v>
      </c>
      <c r="DV14">
        <v>1</v>
      </c>
      <c r="DW14">
        <v>0</v>
      </c>
      <c r="DX14">
        <v>1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1</v>
      </c>
      <c r="EE14">
        <v>23</v>
      </c>
      <c r="EF14">
        <v>8</v>
      </c>
      <c r="EG14">
        <v>4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1</v>
      </c>
      <c r="EP14">
        <v>0</v>
      </c>
      <c r="EQ14">
        <v>0</v>
      </c>
      <c r="ER14">
        <v>2</v>
      </c>
      <c r="ES14">
        <v>0</v>
      </c>
      <c r="ET14">
        <v>0</v>
      </c>
      <c r="EU14">
        <v>0</v>
      </c>
      <c r="EV14">
        <v>1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8</v>
      </c>
      <c r="FJ14">
        <v>24</v>
      </c>
      <c r="FK14">
        <v>11</v>
      </c>
      <c r="FL14">
        <v>4</v>
      </c>
      <c r="FM14">
        <v>2</v>
      </c>
      <c r="FN14">
        <v>1</v>
      </c>
      <c r="FO14">
        <v>1</v>
      </c>
      <c r="FP14">
        <v>0</v>
      </c>
      <c r="FQ14">
        <v>0</v>
      </c>
      <c r="FR14">
        <v>2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1</v>
      </c>
      <c r="FY14">
        <v>0</v>
      </c>
      <c r="FZ14">
        <v>0</v>
      </c>
      <c r="GA14">
        <v>1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1</v>
      </c>
      <c r="GI14">
        <v>0</v>
      </c>
      <c r="GJ14">
        <v>0</v>
      </c>
      <c r="GK14">
        <v>0</v>
      </c>
      <c r="GL14">
        <v>0</v>
      </c>
      <c r="GM14">
        <v>24</v>
      </c>
      <c r="GN14">
        <v>15</v>
      </c>
      <c r="GO14">
        <v>2</v>
      </c>
      <c r="GP14">
        <v>1</v>
      </c>
      <c r="GQ14">
        <v>3</v>
      </c>
      <c r="GR14">
        <v>0</v>
      </c>
      <c r="GS14">
        <v>1</v>
      </c>
      <c r="GT14">
        <v>2</v>
      </c>
      <c r="GU14">
        <v>1</v>
      </c>
      <c r="GV14">
        <v>1</v>
      </c>
      <c r="GW14">
        <v>0</v>
      </c>
      <c r="GX14">
        <v>2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2</v>
      </c>
      <c r="HI14">
        <v>15</v>
      </c>
      <c r="HJ14">
        <v>21</v>
      </c>
      <c r="HK14">
        <v>7</v>
      </c>
      <c r="HL14">
        <v>0</v>
      </c>
      <c r="HM14">
        <v>4</v>
      </c>
      <c r="HN14">
        <v>5</v>
      </c>
      <c r="HO14">
        <v>0</v>
      </c>
      <c r="HP14">
        <v>0</v>
      </c>
      <c r="HQ14">
        <v>0</v>
      </c>
      <c r="HR14">
        <v>1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1</v>
      </c>
      <c r="IC14">
        <v>2</v>
      </c>
      <c r="ID14">
        <v>0</v>
      </c>
      <c r="IE14">
        <v>1</v>
      </c>
      <c r="IF14">
        <v>0</v>
      </c>
      <c r="IG14">
        <v>0</v>
      </c>
      <c r="IH14">
        <v>21</v>
      </c>
      <c r="II14">
        <v>4</v>
      </c>
      <c r="IJ14">
        <v>1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2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1</v>
      </c>
      <c r="JC14">
        <v>4</v>
      </c>
    </row>
    <row r="15" spans="1:263">
      <c r="A15" t="s">
        <v>1422</v>
      </c>
      <c r="B15" t="s">
        <v>1407</v>
      </c>
      <c r="C15" t="str">
        <f>"220102"</f>
        <v>220102</v>
      </c>
      <c r="D15" t="s">
        <v>509</v>
      </c>
      <c r="E15">
        <v>11</v>
      </c>
      <c r="F15">
        <v>1013</v>
      </c>
      <c r="G15">
        <v>779</v>
      </c>
      <c r="H15">
        <v>305</v>
      </c>
      <c r="I15">
        <v>474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474</v>
      </c>
      <c r="T15">
        <v>0</v>
      </c>
      <c r="U15">
        <v>0</v>
      </c>
      <c r="V15">
        <v>474</v>
      </c>
      <c r="W15">
        <v>15</v>
      </c>
      <c r="X15">
        <v>9</v>
      </c>
      <c r="Y15">
        <v>6</v>
      </c>
      <c r="Z15">
        <v>0</v>
      </c>
      <c r="AA15">
        <v>459</v>
      </c>
      <c r="AB15">
        <v>156</v>
      </c>
      <c r="AC15">
        <v>42</v>
      </c>
      <c r="AD15">
        <v>0</v>
      </c>
      <c r="AE15">
        <v>16</v>
      </c>
      <c r="AF15">
        <v>66</v>
      </c>
      <c r="AG15">
        <v>2</v>
      </c>
      <c r="AH15">
        <v>1</v>
      </c>
      <c r="AI15">
        <v>3</v>
      </c>
      <c r="AJ15">
        <v>5</v>
      </c>
      <c r="AK15">
        <v>0</v>
      </c>
      <c r="AL15">
        <v>3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5</v>
      </c>
      <c r="AV15">
        <v>0</v>
      </c>
      <c r="AW15">
        <v>1</v>
      </c>
      <c r="AX15">
        <v>0</v>
      </c>
      <c r="AY15">
        <v>0</v>
      </c>
      <c r="AZ15">
        <v>2</v>
      </c>
      <c r="BA15">
        <v>0</v>
      </c>
      <c r="BB15">
        <v>0</v>
      </c>
      <c r="BC15">
        <v>5</v>
      </c>
      <c r="BD15">
        <v>3</v>
      </c>
      <c r="BE15">
        <v>156</v>
      </c>
      <c r="BF15">
        <v>170</v>
      </c>
      <c r="BG15">
        <v>57</v>
      </c>
      <c r="BH15">
        <v>29</v>
      </c>
      <c r="BI15">
        <v>4</v>
      </c>
      <c r="BJ15">
        <v>1</v>
      </c>
      <c r="BK15">
        <v>1</v>
      </c>
      <c r="BL15">
        <v>3</v>
      </c>
      <c r="BM15">
        <v>2</v>
      </c>
      <c r="BN15">
        <v>7</v>
      </c>
      <c r="BO15">
        <v>3</v>
      </c>
      <c r="BP15">
        <v>3</v>
      </c>
      <c r="BQ15">
        <v>3</v>
      </c>
      <c r="BR15">
        <v>0</v>
      </c>
      <c r="BS15">
        <v>0</v>
      </c>
      <c r="BT15">
        <v>1</v>
      </c>
      <c r="BU15">
        <v>39</v>
      </c>
      <c r="BV15">
        <v>0</v>
      </c>
      <c r="BW15">
        <v>1</v>
      </c>
      <c r="BX15">
        <v>4</v>
      </c>
      <c r="BY15">
        <v>0</v>
      </c>
      <c r="BZ15">
        <v>4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1</v>
      </c>
      <c r="CG15">
        <v>3</v>
      </c>
      <c r="CH15">
        <v>3</v>
      </c>
      <c r="CI15">
        <v>170</v>
      </c>
      <c r="CJ15">
        <v>19</v>
      </c>
      <c r="CK15">
        <v>10</v>
      </c>
      <c r="CL15">
        <v>3</v>
      </c>
      <c r="CM15">
        <v>1</v>
      </c>
      <c r="CN15">
        <v>0</v>
      </c>
      <c r="CO15">
        <v>2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2</v>
      </c>
      <c r="DA15">
        <v>19</v>
      </c>
      <c r="DB15">
        <v>25</v>
      </c>
      <c r="DC15">
        <v>12</v>
      </c>
      <c r="DD15">
        <v>1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1</v>
      </c>
      <c r="DK15">
        <v>1</v>
      </c>
      <c r="DL15">
        <v>0</v>
      </c>
      <c r="DM15">
        <v>0</v>
      </c>
      <c r="DN15">
        <v>1</v>
      </c>
      <c r="DO15">
        <v>0</v>
      </c>
      <c r="DP15">
        <v>0</v>
      </c>
      <c r="DQ15">
        <v>0</v>
      </c>
      <c r="DR15">
        <v>0</v>
      </c>
      <c r="DS15">
        <v>2</v>
      </c>
      <c r="DT15">
        <v>2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2</v>
      </c>
      <c r="EB15">
        <v>0</v>
      </c>
      <c r="EC15">
        <v>0</v>
      </c>
      <c r="ED15">
        <v>1</v>
      </c>
      <c r="EE15">
        <v>25</v>
      </c>
      <c r="EF15">
        <v>12</v>
      </c>
      <c r="EG15">
        <v>8</v>
      </c>
      <c r="EH15">
        <v>0</v>
      </c>
      <c r="EI15">
        <v>0</v>
      </c>
      <c r="EJ15">
        <v>0</v>
      </c>
      <c r="EK15">
        <v>0</v>
      </c>
      <c r="EL15">
        <v>1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2</v>
      </c>
      <c r="FA15">
        <v>0</v>
      </c>
      <c r="FB15">
        <v>0</v>
      </c>
      <c r="FC15">
        <v>0</v>
      </c>
      <c r="FD15">
        <v>0</v>
      </c>
      <c r="FE15">
        <v>1</v>
      </c>
      <c r="FF15">
        <v>0</v>
      </c>
      <c r="FG15">
        <v>0</v>
      </c>
      <c r="FH15">
        <v>0</v>
      </c>
      <c r="FI15">
        <v>12</v>
      </c>
      <c r="FJ15">
        <v>22</v>
      </c>
      <c r="FK15">
        <v>14</v>
      </c>
      <c r="FL15">
        <v>5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1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1</v>
      </c>
      <c r="GK15">
        <v>0</v>
      </c>
      <c r="GL15">
        <v>0</v>
      </c>
      <c r="GM15">
        <v>22</v>
      </c>
      <c r="GN15">
        <v>22</v>
      </c>
      <c r="GO15">
        <v>5</v>
      </c>
      <c r="GP15">
        <v>1</v>
      </c>
      <c r="GQ15">
        <v>4</v>
      </c>
      <c r="GR15">
        <v>1</v>
      </c>
      <c r="GS15">
        <v>0</v>
      </c>
      <c r="GT15">
        <v>1</v>
      </c>
      <c r="GU15">
        <v>0</v>
      </c>
      <c r="GV15">
        <v>1</v>
      </c>
      <c r="GW15">
        <v>1</v>
      </c>
      <c r="GX15">
        <v>0</v>
      </c>
      <c r="GY15">
        <v>0</v>
      </c>
      <c r="GZ15">
        <v>0</v>
      </c>
      <c r="HA15">
        <v>0</v>
      </c>
      <c r="HB15">
        <v>1</v>
      </c>
      <c r="HC15">
        <v>1</v>
      </c>
      <c r="HD15">
        <v>0</v>
      </c>
      <c r="HE15">
        <v>0</v>
      </c>
      <c r="HF15">
        <v>1</v>
      </c>
      <c r="HG15">
        <v>2</v>
      </c>
      <c r="HH15">
        <v>3</v>
      </c>
      <c r="HI15">
        <v>22</v>
      </c>
      <c r="HJ15">
        <v>26</v>
      </c>
      <c r="HK15">
        <v>9</v>
      </c>
      <c r="HL15">
        <v>1</v>
      </c>
      <c r="HM15">
        <v>2</v>
      </c>
      <c r="HN15">
        <v>1</v>
      </c>
      <c r="HO15">
        <v>8</v>
      </c>
      <c r="HP15">
        <v>0</v>
      </c>
      <c r="HQ15">
        <v>0</v>
      </c>
      <c r="HR15">
        <v>1</v>
      </c>
      <c r="HS15">
        <v>0</v>
      </c>
      <c r="HT15">
        <v>0</v>
      </c>
      <c r="HU15">
        <v>1</v>
      </c>
      <c r="HV15">
        <v>0</v>
      </c>
      <c r="HW15">
        <v>0</v>
      </c>
      <c r="HX15">
        <v>1</v>
      </c>
      <c r="HY15">
        <v>0</v>
      </c>
      <c r="HZ15">
        <v>0</v>
      </c>
      <c r="IA15">
        <v>0</v>
      </c>
      <c r="IB15">
        <v>0</v>
      </c>
      <c r="IC15">
        <v>1</v>
      </c>
      <c r="ID15">
        <v>0</v>
      </c>
      <c r="IE15">
        <v>0</v>
      </c>
      <c r="IF15">
        <v>0</v>
      </c>
      <c r="IG15">
        <v>1</v>
      </c>
      <c r="IH15">
        <v>26</v>
      </c>
      <c r="II15">
        <v>7</v>
      </c>
      <c r="IJ15">
        <v>4</v>
      </c>
      <c r="IK15">
        <v>0</v>
      </c>
      <c r="IL15">
        <v>0</v>
      </c>
      <c r="IM15">
        <v>0</v>
      </c>
      <c r="IN15">
        <v>1</v>
      </c>
      <c r="IO15">
        <v>0</v>
      </c>
      <c r="IP15">
        <v>0</v>
      </c>
      <c r="IQ15">
        <v>0</v>
      </c>
      <c r="IR15">
        <v>0</v>
      </c>
      <c r="IS15">
        <v>1</v>
      </c>
      <c r="IT15">
        <v>0</v>
      </c>
      <c r="IU15">
        <v>0</v>
      </c>
      <c r="IV15">
        <v>0</v>
      </c>
      <c r="IW15">
        <v>0</v>
      </c>
      <c r="IX15">
        <v>1</v>
      </c>
      <c r="IY15">
        <v>0</v>
      </c>
      <c r="IZ15">
        <v>0</v>
      </c>
      <c r="JA15">
        <v>0</v>
      </c>
      <c r="JB15">
        <v>0</v>
      </c>
      <c r="JC15">
        <v>7</v>
      </c>
    </row>
    <row r="16" spans="1:263">
      <c r="A16" t="s">
        <v>1421</v>
      </c>
      <c r="B16" t="s">
        <v>1407</v>
      </c>
      <c r="C16" t="str">
        <f>"220102"</f>
        <v>220102</v>
      </c>
      <c r="D16" t="s">
        <v>1420</v>
      </c>
      <c r="E16">
        <v>12</v>
      </c>
      <c r="F16">
        <v>1141</v>
      </c>
      <c r="G16">
        <v>869</v>
      </c>
      <c r="H16">
        <v>315</v>
      </c>
      <c r="I16">
        <v>554</v>
      </c>
      <c r="J16">
        <v>0</v>
      </c>
      <c r="K16">
        <v>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554</v>
      </c>
      <c r="T16">
        <v>0</v>
      </c>
      <c r="U16">
        <v>0</v>
      </c>
      <c r="V16">
        <v>554</v>
      </c>
      <c r="W16">
        <v>9</v>
      </c>
      <c r="X16">
        <v>5</v>
      </c>
      <c r="Y16">
        <v>4</v>
      </c>
      <c r="Z16">
        <v>0</v>
      </c>
      <c r="AA16">
        <v>545</v>
      </c>
      <c r="AB16">
        <v>183</v>
      </c>
      <c r="AC16">
        <v>46</v>
      </c>
      <c r="AD16">
        <v>29</v>
      </c>
      <c r="AE16">
        <v>19</v>
      </c>
      <c r="AF16">
        <v>67</v>
      </c>
      <c r="AG16">
        <v>0</v>
      </c>
      <c r="AH16">
        <v>0</v>
      </c>
      <c r="AI16">
        <v>2</v>
      </c>
      <c r="AJ16">
        <v>3</v>
      </c>
      <c r="AK16">
        <v>2</v>
      </c>
      <c r="AL16">
        <v>1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1</v>
      </c>
      <c r="AT16">
        <v>0</v>
      </c>
      <c r="AU16">
        <v>6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3</v>
      </c>
      <c r="BD16">
        <v>2</v>
      </c>
      <c r="BE16">
        <v>183</v>
      </c>
      <c r="BF16">
        <v>232</v>
      </c>
      <c r="BG16">
        <v>88</v>
      </c>
      <c r="BH16">
        <v>45</v>
      </c>
      <c r="BI16">
        <v>3</v>
      </c>
      <c r="BJ16">
        <v>1</v>
      </c>
      <c r="BK16">
        <v>3</v>
      </c>
      <c r="BL16">
        <v>3</v>
      </c>
      <c r="BM16">
        <v>5</v>
      </c>
      <c r="BN16">
        <v>5</v>
      </c>
      <c r="BO16">
        <v>2</v>
      </c>
      <c r="BP16">
        <v>1</v>
      </c>
      <c r="BQ16">
        <v>5</v>
      </c>
      <c r="BR16">
        <v>0</v>
      </c>
      <c r="BS16">
        <v>0</v>
      </c>
      <c r="BT16">
        <v>4</v>
      </c>
      <c r="BU16">
        <v>43</v>
      </c>
      <c r="BV16">
        <v>1</v>
      </c>
      <c r="BW16">
        <v>2</v>
      </c>
      <c r="BX16">
        <v>1</v>
      </c>
      <c r="BY16">
        <v>0</v>
      </c>
      <c r="BZ16">
        <v>1</v>
      </c>
      <c r="CA16">
        <v>1</v>
      </c>
      <c r="CB16">
        <v>2</v>
      </c>
      <c r="CC16">
        <v>4</v>
      </c>
      <c r="CD16">
        <v>0</v>
      </c>
      <c r="CE16">
        <v>1</v>
      </c>
      <c r="CF16">
        <v>1</v>
      </c>
      <c r="CG16">
        <v>4</v>
      </c>
      <c r="CH16">
        <v>6</v>
      </c>
      <c r="CI16">
        <v>232</v>
      </c>
      <c r="CJ16">
        <v>16</v>
      </c>
      <c r="CK16">
        <v>10</v>
      </c>
      <c r="CL16">
        <v>1</v>
      </c>
      <c r="CM16">
        <v>0</v>
      </c>
      <c r="CN16">
        <v>0</v>
      </c>
      <c r="CO16">
        <v>1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0</v>
      </c>
      <c r="CX16">
        <v>0</v>
      </c>
      <c r="CY16">
        <v>0</v>
      </c>
      <c r="CZ16">
        <v>2</v>
      </c>
      <c r="DA16">
        <v>16</v>
      </c>
      <c r="DB16">
        <v>19</v>
      </c>
      <c r="DC16">
        <v>7</v>
      </c>
      <c r="DD16">
        <v>0</v>
      </c>
      <c r="DE16">
        <v>1</v>
      </c>
      <c r="DF16">
        <v>2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2</v>
      </c>
      <c r="DO16">
        <v>0</v>
      </c>
      <c r="DP16">
        <v>1</v>
      </c>
      <c r="DQ16">
        <v>0</v>
      </c>
      <c r="DR16">
        <v>0</v>
      </c>
      <c r="DS16">
        <v>3</v>
      </c>
      <c r="DT16">
        <v>1</v>
      </c>
      <c r="DU16">
        <v>1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19</v>
      </c>
      <c r="EF16">
        <v>18</v>
      </c>
      <c r="EG16">
        <v>7</v>
      </c>
      <c r="EH16">
        <v>0</v>
      </c>
      <c r="EI16">
        <v>1</v>
      </c>
      <c r="EJ16">
        <v>0</v>
      </c>
      <c r="EK16">
        <v>0</v>
      </c>
      <c r="EL16">
        <v>1</v>
      </c>
      <c r="EM16">
        <v>4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3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2</v>
      </c>
      <c r="FG16">
        <v>0</v>
      </c>
      <c r="FH16">
        <v>0</v>
      </c>
      <c r="FI16">
        <v>18</v>
      </c>
      <c r="FJ16">
        <v>22</v>
      </c>
      <c r="FK16">
        <v>8</v>
      </c>
      <c r="FL16">
        <v>9</v>
      </c>
      <c r="FM16">
        <v>2</v>
      </c>
      <c r="FN16">
        <v>0</v>
      </c>
      <c r="FO16">
        <v>0</v>
      </c>
      <c r="FP16">
        <v>0</v>
      </c>
      <c r="FQ16">
        <v>0</v>
      </c>
      <c r="FR16">
        <v>1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2</v>
      </c>
      <c r="GM16">
        <v>22</v>
      </c>
      <c r="GN16">
        <v>33</v>
      </c>
      <c r="GO16">
        <v>9</v>
      </c>
      <c r="GP16">
        <v>2</v>
      </c>
      <c r="GQ16">
        <v>4</v>
      </c>
      <c r="GR16">
        <v>0</v>
      </c>
      <c r="GS16">
        <v>2</v>
      </c>
      <c r="GT16">
        <v>2</v>
      </c>
      <c r="GU16">
        <v>0</v>
      </c>
      <c r="GV16">
        <v>1</v>
      </c>
      <c r="GW16">
        <v>1</v>
      </c>
      <c r="GX16">
        <v>1</v>
      </c>
      <c r="GY16">
        <v>0</v>
      </c>
      <c r="GZ16">
        <v>3</v>
      </c>
      <c r="HA16">
        <v>0</v>
      </c>
      <c r="HB16">
        <v>0</v>
      </c>
      <c r="HC16">
        <v>1</v>
      </c>
      <c r="HD16">
        <v>1</v>
      </c>
      <c r="HE16">
        <v>0</v>
      </c>
      <c r="HF16">
        <v>0</v>
      </c>
      <c r="HG16">
        <v>0</v>
      </c>
      <c r="HH16">
        <v>6</v>
      </c>
      <c r="HI16">
        <v>33</v>
      </c>
      <c r="HJ16">
        <v>17</v>
      </c>
      <c r="HK16">
        <v>3</v>
      </c>
      <c r="HL16">
        <v>2</v>
      </c>
      <c r="HM16">
        <v>0</v>
      </c>
      <c r="HN16">
        <v>8</v>
      </c>
      <c r="HO16">
        <v>1</v>
      </c>
      <c r="HP16">
        <v>0</v>
      </c>
      <c r="HQ16">
        <v>1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1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1</v>
      </c>
      <c r="IF16">
        <v>0</v>
      </c>
      <c r="IG16">
        <v>0</v>
      </c>
      <c r="IH16">
        <v>17</v>
      </c>
      <c r="II16">
        <v>5</v>
      </c>
      <c r="IJ16">
        <v>0</v>
      </c>
      <c r="IK16">
        <v>0</v>
      </c>
      <c r="IL16">
        <v>0</v>
      </c>
      <c r="IM16">
        <v>0</v>
      </c>
      <c r="IN16">
        <v>1</v>
      </c>
      <c r="IO16">
        <v>1</v>
      </c>
      <c r="IP16">
        <v>0</v>
      </c>
      <c r="IQ16">
        <v>1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1</v>
      </c>
      <c r="IZ16">
        <v>0</v>
      </c>
      <c r="JA16">
        <v>0</v>
      </c>
      <c r="JB16">
        <v>1</v>
      </c>
      <c r="JC16">
        <v>5</v>
      </c>
    </row>
    <row r="17" spans="1:263">
      <c r="A17" t="s">
        <v>1419</v>
      </c>
      <c r="B17" t="s">
        <v>1407</v>
      </c>
      <c r="C17" t="str">
        <f>"220102"</f>
        <v>220102</v>
      </c>
      <c r="D17" t="s">
        <v>693</v>
      </c>
      <c r="E17">
        <v>13</v>
      </c>
      <c r="F17">
        <v>928</v>
      </c>
      <c r="G17">
        <v>721</v>
      </c>
      <c r="H17">
        <v>301</v>
      </c>
      <c r="I17">
        <v>420</v>
      </c>
      <c r="J17">
        <v>0</v>
      </c>
      <c r="K17">
        <v>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420</v>
      </c>
      <c r="T17">
        <v>0</v>
      </c>
      <c r="U17">
        <v>0</v>
      </c>
      <c r="V17">
        <v>420</v>
      </c>
      <c r="W17">
        <v>14</v>
      </c>
      <c r="X17">
        <v>10</v>
      </c>
      <c r="Y17">
        <v>4</v>
      </c>
      <c r="Z17">
        <v>0</v>
      </c>
      <c r="AA17">
        <v>406</v>
      </c>
      <c r="AB17">
        <v>147</v>
      </c>
      <c r="AC17">
        <v>27</v>
      </c>
      <c r="AD17">
        <v>23</v>
      </c>
      <c r="AE17">
        <v>15</v>
      </c>
      <c r="AF17">
        <v>56</v>
      </c>
      <c r="AG17">
        <v>0</v>
      </c>
      <c r="AH17">
        <v>0</v>
      </c>
      <c r="AI17">
        <v>5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</v>
      </c>
      <c r="AQ17">
        <v>0</v>
      </c>
      <c r="AR17">
        <v>3</v>
      </c>
      <c r="AS17">
        <v>0</v>
      </c>
      <c r="AT17">
        <v>0</v>
      </c>
      <c r="AU17">
        <v>6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4</v>
      </c>
      <c r="BD17">
        <v>4</v>
      </c>
      <c r="BE17">
        <v>147</v>
      </c>
      <c r="BF17">
        <v>131</v>
      </c>
      <c r="BG17">
        <v>30</v>
      </c>
      <c r="BH17">
        <v>26</v>
      </c>
      <c r="BI17">
        <v>1</v>
      </c>
      <c r="BJ17">
        <v>0</v>
      </c>
      <c r="BK17">
        <v>3</v>
      </c>
      <c r="BL17">
        <v>1</v>
      </c>
      <c r="BM17">
        <v>4</v>
      </c>
      <c r="BN17">
        <v>14</v>
      </c>
      <c r="BO17">
        <v>0</v>
      </c>
      <c r="BP17">
        <v>1</v>
      </c>
      <c r="BQ17">
        <v>2</v>
      </c>
      <c r="BR17">
        <v>0</v>
      </c>
      <c r="BS17">
        <v>1</v>
      </c>
      <c r="BT17">
        <v>5</v>
      </c>
      <c r="BU17">
        <v>33</v>
      </c>
      <c r="BV17">
        <v>0</v>
      </c>
      <c r="BW17">
        <v>1</v>
      </c>
      <c r="BX17">
        <v>3</v>
      </c>
      <c r="BY17">
        <v>1</v>
      </c>
      <c r="BZ17">
        <v>2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2</v>
      </c>
      <c r="CI17">
        <v>131</v>
      </c>
      <c r="CJ17">
        <v>12</v>
      </c>
      <c r="CK17">
        <v>6</v>
      </c>
      <c r="CL17">
        <v>2</v>
      </c>
      <c r="CM17">
        <v>2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0</v>
      </c>
      <c r="CX17">
        <v>0</v>
      </c>
      <c r="CY17">
        <v>0</v>
      </c>
      <c r="CZ17">
        <v>1</v>
      </c>
      <c r="DA17">
        <v>12</v>
      </c>
      <c r="DB17">
        <v>21</v>
      </c>
      <c r="DC17">
        <v>10</v>
      </c>
      <c r="DD17">
        <v>2</v>
      </c>
      <c r="DE17">
        <v>1</v>
      </c>
      <c r="DF17">
        <v>3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0</v>
      </c>
      <c r="DN17">
        <v>0</v>
      </c>
      <c r="DO17">
        <v>1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1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1</v>
      </c>
      <c r="ED17">
        <v>0</v>
      </c>
      <c r="EE17">
        <v>21</v>
      </c>
      <c r="EF17">
        <v>8</v>
      </c>
      <c r="EG17">
        <v>3</v>
      </c>
      <c r="EH17">
        <v>2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1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1</v>
      </c>
      <c r="FE17">
        <v>0</v>
      </c>
      <c r="FF17">
        <v>0</v>
      </c>
      <c r="FG17">
        <v>0</v>
      </c>
      <c r="FH17">
        <v>1</v>
      </c>
      <c r="FI17">
        <v>8</v>
      </c>
      <c r="FJ17">
        <v>37</v>
      </c>
      <c r="FK17">
        <v>18</v>
      </c>
      <c r="FL17">
        <v>13</v>
      </c>
      <c r="FM17">
        <v>0</v>
      </c>
      <c r="FN17">
        <v>1</v>
      </c>
      <c r="FO17">
        <v>0</v>
      </c>
      <c r="FP17">
        <v>0</v>
      </c>
      <c r="FQ17">
        <v>0</v>
      </c>
      <c r="FR17">
        <v>0</v>
      </c>
      <c r="FS17">
        <v>3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2</v>
      </c>
      <c r="GI17">
        <v>0</v>
      </c>
      <c r="GJ17">
        <v>0</v>
      </c>
      <c r="GK17">
        <v>0</v>
      </c>
      <c r="GL17">
        <v>0</v>
      </c>
      <c r="GM17">
        <v>37</v>
      </c>
      <c r="GN17">
        <v>23</v>
      </c>
      <c r="GO17">
        <v>5</v>
      </c>
      <c r="GP17">
        <v>2</v>
      </c>
      <c r="GQ17">
        <v>0</v>
      </c>
      <c r="GR17">
        <v>2</v>
      </c>
      <c r="GS17">
        <v>2</v>
      </c>
      <c r="GT17">
        <v>1</v>
      </c>
      <c r="GU17">
        <v>2</v>
      </c>
      <c r="GV17">
        <v>1</v>
      </c>
      <c r="GW17">
        <v>1</v>
      </c>
      <c r="GX17">
        <v>1</v>
      </c>
      <c r="GY17">
        <v>0</v>
      </c>
      <c r="GZ17">
        <v>1</v>
      </c>
      <c r="HA17">
        <v>0</v>
      </c>
      <c r="HB17">
        <v>0</v>
      </c>
      <c r="HC17">
        <v>1</v>
      </c>
      <c r="HD17">
        <v>0</v>
      </c>
      <c r="HE17">
        <v>0</v>
      </c>
      <c r="HF17">
        <v>0</v>
      </c>
      <c r="HG17">
        <v>0</v>
      </c>
      <c r="HH17">
        <v>4</v>
      </c>
      <c r="HI17">
        <v>23</v>
      </c>
      <c r="HJ17">
        <v>24</v>
      </c>
      <c r="HK17">
        <v>10</v>
      </c>
      <c r="HL17">
        <v>2</v>
      </c>
      <c r="HM17">
        <v>3</v>
      </c>
      <c r="HN17">
        <v>2</v>
      </c>
      <c r="HO17">
        <v>3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2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1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1</v>
      </c>
      <c r="IH17">
        <v>24</v>
      </c>
      <c r="II17">
        <v>3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1</v>
      </c>
      <c r="IT17">
        <v>0</v>
      </c>
      <c r="IU17">
        <v>1</v>
      </c>
      <c r="IV17">
        <v>0</v>
      </c>
      <c r="IW17">
        <v>0</v>
      </c>
      <c r="IX17">
        <v>0</v>
      </c>
      <c r="IY17">
        <v>1</v>
      </c>
      <c r="IZ17">
        <v>0</v>
      </c>
      <c r="JA17">
        <v>0</v>
      </c>
      <c r="JB17">
        <v>0</v>
      </c>
      <c r="JC17">
        <v>3</v>
      </c>
    </row>
    <row r="18" spans="1:263">
      <c r="A18" t="s">
        <v>1418</v>
      </c>
      <c r="B18" t="s">
        <v>1407</v>
      </c>
      <c r="C18" t="str">
        <f>"220102"</f>
        <v>220102</v>
      </c>
      <c r="D18" t="s">
        <v>373</v>
      </c>
      <c r="E18">
        <v>14</v>
      </c>
      <c r="F18">
        <v>785</v>
      </c>
      <c r="G18">
        <v>600</v>
      </c>
      <c r="H18">
        <v>323</v>
      </c>
      <c r="I18">
        <v>277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277</v>
      </c>
      <c r="T18">
        <v>0</v>
      </c>
      <c r="U18">
        <v>0</v>
      </c>
      <c r="V18">
        <v>277</v>
      </c>
      <c r="W18">
        <v>11</v>
      </c>
      <c r="X18">
        <v>7</v>
      </c>
      <c r="Y18">
        <v>2</v>
      </c>
      <c r="Z18">
        <v>0</v>
      </c>
      <c r="AA18">
        <v>266</v>
      </c>
      <c r="AB18">
        <v>118</v>
      </c>
      <c r="AC18">
        <v>26</v>
      </c>
      <c r="AD18">
        <v>8</v>
      </c>
      <c r="AE18">
        <v>1</v>
      </c>
      <c r="AF18">
        <v>53</v>
      </c>
      <c r="AG18">
        <v>0</v>
      </c>
      <c r="AH18">
        <v>0</v>
      </c>
      <c r="AI18">
        <v>3</v>
      </c>
      <c r="AJ18">
        <v>4</v>
      </c>
      <c r="AK18">
        <v>2</v>
      </c>
      <c r="AL18">
        <v>1</v>
      </c>
      <c r="AM18">
        <v>1</v>
      </c>
      <c r="AN18">
        <v>0</v>
      </c>
      <c r="AO18">
        <v>0</v>
      </c>
      <c r="AP18">
        <v>1</v>
      </c>
      <c r="AQ18">
        <v>0</v>
      </c>
      <c r="AR18">
        <v>6</v>
      </c>
      <c r="AS18">
        <v>0</v>
      </c>
      <c r="AT18">
        <v>0</v>
      </c>
      <c r="AU18">
        <v>1</v>
      </c>
      <c r="AV18">
        <v>0</v>
      </c>
      <c r="AW18">
        <v>2</v>
      </c>
      <c r="AX18">
        <v>1</v>
      </c>
      <c r="AY18">
        <v>0</v>
      </c>
      <c r="AZ18">
        <v>0</v>
      </c>
      <c r="BA18">
        <v>1</v>
      </c>
      <c r="BB18">
        <v>0</v>
      </c>
      <c r="BC18">
        <v>1</v>
      </c>
      <c r="BD18">
        <v>6</v>
      </c>
      <c r="BE18">
        <v>118</v>
      </c>
      <c r="BF18">
        <v>85</v>
      </c>
      <c r="BG18">
        <v>34</v>
      </c>
      <c r="BH18">
        <v>6</v>
      </c>
      <c r="BI18">
        <v>2</v>
      </c>
      <c r="BJ18">
        <v>0</v>
      </c>
      <c r="BK18">
        <v>0</v>
      </c>
      <c r="BL18">
        <v>1</v>
      </c>
      <c r="BM18">
        <v>4</v>
      </c>
      <c r="BN18">
        <v>5</v>
      </c>
      <c r="BO18">
        <v>0</v>
      </c>
      <c r="BP18">
        <v>0</v>
      </c>
      <c r="BQ18">
        <v>7</v>
      </c>
      <c r="BR18">
        <v>0</v>
      </c>
      <c r="BS18">
        <v>1</v>
      </c>
      <c r="BT18">
        <v>0</v>
      </c>
      <c r="BU18">
        <v>17</v>
      </c>
      <c r="BV18">
        <v>0</v>
      </c>
      <c r="BW18">
        <v>0</v>
      </c>
      <c r="BX18">
        <v>1</v>
      </c>
      <c r="BY18">
        <v>0</v>
      </c>
      <c r="BZ18">
        <v>1</v>
      </c>
      <c r="CA18">
        <v>0</v>
      </c>
      <c r="CB18">
        <v>1</v>
      </c>
      <c r="CC18">
        <v>2</v>
      </c>
      <c r="CD18">
        <v>0</v>
      </c>
      <c r="CE18">
        <v>1</v>
      </c>
      <c r="CF18">
        <v>1</v>
      </c>
      <c r="CG18">
        <v>0</v>
      </c>
      <c r="CH18">
        <v>1</v>
      </c>
      <c r="CI18">
        <v>85</v>
      </c>
      <c r="CJ18">
        <v>7</v>
      </c>
      <c r="CK18">
        <v>4</v>
      </c>
      <c r="CL18">
        <v>3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7</v>
      </c>
      <c r="DB18">
        <v>16</v>
      </c>
      <c r="DC18">
        <v>2</v>
      </c>
      <c r="DD18">
        <v>1</v>
      </c>
      <c r="DE18">
        <v>0</v>
      </c>
      <c r="DF18">
        <v>2</v>
      </c>
      <c r="DG18">
        <v>8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16</v>
      </c>
      <c r="EF18">
        <v>6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2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1</v>
      </c>
      <c r="FG18">
        <v>0</v>
      </c>
      <c r="FH18">
        <v>2</v>
      </c>
      <c r="FI18">
        <v>6</v>
      </c>
      <c r="FJ18">
        <v>10</v>
      </c>
      <c r="FK18">
        <v>3</v>
      </c>
      <c r="FL18">
        <v>1</v>
      </c>
      <c r="FM18">
        <v>2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</v>
      </c>
      <c r="FT18">
        <v>1</v>
      </c>
      <c r="FU18">
        <v>0</v>
      </c>
      <c r="FV18">
        <v>0</v>
      </c>
      <c r="FW18">
        <v>0</v>
      </c>
      <c r="FX18">
        <v>0</v>
      </c>
      <c r="FY18">
        <v>1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1</v>
      </c>
      <c r="GJ18">
        <v>0</v>
      </c>
      <c r="GK18">
        <v>0</v>
      </c>
      <c r="GL18">
        <v>0</v>
      </c>
      <c r="GM18">
        <v>10</v>
      </c>
      <c r="GN18">
        <v>15</v>
      </c>
      <c r="GO18">
        <v>4</v>
      </c>
      <c r="GP18">
        <v>0</v>
      </c>
      <c r="GQ18">
        <v>0</v>
      </c>
      <c r="GR18">
        <v>1</v>
      </c>
      <c r="GS18">
        <v>0</v>
      </c>
      <c r="GT18">
        <v>0</v>
      </c>
      <c r="GU18">
        <v>2</v>
      </c>
      <c r="GV18">
        <v>0</v>
      </c>
      <c r="GW18">
        <v>0</v>
      </c>
      <c r="GX18">
        <v>0</v>
      </c>
      <c r="GY18">
        <v>1</v>
      </c>
      <c r="GZ18">
        <v>1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6</v>
      </c>
      <c r="HI18">
        <v>15</v>
      </c>
      <c r="HJ18">
        <v>8</v>
      </c>
      <c r="HK18">
        <v>3</v>
      </c>
      <c r="HL18">
        <v>1</v>
      </c>
      <c r="HM18">
        <v>1</v>
      </c>
      <c r="HN18">
        <v>2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1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8</v>
      </c>
      <c r="II18">
        <v>1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1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1</v>
      </c>
    </row>
    <row r="19" spans="1:263">
      <c r="A19" t="s">
        <v>1417</v>
      </c>
      <c r="B19" t="s">
        <v>1407</v>
      </c>
      <c r="C19" t="str">
        <f>"220102"</f>
        <v>220102</v>
      </c>
      <c r="D19" t="s">
        <v>373</v>
      </c>
      <c r="E19">
        <v>15</v>
      </c>
      <c r="F19">
        <v>875</v>
      </c>
      <c r="G19">
        <v>659</v>
      </c>
      <c r="H19">
        <v>294</v>
      </c>
      <c r="I19">
        <v>365</v>
      </c>
      <c r="J19">
        <v>0</v>
      </c>
      <c r="K19">
        <v>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365</v>
      </c>
      <c r="T19">
        <v>0</v>
      </c>
      <c r="U19">
        <v>0</v>
      </c>
      <c r="V19">
        <v>365</v>
      </c>
      <c r="W19">
        <v>13</v>
      </c>
      <c r="X19">
        <v>12</v>
      </c>
      <c r="Y19">
        <v>0</v>
      </c>
      <c r="Z19">
        <v>0</v>
      </c>
      <c r="AA19">
        <v>352</v>
      </c>
      <c r="AB19">
        <v>146</v>
      </c>
      <c r="AC19">
        <v>31</v>
      </c>
      <c r="AD19">
        <v>12</v>
      </c>
      <c r="AE19">
        <v>4</v>
      </c>
      <c r="AF19">
        <v>88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5</v>
      </c>
      <c r="AV19">
        <v>0</v>
      </c>
      <c r="AW19">
        <v>2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146</v>
      </c>
      <c r="BF19">
        <v>94</v>
      </c>
      <c r="BG19">
        <v>38</v>
      </c>
      <c r="BH19">
        <v>14</v>
      </c>
      <c r="BI19">
        <v>1</v>
      </c>
      <c r="BJ19">
        <v>3</v>
      </c>
      <c r="BK19">
        <v>4</v>
      </c>
      <c r="BL19">
        <v>0</v>
      </c>
      <c r="BM19">
        <v>0</v>
      </c>
      <c r="BN19">
        <v>4</v>
      </c>
      <c r="BO19">
        <v>1</v>
      </c>
      <c r="BP19">
        <v>1</v>
      </c>
      <c r="BQ19">
        <v>2</v>
      </c>
      <c r="BR19">
        <v>0</v>
      </c>
      <c r="BS19">
        <v>0</v>
      </c>
      <c r="BT19">
        <v>1</v>
      </c>
      <c r="BU19">
        <v>16</v>
      </c>
      <c r="BV19">
        <v>1</v>
      </c>
      <c r="BW19">
        <v>0</v>
      </c>
      <c r="BX19">
        <v>2</v>
      </c>
      <c r="BY19">
        <v>1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1</v>
      </c>
      <c r="CF19">
        <v>0</v>
      </c>
      <c r="CG19">
        <v>2</v>
      </c>
      <c r="CH19">
        <v>1</v>
      </c>
      <c r="CI19">
        <v>94</v>
      </c>
      <c r="CJ19">
        <v>7</v>
      </c>
      <c r="CK19">
        <v>1</v>
      </c>
      <c r="CL19">
        <v>0</v>
      </c>
      <c r="CM19">
        <v>2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1</v>
      </c>
      <c r="DA19">
        <v>7</v>
      </c>
      <c r="DB19">
        <v>8</v>
      </c>
      <c r="DC19">
        <v>5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2</v>
      </c>
      <c r="DT19">
        <v>0</v>
      </c>
      <c r="DU19">
        <v>0</v>
      </c>
      <c r="DV19">
        <v>0</v>
      </c>
      <c r="DW19">
        <v>0</v>
      </c>
      <c r="DX19">
        <v>1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8</v>
      </c>
      <c r="EF19">
        <v>30</v>
      </c>
      <c r="EG19">
        <v>23</v>
      </c>
      <c r="EH19">
        <v>0</v>
      </c>
      <c r="EI19">
        <v>0</v>
      </c>
      <c r="EJ19">
        <v>1</v>
      </c>
      <c r="EK19">
        <v>0</v>
      </c>
      <c r="EL19">
        <v>0</v>
      </c>
      <c r="EM19">
        <v>1</v>
      </c>
      <c r="EN19">
        <v>0</v>
      </c>
      <c r="EO19">
        <v>0</v>
      </c>
      <c r="EP19">
        <v>0</v>
      </c>
      <c r="EQ19">
        <v>1</v>
      </c>
      <c r="ER19">
        <v>1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3</v>
      </c>
      <c r="FI19">
        <v>30</v>
      </c>
      <c r="FJ19">
        <v>8</v>
      </c>
      <c r="FK19">
        <v>2</v>
      </c>
      <c r="FL19">
        <v>1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1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0</v>
      </c>
      <c r="GA19">
        <v>0</v>
      </c>
      <c r="GB19">
        <v>0</v>
      </c>
      <c r="GC19">
        <v>0</v>
      </c>
      <c r="GD19">
        <v>1</v>
      </c>
      <c r="GE19">
        <v>0</v>
      </c>
      <c r="GF19">
        <v>0</v>
      </c>
      <c r="GG19">
        <v>0</v>
      </c>
      <c r="GH19">
        <v>1</v>
      </c>
      <c r="GI19">
        <v>0</v>
      </c>
      <c r="GJ19">
        <v>0</v>
      </c>
      <c r="GK19">
        <v>1</v>
      </c>
      <c r="GL19">
        <v>0</v>
      </c>
      <c r="GM19">
        <v>8</v>
      </c>
      <c r="GN19">
        <v>32</v>
      </c>
      <c r="GO19">
        <v>7</v>
      </c>
      <c r="GP19">
        <v>3</v>
      </c>
      <c r="GQ19">
        <v>2</v>
      </c>
      <c r="GR19">
        <v>1</v>
      </c>
      <c r="GS19">
        <v>4</v>
      </c>
      <c r="GT19">
        <v>0</v>
      </c>
      <c r="GU19">
        <v>0</v>
      </c>
      <c r="GV19">
        <v>3</v>
      </c>
      <c r="GW19">
        <v>2</v>
      </c>
      <c r="GX19">
        <v>1</v>
      </c>
      <c r="GY19">
        <v>0</v>
      </c>
      <c r="GZ19">
        <v>1</v>
      </c>
      <c r="HA19">
        <v>0</v>
      </c>
      <c r="HB19">
        <v>1</v>
      </c>
      <c r="HC19">
        <v>1</v>
      </c>
      <c r="HD19">
        <v>0</v>
      </c>
      <c r="HE19">
        <v>1</v>
      </c>
      <c r="HF19">
        <v>2</v>
      </c>
      <c r="HG19">
        <v>1</v>
      </c>
      <c r="HH19">
        <v>2</v>
      </c>
      <c r="HI19">
        <v>32</v>
      </c>
      <c r="HJ19">
        <v>26</v>
      </c>
      <c r="HK19">
        <v>7</v>
      </c>
      <c r="HL19">
        <v>1</v>
      </c>
      <c r="HM19">
        <v>2</v>
      </c>
      <c r="HN19">
        <v>4</v>
      </c>
      <c r="HO19">
        <v>2</v>
      </c>
      <c r="HP19">
        <v>0</v>
      </c>
      <c r="HQ19">
        <v>0</v>
      </c>
      <c r="HR19">
        <v>2</v>
      </c>
      <c r="HS19">
        <v>1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1</v>
      </c>
      <c r="IB19">
        <v>0</v>
      </c>
      <c r="IC19">
        <v>3</v>
      </c>
      <c r="ID19">
        <v>0</v>
      </c>
      <c r="IE19">
        <v>1</v>
      </c>
      <c r="IF19">
        <v>1</v>
      </c>
      <c r="IG19">
        <v>1</v>
      </c>
      <c r="IH19">
        <v>26</v>
      </c>
      <c r="II19">
        <v>1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1</v>
      </c>
      <c r="JC19">
        <v>1</v>
      </c>
    </row>
    <row r="20" spans="1:263">
      <c r="A20" t="s">
        <v>1416</v>
      </c>
      <c r="B20" t="s">
        <v>1407</v>
      </c>
      <c r="C20" t="str">
        <f>"220102"</f>
        <v>220102</v>
      </c>
      <c r="D20" t="s">
        <v>751</v>
      </c>
      <c r="E20">
        <v>16</v>
      </c>
      <c r="F20">
        <v>821</v>
      </c>
      <c r="G20">
        <v>600</v>
      </c>
      <c r="H20">
        <v>88</v>
      </c>
      <c r="I20">
        <v>512</v>
      </c>
      <c r="J20">
        <v>0</v>
      </c>
      <c r="K20">
        <v>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512</v>
      </c>
      <c r="T20">
        <v>0</v>
      </c>
      <c r="U20">
        <v>0</v>
      </c>
      <c r="V20">
        <v>512</v>
      </c>
      <c r="W20">
        <v>5</v>
      </c>
      <c r="X20">
        <v>3</v>
      </c>
      <c r="Y20">
        <v>2</v>
      </c>
      <c r="Z20">
        <v>0</v>
      </c>
      <c r="AA20">
        <v>507</v>
      </c>
      <c r="AB20">
        <v>103</v>
      </c>
      <c r="AC20">
        <v>14</v>
      </c>
      <c r="AD20">
        <v>23</v>
      </c>
      <c r="AE20">
        <v>6</v>
      </c>
      <c r="AF20">
        <v>41</v>
      </c>
      <c r="AG20">
        <v>0</v>
      </c>
      <c r="AH20">
        <v>0</v>
      </c>
      <c r="AI20">
        <v>5</v>
      </c>
      <c r="AJ20">
        <v>4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3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3</v>
      </c>
      <c r="BE20">
        <v>103</v>
      </c>
      <c r="BF20">
        <v>187</v>
      </c>
      <c r="BG20">
        <v>91</v>
      </c>
      <c r="BH20">
        <v>28</v>
      </c>
      <c r="BI20">
        <v>5</v>
      </c>
      <c r="BJ20">
        <v>0</v>
      </c>
      <c r="BK20">
        <v>4</v>
      </c>
      <c r="BL20">
        <v>2</v>
      </c>
      <c r="BM20">
        <v>0</v>
      </c>
      <c r="BN20">
        <v>4</v>
      </c>
      <c r="BO20">
        <v>2</v>
      </c>
      <c r="BP20">
        <v>0</v>
      </c>
      <c r="BQ20">
        <v>2</v>
      </c>
      <c r="BR20">
        <v>1</v>
      </c>
      <c r="BS20">
        <v>0</v>
      </c>
      <c r="BT20">
        <v>3</v>
      </c>
      <c r="BU20">
        <v>40</v>
      </c>
      <c r="BV20">
        <v>0</v>
      </c>
      <c r="BW20">
        <v>0</v>
      </c>
      <c r="BX20">
        <v>1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1</v>
      </c>
      <c r="CH20">
        <v>1</v>
      </c>
      <c r="CI20">
        <v>187</v>
      </c>
      <c r="CJ20">
        <v>24</v>
      </c>
      <c r="CK20">
        <v>19</v>
      </c>
      <c r="CL20">
        <v>1</v>
      </c>
      <c r="CM20">
        <v>0</v>
      </c>
      <c r="CN20">
        <v>0</v>
      </c>
      <c r="CO20">
        <v>2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1</v>
      </c>
      <c r="CW20">
        <v>1</v>
      </c>
      <c r="CX20">
        <v>0</v>
      </c>
      <c r="CY20">
        <v>0</v>
      </c>
      <c r="CZ20">
        <v>0</v>
      </c>
      <c r="DA20">
        <v>24</v>
      </c>
      <c r="DB20">
        <v>37</v>
      </c>
      <c r="DC20">
        <v>16</v>
      </c>
      <c r="DD20">
        <v>4</v>
      </c>
      <c r="DE20">
        <v>1</v>
      </c>
      <c r="DF20">
        <v>2</v>
      </c>
      <c r="DG20">
        <v>0</v>
      </c>
      <c r="DH20">
        <v>1</v>
      </c>
      <c r="DI20">
        <v>0</v>
      </c>
      <c r="DJ20">
        <v>1</v>
      </c>
      <c r="DK20">
        <v>0</v>
      </c>
      <c r="DL20">
        <v>0</v>
      </c>
      <c r="DM20">
        <v>0</v>
      </c>
      <c r="DN20">
        <v>2</v>
      </c>
      <c r="DO20">
        <v>2</v>
      </c>
      <c r="DP20">
        <v>0</v>
      </c>
      <c r="DQ20">
        <v>0</v>
      </c>
      <c r="DR20">
        <v>0</v>
      </c>
      <c r="DS20">
        <v>3</v>
      </c>
      <c r="DT20">
        <v>3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2</v>
      </c>
      <c r="EE20">
        <v>37</v>
      </c>
      <c r="EF20">
        <v>9</v>
      </c>
      <c r="EG20">
        <v>2</v>
      </c>
      <c r="EH20">
        <v>0</v>
      </c>
      <c r="EI20">
        <v>0</v>
      </c>
      <c r="EJ20">
        <v>0</v>
      </c>
      <c r="EK20">
        <v>1</v>
      </c>
      <c r="EL20">
        <v>0</v>
      </c>
      <c r="EM20">
        <v>2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2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1</v>
      </c>
      <c r="FF20">
        <v>0</v>
      </c>
      <c r="FG20">
        <v>0</v>
      </c>
      <c r="FH20">
        <v>1</v>
      </c>
      <c r="FI20">
        <v>9</v>
      </c>
      <c r="FJ20">
        <v>39</v>
      </c>
      <c r="FK20">
        <v>14</v>
      </c>
      <c r="FL20">
        <v>15</v>
      </c>
      <c r="FM20">
        <v>0</v>
      </c>
      <c r="FN20">
        <v>1</v>
      </c>
      <c r="FO20">
        <v>1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1</v>
      </c>
      <c r="FY20">
        <v>0</v>
      </c>
      <c r="FZ20">
        <v>1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4</v>
      </c>
      <c r="GI20">
        <v>0</v>
      </c>
      <c r="GJ20">
        <v>1</v>
      </c>
      <c r="GK20">
        <v>1</v>
      </c>
      <c r="GL20">
        <v>0</v>
      </c>
      <c r="GM20">
        <v>39</v>
      </c>
      <c r="GN20">
        <v>42</v>
      </c>
      <c r="GO20">
        <v>11</v>
      </c>
      <c r="GP20">
        <v>3</v>
      </c>
      <c r="GQ20">
        <v>1</v>
      </c>
      <c r="GR20">
        <v>0</v>
      </c>
      <c r="GS20">
        <v>6</v>
      </c>
      <c r="GT20">
        <v>0</v>
      </c>
      <c r="GU20">
        <v>4</v>
      </c>
      <c r="GV20">
        <v>1</v>
      </c>
      <c r="GW20">
        <v>2</v>
      </c>
      <c r="GX20">
        <v>0</v>
      </c>
      <c r="GY20">
        <v>0</v>
      </c>
      <c r="GZ20">
        <v>0</v>
      </c>
      <c r="HA20">
        <v>1</v>
      </c>
      <c r="HB20">
        <v>0</v>
      </c>
      <c r="HC20">
        <v>0</v>
      </c>
      <c r="HD20">
        <v>0</v>
      </c>
      <c r="HE20">
        <v>0</v>
      </c>
      <c r="HF20">
        <v>2</v>
      </c>
      <c r="HG20">
        <v>0</v>
      </c>
      <c r="HH20">
        <v>11</v>
      </c>
      <c r="HI20">
        <v>42</v>
      </c>
      <c r="HJ20">
        <v>59</v>
      </c>
      <c r="HK20">
        <v>29</v>
      </c>
      <c r="HL20">
        <v>5</v>
      </c>
      <c r="HM20">
        <v>9</v>
      </c>
      <c r="HN20">
        <v>6</v>
      </c>
      <c r="HO20">
        <v>2</v>
      </c>
      <c r="HP20">
        <v>0</v>
      </c>
      <c r="HQ20">
        <v>1</v>
      </c>
      <c r="HR20">
        <v>0</v>
      </c>
      <c r="HS20">
        <v>0</v>
      </c>
      <c r="HT20">
        <v>0</v>
      </c>
      <c r="HU20">
        <v>0</v>
      </c>
      <c r="HV20">
        <v>3</v>
      </c>
      <c r="HW20">
        <v>0</v>
      </c>
      <c r="HX20">
        <v>1</v>
      </c>
      <c r="HY20">
        <v>0</v>
      </c>
      <c r="HZ20">
        <v>0</v>
      </c>
      <c r="IA20">
        <v>1</v>
      </c>
      <c r="IB20">
        <v>0</v>
      </c>
      <c r="IC20">
        <v>1</v>
      </c>
      <c r="ID20">
        <v>0</v>
      </c>
      <c r="IE20">
        <v>0</v>
      </c>
      <c r="IF20">
        <v>0</v>
      </c>
      <c r="IG20">
        <v>1</v>
      </c>
      <c r="IH20">
        <v>59</v>
      </c>
      <c r="II20">
        <v>7</v>
      </c>
      <c r="IJ20">
        <v>5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1</v>
      </c>
      <c r="IU20">
        <v>1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7</v>
      </c>
    </row>
    <row r="21" spans="1:263">
      <c r="A21" t="s">
        <v>1415</v>
      </c>
      <c r="B21" t="s">
        <v>1407</v>
      </c>
      <c r="C21" t="str">
        <f>"220102"</f>
        <v>220102</v>
      </c>
      <c r="D21" t="s">
        <v>564</v>
      </c>
      <c r="E21">
        <v>17</v>
      </c>
      <c r="F21">
        <v>432</v>
      </c>
      <c r="G21">
        <v>320</v>
      </c>
      <c r="H21">
        <v>83</v>
      </c>
      <c r="I21">
        <v>237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237</v>
      </c>
      <c r="T21">
        <v>0</v>
      </c>
      <c r="U21">
        <v>0</v>
      </c>
      <c r="V21">
        <v>237</v>
      </c>
      <c r="W21">
        <v>10</v>
      </c>
      <c r="X21">
        <v>6</v>
      </c>
      <c r="Y21">
        <v>2</v>
      </c>
      <c r="Z21">
        <v>0</v>
      </c>
      <c r="AA21">
        <v>227</v>
      </c>
      <c r="AB21">
        <v>83</v>
      </c>
      <c r="AC21">
        <v>17</v>
      </c>
      <c r="AD21">
        <v>8</v>
      </c>
      <c r="AE21">
        <v>3</v>
      </c>
      <c r="AF21">
        <v>37</v>
      </c>
      <c r="AG21">
        <v>1</v>
      </c>
      <c r="AH21">
        <v>0</v>
      </c>
      <c r="AI21">
        <v>6</v>
      </c>
      <c r="AJ21">
        <v>2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2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1</v>
      </c>
      <c r="BD21">
        <v>2</v>
      </c>
      <c r="BE21">
        <v>83</v>
      </c>
      <c r="BF21">
        <v>63</v>
      </c>
      <c r="BG21">
        <v>20</v>
      </c>
      <c r="BH21">
        <v>12</v>
      </c>
      <c r="BI21">
        <v>4</v>
      </c>
      <c r="BJ21">
        <v>1</v>
      </c>
      <c r="BK21">
        <v>1</v>
      </c>
      <c r="BL21">
        <v>0</v>
      </c>
      <c r="BM21">
        <v>0</v>
      </c>
      <c r="BN21">
        <v>0</v>
      </c>
      <c r="BO21">
        <v>2</v>
      </c>
      <c r="BP21">
        <v>3</v>
      </c>
      <c r="BQ21">
        <v>1</v>
      </c>
      <c r="BR21">
        <v>0</v>
      </c>
      <c r="BS21">
        <v>0</v>
      </c>
      <c r="BT21">
        <v>2</v>
      </c>
      <c r="BU21">
        <v>14</v>
      </c>
      <c r="BV21">
        <v>0</v>
      </c>
      <c r="BW21">
        <v>0</v>
      </c>
      <c r="BX21">
        <v>1</v>
      </c>
      <c r="BY21">
        <v>1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63</v>
      </c>
      <c r="CJ21">
        <v>9</v>
      </c>
      <c r="CK21">
        <v>5</v>
      </c>
      <c r="CL21">
        <v>0</v>
      </c>
      <c r="CM21">
        <v>2</v>
      </c>
      <c r="CN21">
        <v>0</v>
      </c>
      <c r="CO21">
        <v>1</v>
      </c>
      <c r="CP21">
        <v>0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9</v>
      </c>
      <c r="DB21">
        <v>12</v>
      </c>
      <c r="DC21">
        <v>3</v>
      </c>
      <c r="DD21">
        <v>1</v>
      </c>
      <c r="DE21">
        <v>1</v>
      </c>
      <c r="DF21">
        <v>0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1</v>
      </c>
      <c r="DR21">
        <v>1</v>
      </c>
      <c r="DS21">
        <v>0</v>
      </c>
      <c r="DT21">
        <v>0</v>
      </c>
      <c r="DU21">
        <v>0</v>
      </c>
      <c r="DV21">
        <v>1</v>
      </c>
      <c r="DW21">
        <v>2</v>
      </c>
      <c r="DX21">
        <v>0</v>
      </c>
      <c r="DY21">
        <v>1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12</v>
      </c>
      <c r="EF21">
        <v>4</v>
      </c>
      <c r="EG21">
        <v>1</v>
      </c>
      <c r="EH21">
        <v>0</v>
      </c>
      <c r="EI21">
        <v>0</v>
      </c>
      <c r="EJ21">
        <v>0</v>
      </c>
      <c r="EK21">
        <v>0</v>
      </c>
      <c r="EL21">
        <v>1</v>
      </c>
      <c r="EM21">
        <v>0</v>
      </c>
      <c r="EN21">
        <v>1</v>
      </c>
      <c r="EO21">
        <v>0</v>
      </c>
      <c r="EP21">
        <v>0</v>
      </c>
      <c r="EQ21">
        <v>0</v>
      </c>
      <c r="ER21">
        <v>1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4</v>
      </c>
      <c r="FJ21">
        <v>10</v>
      </c>
      <c r="FK21">
        <v>2</v>
      </c>
      <c r="FL21">
        <v>5</v>
      </c>
      <c r="FM21">
        <v>0</v>
      </c>
      <c r="FN21">
        <v>0</v>
      </c>
      <c r="FO21">
        <v>1</v>
      </c>
      <c r="FP21">
        <v>0</v>
      </c>
      <c r="FQ21">
        <v>0</v>
      </c>
      <c r="FR21">
        <v>0</v>
      </c>
      <c r="FS21">
        <v>1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1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10</v>
      </c>
      <c r="GN21">
        <v>20</v>
      </c>
      <c r="GO21">
        <v>5</v>
      </c>
      <c r="GP21">
        <v>4</v>
      </c>
      <c r="GQ21">
        <v>2</v>
      </c>
      <c r="GR21">
        <v>0</v>
      </c>
      <c r="GS21">
        <v>5</v>
      </c>
      <c r="GT21">
        <v>0</v>
      </c>
      <c r="GU21">
        <v>1</v>
      </c>
      <c r="GV21">
        <v>0</v>
      </c>
      <c r="GW21">
        <v>1</v>
      </c>
      <c r="GX21">
        <v>0</v>
      </c>
      <c r="GY21">
        <v>0</v>
      </c>
      <c r="GZ21">
        <v>1</v>
      </c>
      <c r="HA21">
        <v>0</v>
      </c>
      <c r="HB21">
        <v>0</v>
      </c>
      <c r="HC21">
        <v>1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20</v>
      </c>
      <c r="HJ21">
        <v>24</v>
      </c>
      <c r="HK21">
        <v>6</v>
      </c>
      <c r="HL21">
        <v>3</v>
      </c>
      <c r="HM21">
        <v>6</v>
      </c>
      <c r="HN21">
        <v>4</v>
      </c>
      <c r="HO21">
        <v>1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2</v>
      </c>
      <c r="IC21">
        <v>0</v>
      </c>
      <c r="ID21">
        <v>0</v>
      </c>
      <c r="IE21">
        <v>0</v>
      </c>
      <c r="IF21">
        <v>2</v>
      </c>
      <c r="IG21">
        <v>0</v>
      </c>
      <c r="IH21">
        <v>24</v>
      </c>
      <c r="II21">
        <v>2</v>
      </c>
      <c r="IJ21">
        <v>1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1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2</v>
      </c>
    </row>
    <row r="22" spans="1:263">
      <c r="A22" t="s">
        <v>1414</v>
      </c>
      <c r="B22" t="s">
        <v>1407</v>
      </c>
      <c r="C22" t="str">
        <f>"220102"</f>
        <v>220102</v>
      </c>
      <c r="D22" t="s">
        <v>564</v>
      </c>
      <c r="E22">
        <v>18</v>
      </c>
      <c r="F22">
        <v>419</v>
      </c>
      <c r="G22">
        <v>320</v>
      </c>
      <c r="H22">
        <v>128</v>
      </c>
      <c r="I22">
        <v>192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192</v>
      </c>
      <c r="T22">
        <v>0</v>
      </c>
      <c r="U22">
        <v>0</v>
      </c>
      <c r="V22">
        <v>192</v>
      </c>
      <c r="W22">
        <v>16</v>
      </c>
      <c r="X22">
        <v>8</v>
      </c>
      <c r="Y22">
        <v>8</v>
      </c>
      <c r="Z22">
        <v>0</v>
      </c>
      <c r="AA22">
        <v>176</v>
      </c>
      <c r="AB22">
        <v>86</v>
      </c>
      <c r="AC22">
        <v>12</v>
      </c>
      <c r="AD22">
        <v>9</v>
      </c>
      <c r="AE22">
        <v>6</v>
      </c>
      <c r="AF22">
        <v>48</v>
      </c>
      <c r="AG22">
        <v>0</v>
      </c>
      <c r="AH22">
        <v>0</v>
      </c>
      <c r="AI22">
        <v>0</v>
      </c>
      <c r="AJ22">
        <v>3</v>
      </c>
      <c r="AK22">
        <v>2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2</v>
      </c>
      <c r="AV22">
        <v>0</v>
      </c>
      <c r="AW22">
        <v>3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86</v>
      </c>
      <c r="BF22">
        <v>51</v>
      </c>
      <c r="BG22">
        <v>15</v>
      </c>
      <c r="BH22">
        <v>4</v>
      </c>
      <c r="BI22">
        <v>2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0</v>
      </c>
      <c r="BP22">
        <v>0</v>
      </c>
      <c r="BQ22">
        <v>1</v>
      </c>
      <c r="BR22">
        <v>0</v>
      </c>
      <c r="BS22">
        <v>0</v>
      </c>
      <c r="BT22">
        <v>1</v>
      </c>
      <c r="BU22">
        <v>19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1</v>
      </c>
      <c r="CH22">
        <v>1</v>
      </c>
      <c r="CI22">
        <v>51</v>
      </c>
      <c r="CJ22">
        <v>5</v>
      </c>
      <c r="CK22">
        <v>3</v>
      </c>
      <c r="CL22">
        <v>1</v>
      </c>
      <c r="CM22">
        <v>0</v>
      </c>
      <c r="CN22">
        <v>0</v>
      </c>
      <c r="CO22">
        <v>0</v>
      </c>
      <c r="CP22">
        <v>0</v>
      </c>
      <c r="CQ22">
        <v>1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5</v>
      </c>
      <c r="DB22">
        <v>3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3</v>
      </c>
      <c r="EF22">
        <v>7</v>
      </c>
      <c r="EG22">
        <v>1</v>
      </c>
      <c r="EH22">
        <v>0</v>
      </c>
      <c r="EI22">
        <v>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1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1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1</v>
      </c>
      <c r="FG22">
        <v>0</v>
      </c>
      <c r="FH22">
        <v>1</v>
      </c>
      <c r="FI22">
        <v>7</v>
      </c>
      <c r="FJ22">
        <v>7</v>
      </c>
      <c r="FK22">
        <v>3</v>
      </c>
      <c r="FL22">
        <v>4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7</v>
      </c>
      <c r="GN22">
        <v>7</v>
      </c>
      <c r="GO22">
        <v>0</v>
      </c>
      <c r="GP22">
        <v>1</v>
      </c>
      <c r="GQ22">
        <v>1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4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1</v>
      </c>
      <c r="HG22">
        <v>0</v>
      </c>
      <c r="HH22">
        <v>0</v>
      </c>
      <c r="HI22">
        <v>7</v>
      </c>
      <c r="HJ22">
        <v>9</v>
      </c>
      <c r="HK22">
        <v>1</v>
      </c>
      <c r="HL22">
        <v>1</v>
      </c>
      <c r="HM22">
        <v>2</v>
      </c>
      <c r="HN22">
        <v>3</v>
      </c>
      <c r="HO22">
        <v>0</v>
      </c>
      <c r="HP22">
        <v>1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1</v>
      </c>
      <c r="IF22">
        <v>0</v>
      </c>
      <c r="IG22">
        <v>0</v>
      </c>
      <c r="IH22">
        <v>9</v>
      </c>
      <c r="II22">
        <v>1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1</v>
      </c>
      <c r="IZ22">
        <v>0</v>
      </c>
      <c r="JA22">
        <v>0</v>
      </c>
      <c r="JB22">
        <v>0</v>
      </c>
      <c r="JC22">
        <v>1</v>
      </c>
    </row>
    <row r="23" spans="1:263">
      <c r="A23" t="s">
        <v>1413</v>
      </c>
      <c r="B23" t="s">
        <v>1407</v>
      </c>
      <c r="C23" t="str">
        <f>"220102"</f>
        <v>220102</v>
      </c>
      <c r="D23" t="s">
        <v>1412</v>
      </c>
      <c r="E23">
        <v>19</v>
      </c>
      <c r="F23">
        <v>559</v>
      </c>
      <c r="G23">
        <v>430</v>
      </c>
      <c r="H23">
        <v>185</v>
      </c>
      <c r="I23">
        <v>245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245</v>
      </c>
      <c r="T23">
        <v>0</v>
      </c>
      <c r="U23">
        <v>0</v>
      </c>
      <c r="V23">
        <v>245</v>
      </c>
      <c r="W23">
        <v>14</v>
      </c>
      <c r="X23">
        <v>0</v>
      </c>
      <c r="Y23">
        <v>0</v>
      </c>
      <c r="Z23">
        <v>0</v>
      </c>
      <c r="AA23">
        <v>231</v>
      </c>
      <c r="AB23">
        <v>36</v>
      </c>
      <c r="AC23">
        <v>4</v>
      </c>
      <c r="AD23">
        <v>5</v>
      </c>
      <c r="AE23">
        <v>7</v>
      </c>
      <c r="AF23">
        <v>12</v>
      </c>
      <c r="AG23">
        <v>1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2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36</v>
      </c>
      <c r="BF23">
        <v>114</v>
      </c>
      <c r="BG23">
        <v>28</v>
      </c>
      <c r="BH23">
        <v>18</v>
      </c>
      <c r="BI23">
        <v>0</v>
      </c>
      <c r="BJ23">
        <v>0</v>
      </c>
      <c r="BK23">
        <v>3</v>
      </c>
      <c r="BL23">
        <v>0</v>
      </c>
      <c r="BM23">
        <v>0</v>
      </c>
      <c r="BN23">
        <v>3</v>
      </c>
      <c r="BO23">
        <v>1</v>
      </c>
      <c r="BP23">
        <v>4</v>
      </c>
      <c r="BQ23">
        <v>1</v>
      </c>
      <c r="BR23">
        <v>2</v>
      </c>
      <c r="BS23">
        <v>3</v>
      </c>
      <c r="BT23">
        <v>0</v>
      </c>
      <c r="BU23">
        <v>43</v>
      </c>
      <c r="BV23">
        <v>1</v>
      </c>
      <c r="BW23">
        <v>0</v>
      </c>
      <c r="BX23">
        <v>0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1</v>
      </c>
      <c r="CF23">
        <v>1</v>
      </c>
      <c r="CG23">
        <v>3</v>
      </c>
      <c r="CH23">
        <v>0</v>
      </c>
      <c r="CI23">
        <v>114</v>
      </c>
      <c r="CJ23">
        <v>10</v>
      </c>
      <c r="CK23">
        <v>4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1</v>
      </c>
      <c r="CV23">
        <v>1</v>
      </c>
      <c r="CW23">
        <v>0</v>
      </c>
      <c r="CX23">
        <v>0</v>
      </c>
      <c r="CY23">
        <v>0</v>
      </c>
      <c r="CZ23">
        <v>4</v>
      </c>
      <c r="DA23">
        <v>10</v>
      </c>
      <c r="DB23">
        <v>12</v>
      </c>
      <c r="DC23">
        <v>2</v>
      </c>
      <c r="DD23">
        <v>1</v>
      </c>
      <c r="DE23">
        <v>2</v>
      </c>
      <c r="DF23">
        <v>1</v>
      </c>
      <c r="DG23">
        <v>3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2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1</v>
      </c>
      <c r="EA23">
        <v>0</v>
      </c>
      <c r="EB23">
        <v>0</v>
      </c>
      <c r="EC23">
        <v>0</v>
      </c>
      <c r="ED23">
        <v>0</v>
      </c>
      <c r="EE23">
        <v>12</v>
      </c>
      <c r="EF23">
        <v>11</v>
      </c>
      <c r="EG23">
        <v>5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2</v>
      </c>
      <c r="EN23">
        <v>0</v>
      </c>
      <c r="EO23">
        <v>2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2</v>
      </c>
      <c r="FI23">
        <v>11</v>
      </c>
      <c r="FJ23">
        <v>10</v>
      </c>
      <c r="FK23">
        <v>2</v>
      </c>
      <c r="FL23">
        <v>5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2</v>
      </c>
      <c r="FY23">
        <v>0</v>
      </c>
      <c r="FZ23">
        <v>0</v>
      </c>
      <c r="GA23">
        <v>0</v>
      </c>
      <c r="GB23">
        <v>0</v>
      </c>
      <c r="GC23">
        <v>1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10</v>
      </c>
      <c r="GN23">
        <v>12</v>
      </c>
      <c r="GO23">
        <v>0</v>
      </c>
      <c r="GP23">
        <v>2</v>
      </c>
      <c r="GQ23">
        <v>0</v>
      </c>
      <c r="GR23">
        <v>1</v>
      </c>
      <c r="GS23">
        <v>2</v>
      </c>
      <c r="GT23">
        <v>1</v>
      </c>
      <c r="GU23">
        <v>1</v>
      </c>
      <c r="GV23">
        <v>0</v>
      </c>
      <c r="GW23">
        <v>1</v>
      </c>
      <c r="GX23">
        <v>0</v>
      </c>
      <c r="GY23">
        <v>0</v>
      </c>
      <c r="GZ23">
        <v>1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3</v>
      </c>
      <c r="HI23">
        <v>12</v>
      </c>
      <c r="HJ23">
        <v>25</v>
      </c>
      <c r="HK23">
        <v>9</v>
      </c>
      <c r="HL23">
        <v>0</v>
      </c>
      <c r="HM23">
        <v>4</v>
      </c>
      <c r="HN23">
        <v>2</v>
      </c>
      <c r="HO23">
        <v>7</v>
      </c>
      <c r="HP23">
        <v>0</v>
      </c>
      <c r="HQ23">
        <v>1</v>
      </c>
      <c r="HR23">
        <v>0</v>
      </c>
      <c r="HS23">
        <v>1</v>
      </c>
      <c r="HT23">
        <v>0</v>
      </c>
      <c r="HU23">
        <v>0</v>
      </c>
      <c r="HV23">
        <v>0</v>
      </c>
      <c r="HW23">
        <v>0</v>
      </c>
      <c r="HX23">
        <v>1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25</v>
      </c>
      <c r="II23">
        <v>1</v>
      </c>
      <c r="IJ23">
        <v>1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1</v>
      </c>
    </row>
    <row r="24" spans="1:263">
      <c r="A24" t="s">
        <v>1411</v>
      </c>
      <c r="B24" t="s">
        <v>1407</v>
      </c>
      <c r="C24" t="str">
        <f>"220102"</f>
        <v>220102</v>
      </c>
      <c r="D24" t="s">
        <v>564</v>
      </c>
      <c r="E24">
        <v>20</v>
      </c>
      <c r="F24">
        <v>808</v>
      </c>
      <c r="G24">
        <v>630</v>
      </c>
      <c r="H24">
        <v>224</v>
      </c>
      <c r="I24">
        <v>406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406</v>
      </c>
      <c r="T24">
        <v>0</v>
      </c>
      <c r="U24">
        <v>0</v>
      </c>
      <c r="V24">
        <v>406</v>
      </c>
      <c r="W24">
        <v>17</v>
      </c>
      <c r="X24">
        <v>14</v>
      </c>
      <c r="Y24">
        <v>3</v>
      </c>
      <c r="Z24">
        <v>0</v>
      </c>
      <c r="AA24">
        <v>389</v>
      </c>
      <c r="AB24">
        <v>154</v>
      </c>
      <c r="AC24">
        <v>30</v>
      </c>
      <c r="AD24">
        <v>19</v>
      </c>
      <c r="AE24">
        <v>14</v>
      </c>
      <c r="AF24">
        <v>64</v>
      </c>
      <c r="AG24">
        <v>0</v>
      </c>
      <c r="AH24">
        <v>1</v>
      </c>
      <c r="AI24">
        <v>4</v>
      </c>
      <c r="AJ24">
        <v>0</v>
      </c>
      <c r="AK24">
        <v>0</v>
      </c>
      <c r="AL24">
        <v>2</v>
      </c>
      <c r="AM24">
        <v>0</v>
      </c>
      <c r="AN24">
        <v>0</v>
      </c>
      <c r="AO24">
        <v>0</v>
      </c>
      <c r="AP24">
        <v>2</v>
      </c>
      <c r="AQ24">
        <v>0</v>
      </c>
      <c r="AR24">
        <v>2</v>
      </c>
      <c r="AS24">
        <v>0</v>
      </c>
      <c r="AT24">
        <v>0</v>
      </c>
      <c r="AU24">
        <v>7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2</v>
      </c>
      <c r="BC24">
        <v>2</v>
      </c>
      <c r="BD24">
        <v>5</v>
      </c>
      <c r="BE24">
        <v>154</v>
      </c>
      <c r="BF24">
        <v>101</v>
      </c>
      <c r="BG24">
        <v>31</v>
      </c>
      <c r="BH24">
        <v>5</v>
      </c>
      <c r="BI24">
        <v>0</v>
      </c>
      <c r="BJ24">
        <v>2</v>
      </c>
      <c r="BK24">
        <v>0</v>
      </c>
      <c r="BL24">
        <v>3</v>
      </c>
      <c r="BM24">
        <v>3</v>
      </c>
      <c r="BN24">
        <v>3</v>
      </c>
      <c r="BO24">
        <v>2</v>
      </c>
      <c r="BP24">
        <v>0</v>
      </c>
      <c r="BQ24">
        <v>4</v>
      </c>
      <c r="BR24">
        <v>0</v>
      </c>
      <c r="BS24">
        <v>0</v>
      </c>
      <c r="BT24">
        <v>3</v>
      </c>
      <c r="BU24">
        <v>32</v>
      </c>
      <c r="BV24">
        <v>0</v>
      </c>
      <c r="BW24">
        <v>3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2</v>
      </c>
      <c r="CD24">
        <v>0</v>
      </c>
      <c r="CE24">
        <v>0</v>
      </c>
      <c r="CF24">
        <v>0</v>
      </c>
      <c r="CG24">
        <v>6</v>
      </c>
      <c r="CH24">
        <v>1</v>
      </c>
      <c r="CI24">
        <v>101</v>
      </c>
      <c r="CJ24">
        <v>18</v>
      </c>
      <c r="CK24">
        <v>11</v>
      </c>
      <c r="CL24">
        <v>0</v>
      </c>
      <c r="CM24">
        <v>0</v>
      </c>
      <c r="CN24">
        <v>3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1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</v>
      </c>
      <c r="DA24">
        <v>18</v>
      </c>
      <c r="DB24">
        <v>12</v>
      </c>
      <c r="DC24">
        <v>8</v>
      </c>
      <c r="DD24">
        <v>0</v>
      </c>
      <c r="DE24">
        <v>1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1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</v>
      </c>
      <c r="DV24">
        <v>0</v>
      </c>
      <c r="DW24">
        <v>1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12</v>
      </c>
      <c r="EF24">
        <v>10</v>
      </c>
      <c r="EG24">
        <v>4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2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1</v>
      </c>
      <c r="ET24">
        <v>1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1</v>
      </c>
      <c r="FG24">
        <v>0</v>
      </c>
      <c r="FH24">
        <v>1</v>
      </c>
      <c r="FI24">
        <v>10</v>
      </c>
      <c r="FJ24">
        <v>11</v>
      </c>
      <c r="FK24">
        <v>7</v>
      </c>
      <c r="FL24">
        <v>2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1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1</v>
      </c>
      <c r="GM24">
        <v>11</v>
      </c>
      <c r="GN24">
        <v>40</v>
      </c>
      <c r="GO24">
        <v>10</v>
      </c>
      <c r="GP24">
        <v>1</v>
      </c>
      <c r="GQ24">
        <v>0</v>
      </c>
      <c r="GR24">
        <v>2</v>
      </c>
      <c r="GS24">
        <v>4</v>
      </c>
      <c r="GT24">
        <v>0</v>
      </c>
      <c r="GU24">
        <v>4</v>
      </c>
      <c r="GV24">
        <v>3</v>
      </c>
      <c r="GW24">
        <v>0</v>
      </c>
      <c r="GX24">
        <v>1</v>
      </c>
      <c r="GY24">
        <v>0</v>
      </c>
      <c r="GZ24">
        <v>4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11</v>
      </c>
      <c r="HI24">
        <v>40</v>
      </c>
      <c r="HJ24">
        <v>39</v>
      </c>
      <c r="HK24">
        <v>6</v>
      </c>
      <c r="HL24">
        <v>2</v>
      </c>
      <c r="HM24">
        <v>2</v>
      </c>
      <c r="HN24">
        <v>3</v>
      </c>
      <c r="HO24">
        <v>17</v>
      </c>
      <c r="HP24">
        <v>0</v>
      </c>
      <c r="HQ24">
        <v>0</v>
      </c>
      <c r="HR24">
        <v>1</v>
      </c>
      <c r="HS24">
        <v>0</v>
      </c>
      <c r="HT24">
        <v>0</v>
      </c>
      <c r="HU24">
        <v>0</v>
      </c>
      <c r="HV24">
        <v>0</v>
      </c>
      <c r="HW24">
        <v>1</v>
      </c>
      <c r="HX24">
        <v>1</v>
      </c>
      <c r="HY24">
        <v>0</v>
      </c>
      <c r="HZ24">
        <v>0</v>
      </c>
      <c r="IA24">
        <v>0</v>
      </c>
      <c r="IB24">
        <v>1</v>
      </c>
      <c r="IC24">
        <v>1</v>
      </c>
      <c r="ID24">
        <v>0</v>
      </c>
      <c r="IE24">
        <v>2</v>
      </c>
      <c r="IF24">
        <v>0</v>
      </c>
      <c r="IG24">
        <v>2</v>
      </c>
      <c r="IH24">
        <v>39</v>
      </c>
      <c r="II24">
        <v>4</v>
      </c>
      <c r="IJ24">
        <v>2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1</v>
      </c>
      <c r="IT24">
        <v>1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4</v>
      </c>
    </row>
    <row r="25" spans="1:263">
      <c r="A25" t="s">
        <v>1410</v>
      </c>
      <c r="B25" t="s">
        <v>1407</v>
      </c>
      <c r="C25" t="str">
        <f>"220102"</f>
        <v>220102</v>
      </c>
      <c r="D25" t="s">
        <v>373</v>
      </c>
      <c r="E25">
        <v>21</v>
      </c>
      <c r="F25">
        <v>636</v>
      </c>
      <c r="G25">
        <v>479</v>
      </c>
      <c r="H25">
        <v>214</v>
      </c>
      <c r="I25">
        <v>265</v>
      </c>
      <c r="J25">
        <v>0</v>
      </c>
      <c r="K25">
        <v>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265</v>
      </c>
      <c r="T25">
        <v>0</v>
      </c>
      <c r="U25">
        <v>0</v>
      </c>
      <c r="V25">
        <v>265</v>
      </c>
      <c r="W25">
        <v>11</v>
      </c>
      <c r="X25">
        <v>8</v>
      </c>
      <c r="Y25">
        <v>3</v>
      </c>
      <c r="Z25">
        <v>0</v>
      </c>
      <c r="AA25">
        <v>254</v>
      </c>
      <c r="AB25">
        <v>97</v>
      </c>
      <c r="AC25">
        <v>19</v>
      </c>
      <c r="AD25">
        <v>10</v>
      </c>
      <c r="AE25">
        <v>16</v>
      </c>
      <c r="AF25">
        <v>40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2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3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1</v>
      </c>
      <c r="BC25">
        <v>1</v>
      </c>
      <c r="BD25">
        <v>2</v>
      </c>
      <c r="BE25">
        <v>97</v>
      </c>
      <c r="BF25">
        <v>78</v>
      </c>
      <c r="BG25">
        <v>13</v>
      </c>
      <c r="BH25">
        <v>4</v>
      </c>
      <c r="BI25">
        <v>0</v>
      </c>
      <c r="BJ25">
        <v>0</v>
      </c>
      <c r="BK25">
        <v>0</v>
      </c>
      <c r="BL25">
        <v>2</v>
      </c>
      <c r="BM25">
        <v>0</v>
      </c>
      <c r="BN25">
        <v>4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49</v>
      </c>
      <c r="BV25">
        <v>0</v>
      </c>
      <c r="BW25">
        <v>0</v>
      </c>
      <c r="BX25">
        <v>1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1</v>
      </c>
      <c r="CH25">
        <v>1</v>
      </c>
      <c r="CI25">
        <v>78</v>
      </c>
      <c r="CJ25">
        <v>8</v>
      </c>
      <c r="CK25">
        <v>3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3</v>
      </c>
      <c r="CS25">
        <v>0</v>
      </c>
      <c r="CT25">
        <v>0</v>
      </c>
      <c r="CU25">
        <v>1</v>
      </c>
      <c r="CV25">
        <v>0</v>
      </c>
      <c r="CW25">
        <v>0</v>
      </c>
      <c r="CX25">
        <v>0</v>
      </c>
      <c r="CY25">
        <v>0</v>
      </c>
      <c r="CZ25">
        <v>1</v>
      </c>
      <c r="DA25">
        <v>8</v>
      </c>
      <c r="DB25">
        <v>5</v>
      </c>
      <c r="DC25">
        <v>0</v>
      </c>
      <c r="DD25">
        <v>1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1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1</v>
      </c>
      <c r="EE25">
        <v>5</v>
      </c>
      <c r="EF25">
        <v>13</v>
      </c>
      <c r="EG25">
        <v>5</v>
      </c>
      <c r="EH25">
        <v>1</v>
      </c>
      <c r="EI25">
        <v>2</v>
      </c>
      <c r="EJ25">
        <v>0</v>
      </c>
      <c r="EK25">
        <v>0</v>
      </c>
      <c r="EL25">
        <v>1</v>
      </c>
      <c r="EM25">
        <v>0</v>
      </c>
      <c r="EN25">
        <v>0</v>
      </c>
      <c r="EO25">
        <v>1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1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1</v>
      </c>
      <c r="FH25">
        <v>1</v>
      </c>
      <c r="FI25">
        <v>13</v>
      </c>
      <c r="FJ25">
        <v>9</v>
      </c>
      <c r="FK25">
        <v>5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1</v>
      </c>
      <c r="FS25">
        <v>0</v>
      </c>
      <c r="FT25">
        <v>0</v>
      </c>
      <c r="FU25">
        <v>0</v>
      </c>
      <c r="FV25">
        <v>1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1</v>
      </c>
      <c r="GH25">
        <v>1</v>
      </c>
      <c r="GI25">
        <v>0</v>
      </c>
      <c r="GJ25">
        <v>0</v>
      </c>
      <c r="GK25">
        <v>0</v>
      </c>
      <c r="GL25">
        <v>0</v>
      </c>
      <c r="GM25">
        <v>9</v>
      </c>
      <c r="GN25">
        <v>28</v>
      </c>
      <c r="GO25">
        <v>9</v>
      </c>
      <c r="GP25">
        <v>4</v>
      </c>
      <c r="GQ25">
        <v>3</v>
      </c>
      <c r="GR25">
        <v>0</v>
      </c>
      <c r="GS25">
        <v>1</v>
      </c>
      <c r="GT25">
        <v>1</v>
      </c>
      <c r="GU25">
        <v>0</v>
      </c>
      <c r="GV25">
        <v>1</v>
      </c>
      <c r="GW25">
        <v>0</v>
      </c>
      <c r="GX25">
        <v>0</v>
      </c>
      <c r="GY25">
        <v>2</v>
      </c>
      <c r="GZ25">
        <v>1</v>
      </c>
      <c r="HA25">
        <v>1</v>
      </c>
      <c r="HB25">
        <v>0</v>
      </c>
      <c r="HC25">
        <v>1</v>
      </c>
      <c r="HD25">
        <v>0</v>
      </c>
      <c r="HE25">
        <v>1</v>
      </c>
      <c r="HF25">
        <v>1</v>
      </c>
      <c r="HG25">
        <v>0</v>
      </c>
      <c r="HH25">
        <v>2</v>
      </c>
      <c r="HI25">
        <v>28</v>
      </c>
      <c r="HJ25">
        <v>15</v>
      </c>
      <c r="HK25">
        <v>3</v>
      </c>
      <c r="HL25">
        <v>1</v>
      </c>
      <c r="HM25">
        <v>3</v>
      </c>
      <c r="HN25">
        <v>1</v>
      </c>
      <c r="HO25">
        <v>2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1</v>
      </c>
      <c r="IC25">
        <v>0</v>
      </c>
      <c r="ID25">
        <v>0</v>
      </c>
      <c r="IE25">
        <v>3</v>
      </c>
      <c r="IF25">
        <v>0</v>
      </c>
      <c r="IG25">
        <v>1</v>
      </c>
      <c r="IH25">
        <v>15</v>
      </c>
      <c r="II25">
        <v>1</v>
      </c>
      <c r="IJ25">
        <v>0</v>
      </c>
      <c r="IK25">
        <v>0</v>
      </c>
      <c r="IL25">
        <v>1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1</v>
      </c>
    </row>
    <row r="26" spans="1:263">
      <c r="A26" t="s">
        <v>1409</v>
      </c>
      <c r="B26" t="s">
        <v>1407</v>
      </c>
      <c r="C26" t="str">
        <f>"220102"</f>
        <v>220102</v>
      </c>
      <c r="D26" t="s">
        <v>373</v>
      </c>
      <c r="E26">
        <v>22</v>
      </c>
      <c r="F26">
        <v>654</v>
      </c>
      <c r="G26">
        <v>502</v>
      </c>
      <c r="H26">
        <v>206</v>
      </c>
      <c r="I26">
        <v>296</v>
      </c>
      <c r="J26">
        <v>0</v>
      </c>
      <c r="K26">
        <v>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296</v>
      </c>
      <c r="T26">
        <v>0</v>
      </c>
      <c r="U26">
        <v>0</v>
      </c>
      <c r="V26">
        <v>296</v>
      </c>
      <c r="W26">
        <v>20</v>
      </c>
      <c r="X26">
        <v>12</v>
      </c>
      <c r="Y26">
        <v>8</v>
      </c>
      <c r="Z26">
        <v>0</v>
      </c>
      <c r="AA26">
        <v>276</v>
      </c>
      <c r="AB26">
        <v>105</v>
      </c>
      <c r="AC26">
        <v>15</v>
      </c>
      <c r="AD26">
        <v>9</v>
      </c>
      <c r="AE26">
        <v>10</v>
      </c>
      <c r="AF26">
        <v>52</v>
      </c>
      <c r="AG26">
        <v>1</v>
      </c>
      <c r="AH26">
        <v>0</v>
      </c>
      <c r="AI26">
        <v>1</v>
      </c>
      <c r="AJ26">
        <v>2</v>
      </c>
      <c r="AK26">
        <v>0</v>
      </c>
      <c r="AL26">
        <v>2</v>
      </c>
      <c r="AM26">
        <v>0</v>
      </c>
      <c r="AN26">
        <v>0</v>
      </c>
      <c r="AO26">
        <v>0</v>
      </c>
      <c r="AP26">
        <v>2</v>
      </c>
      <c r="AQ26">
        <v>1</v>
      </c>
      <c r="AR26">
        <v>1</v>
      </c>
      <c r="AS26">
        <v>0</v>
      </c>
      <c r="AT26">
        <v>0</v>
      </c>
      <c r="AU26">
        <v>3</v>
      </c>
      <c r="AV26">
        <v>0</v>
      </c>
      <c r="AW26">
        <v>0</v>
      </c>
      <c r="AX26">
        <v>1</v>
      </c>
      <c r="AY26">
        <v>1</v>
      </c>
      <c r="AZ26">
        <v>1</v>
      </c>
      <c r="BA26">
        <v>0</v>
      </c>
      <c r="BB26">
        <v>0</v>
      </c>
      <c r="BC26">
        <v>1</v>
      </c>
      <c r="BD26">
        <v>2</v>
      </c>
      <c r="BE26">
        <v>105</v>
      </c>
      <c r="BF26">
        <v>91</v>
      </c>
      <c r="BG26">
        <v>9</v>
      </c>
      <c r="BH26">
        <v>3</v>
      </c>
      <c r="BI26">
        <v>1</v>
      </c>
      <c r="BJ26">
        <v>1</v>
      </c>
      <c r="BK26">
        <v>1</v>
      </c>
      <c r="BL26">
        <v>0</v>
      </c>
      <c r="BM26">
        <v>2</v>
      </c>
      <c r="BN26">
        <v>7</v>
      </c>
      <c r="BO26">
        <v>0</v>
      </c>
      <c r="BP26">
        <v>0</v>
      </c>
      <c r="BQ26">
        <v>1</v>
      </c>
      <c r="BR26">
        <v>0</v>
      </c>
      <c r="BS26">
        <v>0</v>
      </c>
      <c r="BT26">
        <v>0</v>
      </c>
      <c r="BU26">
        <v>61</v>
      </c>
      <c r="BV26">
        <v>0</v>
      </c>
      <c r="BW26">
        <v>1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2</v>
      </c>
      <c r="CF26">
        <v>0</v>
      </c>
      <c r="CG26">
        <v>1</v>
      </c>
      <c r="CH26">
        <v>0</v>
      </c>
      <c r="CI26">
        <v>91</v>
      </c>
      <c r="CJ26">
        <v>12</v>
      </c>
      <c r="CK26">
        <v>5</v>
      </c>
      <c r="CL26">
        <v>1</v>
      </c>
      <c r="CM26">
        <v>1</v>
      </c>
      <c r="CN26">
        <v>0</v>
      </c>
      <c r="CO26">
        <v>0</v>
      </c>
      <c r="CP26">
        <v>2</v>
      </c>
      <c r="CQ26">
        <v>1</v>
      </c>
      <c r="CR26">
        <v>0</v>
      </c>
      <c r="CS26">
        <v>1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1</v>
      </c>
      <c r="DA26">
        <v>12</v>
      </c>
      <c r="DB26">
        <v>11</v>
      </c>
      <c r="DC26">
        <v>4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0</v>
      </c>
      <c r="DJ26">
        <v>0</v>
      </c>
      <c r="DK26">
        <v>1</v>
      </c>
      <c r="DL26">
        <v>0</v>
      </c>
      <c r="DM26">
        <v>1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3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</v>
      </c>
      <c r="ED26">
        <v>0</v>
      </c>
      <c r="EE26">
        <v>11</v>
      </c>
      <c r="EF26">
        <v>12</v>
      </c>
      <c r="EG26">
        <v>7</v>
      </c>
      <c r="EH26">
        <v>0</v>
      </c>
      <c r="EI26">
        <v>1</v>
      </c>
      <c r="EJ26">
        <v>0</v>
      </c>
      <c r="EK26">
        <v>0</v>
      </c>
      <c r="EL26">
        <v>0</v>
      </c>
      <c r="EM26">
        <v>0</v>
      </c>
      <c r="EN26">
        <v>1</v>
      </c>
      <c r="EO26">
        <v>0</v>
      </c>
      <c r="EP26">
        <v>0</v>
      </c>
      <c r="EQ26">
        <v>0</v>
      </c>
      <c r="ER26">
        <v>1</v>
      </c>
      <c r="ES26">
        <v>0</v>
      </c>
      <c r="ET26">
        <v>0</v>
      </c>
      <c r="EU26">
        <v>0</v>
      </c>
      <c r="EV26">
        <v>0</v>
      </c>
      <c r="EW26">
        <v>1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1</v>
      </c>
      <c r="FI26">
        <v>12</v>
      </c>
      <c r="FJ26">
        <v>10</v>
      </c>
      <c r="FK26">
        <v>2</v>
      </c>
      <c r="FL26">
        <v>4</v>
      </c>
      <c r="FM26">
        <v>0</v>
      </c>
      <c r="FN26">
        <v>2</v>
      </c>
      <c r="FO26">
        <v>1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1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10</v>
      </c>
      <c r="GN26">
        <v>28</v>
      </c>
      <c r="GO26">
        <v>12</v>
      </c>
      <c r="GP26">
        <v>1</v>
      </c>
      <c r="GQ26">
        <v>0</v>
      </c>
      <c r="GR26">
        <v>2</v>
      </c>
      <c r="GS26">
        <v>2</v>
      </c>
      <c r="GT26">
        <v>0</v>
      </c>
      <c r="GU26">
        <v>1</v>
      </c>
      <c r="GV26">
        <v>1</v>
      </c>
      <c r="GW26">
        <v>0</v>
      </c>
      <c r="GX26">
        <v>0</v>
      </c>
      <c r="GY26">
        <v>0</v>
      </c>
      <c r="GZ26">
        <v>2</v>
      </c>
      <c r="HA26">
        <v>2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2</v>
      </c>
      <c r="HH26">
        <v>3</v>
      </c>
      <c r="HI26">
        <v>28</v>
      </c>
      <c r="HJ26">
        <v>6</v>
      </c>
      <c r="HK26">
        <v>2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2</v>
      </c>
      <c r="HR26">
        <v>0</v>
      </c>
      <c r="HS26">
        <v>0</v>
      </c>
      <c r="HT26">
        <v>0</v>
      </c>
      <c r="HU26">
        <v>0</v>
      </c>
      <c r="HV26">
        <v>1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1</v>
      </c>
      <c r="IF26">
        <v>0</v>
      </c>
      <c r="IG26">
        <v>0</v>
      </c>
      <c r="IH26">
        <v>6</v>
      </c>
      <c r="II26">
        <v>1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1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1</v>
      </c>
    </row>
    <row r="27" spans="1:263">
      <c r="A27" t="s">
        <v>1408</v>
      </c>
      <c r="B27" t="s">
        <v>1407</v>
      </c>
      <c r="C27" t="str">
        <f>"220102"</f>
        <v>220102</v>
      </c>
      <c r="D27" t="s">
        <v>1406</v>
      </c>
      <c r="E27">
        <v>23</v>
      </c>
      <c r="F27">
        <v>77</v>
      </c>
      <c r="G27">
        <v>60</v>
      </c>
      <c r="H27">
        <v>37</v>
      </c>
      <c r="I27">
        <v>23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23</v>
      </c>
      <c r="T27">
        <v>0</v>
      </c>
      <c r="U27">
        <v>0</v>
      </c>
      <c r="V27">
        <v>23</v>
      </c>
      <c r="W27">
        <v>1</v>
      </c>
      <c r="X27">
        <v>1</v>
      </c>
      <c r="Y27">
        <v>0</v>
      </c>
      <c r="Z27">
        <v>0</v>
      </c>
      <c r="AA27">
        <v>22</v>
      </c>
      <c r="AB27">
        <v>11</v>
      </c>
      <c r="AC27">
        <v>3</v>
      </c>
      <c r="AD27">
        <v>1</v>
      </c>
      <c r="AE27">
        <v>1</v>
      </c>
      <c r="AF27">
        <v>1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2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11</v>
      </c>
      <c r="BF27">
        <v>5</v>
      </c>
      <c r="BG27">
        <v>2</v>
      </c>
      <c r="BH27">
        <v>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</v>
      </c>
      <c r="CI27">
        <v>5</v>
      </c>
      <c r="CJ27">
        <v>1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1</v>
      </c>
      <c r="CY27">
        <v>0</v>
      </c>
      <c r="CZ27">
        <v>0</v>
      </c>
      <c r="DA27">
        <v>1</v>
      </c>
      <c r="DB27">
        <v>3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1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3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1</v>
      </c>
      <c r="FK27">
        <v>1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1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1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1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1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</row>
    <row r="28" spans="1:263">
      <c r="A28" t="s">
        <v>1405</v>
      </c>
      <c r="B28" t="s">
        <v>1397</v>
      </c>
      <c r="C28" t="str">
        <f>"220103"</f>
        <v>220103</v>
      </c>
      <c r="D28" t="s">
        <v>1404</v>
      </c>
      <c r="E28">
        <v>1</v>
      </c>
      <c r="F28">
        <v>1404</v>
      </c>
      <c r="G28">
        <v>1060</v>
      </c>
      <c r="H28">
        <v>584</v>
      </c>
      <c r="I28">
        <v>474</v>
      </c>
      <c r="J28">
        <v>1</v>
      </c>
      <c r="K28">
        <v>5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1</v>
      </c>
      <c r="S28">
        <v>477</v>
      </c>
      <c r="T28">
        <v>1</v>
      </c>
      <c r="U28">
        <v>0</v>
      </c>
      <c r="V28">
        <v>477</v>
      </c>
      <c r="W28">
        <v>39</v>
      </c>
      <c r="X28">
        <v>23</v>
      </c>
      <c r="Y28">
        <v>16</v>
      </c>
      <c r="Z28">
        <v>0</v>
      </c>
      <c r="AA28">
        <v>438</v>
      </c>
      <c r="AB28">
        <v>168</v>
      </c>
      <c r="AC28">
        <v>42</v>
      </c>
      <c r="AD28">
        <v>32</v>
      </c>
      <c r="AE28">
        <v>5</v>
      </c>
      <c r="AF28">
        <v>70</v>
      </c>
      <c r="AG28">
        <v>0</v>
      </c>
      <c r="AH28">
        <v>0</v>
      </c>
      <c r="AI28">
        <v>4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3</v>
      </c>
      <c r="AS28">
        <v>0</v>
      </c>
      <c r="AT28">
        <v>0</v>
      </c>
      <c r="AU28">
        <v>4</v>
      </c>
      <c r="AV28">
        <v>0</v>
      </c>
      <c r="AW28">
        <v>0</v>
      </c>
      <c r="AX28">
        <v>0</v>
      </c>
      <c r="AY28">
        <v>2</v>
      </c>
      <c r="AZ28">
        <v>0</v>
      </c>
      <c r="BA28">
        <v>0</v>
      </c>
      <c r="BB28">
        <v>3</v>
      </c>
      <c r="BC28">
        <v>0</v>
      </c>
      <c r="BD28">
        <v>2</v>
      </c>
      <c r="BE28">
        <v>168</v>
      </c>
      <c r="BF28">
        <v>131</v>
      </c>
      <c r="BG28">
        <v>52</v>
      </c>
      <c r="BH28">
        <v>20</v>
      </c>
      <c r="BI28">
        <v>7</v>
      </c>
      <c r="BJ28">
        <v>1</v>
      </c>
      <c r="BK28">
        <v>2</v>
      </c>
      <c r="BL28">
        <v>10</v>
      </c>
      <c r="BM28">
        <v>3</v>
      </c>
      <c r="BN28">
        <v>1</v>
      </c>
      <c r="BO28">
        <v>1</v>
      </c>
      <c r="BP28">
        <v>0</v>
      </c>
      <c r="BQ28">
        <v>2</v>
      </c>
      <c r="BR28">
        <v>1</v>
      </c>
      <c r="BS28">
        <v>4</v>
      </c>
      <c r="BT28">
        <v>1</v>
      </c>
      <c r="BU28">
        <v>14</v>
      </c>
      <c r="BV28">
        <v>0</v>
      </c>
      <c r="BW28">
        <v>0</v>
      </c>
      <c r="BX28">
        <v>0</v>
      </c>
      <c r="BY28">
        <v>4</v>
      </c>
      <c r="BZ28">
        <v>1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4</v>
      </c>
      <c r="CH28">
        <v>2</v>
      </c>
      <c r="CI28">
        <v>131</v>
      </c>
      <c r="CJ28">
        <v>15</v>
      </c>
      <c r="CK28">
        <v>4</v>
      </c>
      <c r="CL28">
        <v>2</v>
      </c>
      <c r="CM28">
        <v>2</v>
      </c>
      <c r="CN28">
        <v>0</v>
      </c>
      <c r="CO28">
        <v>0</v>
      </c>
      <c r="CP28">
        <v>0</v>
      </c>
      <c r="CQ28">
        <v>1</v>
      </c>
      <c r="CR28">
        <v>0</v>
      </c>
      <c r="CS28">
        <v>1</v>
      </c>
      <c r="CT28">
        <v>1</v>
      </c>
      <c r="CU28">
        <v>2</v>
      </c>
      <c r="CV28">
        <v>0</v>
      </c>
      <c r="CW28">
        <v>0</v>
      </c>
      <c r="CX28">
        <v>0</v>
      </c>
      <c r="CY28">
        <v>0</v>
      </c>
      <c r="CZ28">
        <v>2</v>
      </c>
      <c r="DA28">
        <v>15</v>
      </c>
      <c r="DB28">
        <v>18</v>
      </c>
      <c r="DC28">
        <v>8</v>
      </c>
      <c r="DD28">
        <v>6</v>
      </c>
      <c r="DE28">
        <v>0</v>
      </c>
      <c r="DF28">
        <v>0</v>
      </c>
      <c r="DG28">
        <v>1</v>
      </c>
      <c r="DH28">
        <v>1</v>
      </c>
      <c r="DI28">
        <v>0</v>
      </c>
      <c r="DJ28">
        <v>0</v>
      </c>
      <c r="DK28">
        <v>0</v>
      </c>
      <c r="DL28">
        <v>0</v>
      </c>
      <c r="DM28">
        <v>1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1</v>
      </c>
      <c r="EA28">
        <v>0</v>
      </c>
      <c r="EB28">
        <v>0</v>
      </c>
      <c r="EC28">
        <v>0</v>
      </c>
      <c r="ED28">
        <v>0</v>
      </c>
      <c r="EE28">
        <v>18</v>
      </c>
      <c r="EF28">
        <v>19</v>
      </c>
      <c r="EG28">
        <v>14</v>
      </c>
      <c r="EH28">
        <v>0</v>
      </c>
      <c r="EI28">
        <v>1</v>
      </c>
      <c r="EJ28">
        <v>0</v>
      </c>
      <c r="EK28">
        <v>1</v>
      </c>
      <c r="EL28">
        <v>0</v>
      </c>
      <c r="EM28">
        <v>0</v>
      </c>
      <c r="EN28">
        <v>0</v>
      </c>
      <c r="EO28">
        <v>1</v>
      </c>
      <c r="EP28">
        <v>1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1</v>
      </c>
      <c r="FI28">
        <v>19</v>
      </c>
      <c r="FJ28">
        <v>38</v>
      </c>
      <c r="FK28">
        <v>13</v>
      </c>
      <c r="FL28">
        <v>14</v>
      </c>
      <c r="FM28">
        <v>1</v>
      </c>
      <c r="FN28">
        <v>4</v>
      </c>
      <c r="FO28">
        <v>0</v>
      </c>
      <c r="FP28">
        <v>0</v>
      </c>
      <c r="FQ28">
        <v>0</v>
      </c>
      <c r="FR28">
        <v>0</v>
      </c>
      <c r="FS28">
        <v>1</v>
      </c>
      <c r="FT28">
        <v>0</v>
      </c>
      <c r="FU28">
        <v>2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2</v>
      </c>
      <c r="GI28">
        <v>0</v>
      </c>
      <c r="GJ28">
        <v>0</v>
      </c>
      <c r="GK28">
        <v>1</v>
      </c>
      <c r="GL28">
        <v>0</v>
      </c>
      <c r="GM28">
        <v>38</v>
      </c>
      <c r="GN28">
        <v>21</v>
      </c>
      <c r="GO28">
        <v>5</v>
      </c>
      <c r="GP28">
        <v>2</v>
      </c>
      <c r="GQ28">
        <v>1</v>
      </c>
      <c r="GR28">
        <v>0</v>
      </c>
      <c r="GS28">
        <v>2</v>
      </c>
      <c r="GT28">
        <v>1</v>
      </c>
      <c r="GU28">
        <v>0</v>
      </c>
      <c r="GV28">
        <v>1</v>
      </c>
      <c r="GW28">
        <v>2</v>
      </c>
      <c r="GX28">
        <v>0</v>
      </c>
      <c r="GY28">
        <v>0</v>
      </c>
      <c r="GZ28">
        <v>2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1</v>
      </c>
      <c r="HG28">
        <v>0</v>
      </c>
      <c r="HH28">
        <v>4</v>
      </c>
      <c r="HI28">
        <v>21</v>
      </c>
      <c r="HJ28">
        <v>26</v>
      </c>
      <c r="HK28">
        <v>8</v>
      </c>
      <c r="HL28">
        <v>1</v>
      </c>
      <c r="HM28">
        <v>7</v>
      </c>
      <c r="HN28">
        <v>1</v>
      </c>
      <c r="HO28">
        <v>2</v>
      </c>
      <c r="HP28">
        <v>2</v>
      </c>
      <c r="HQ28">
        <v>0</v>
      </c>
      <c r="HR28">
        <v>1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1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2</v>
      </c>
      <c r="IF28">
        <v>0</v>
      </c>
      <c r="IG28">
        <v>1</v>
      </c>
      <c r="IH28">
        <v>26</v>
      </c>
      <c r="II28">
        <v>2</v>
      </c>
      <c r="IJ28">
        <v>2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2</v>
      </c>
    </row>
    <row r="29" spans="1:263">
      <c r="A29" t="s">
        <v>1403</v>
      </c>
      <c r="B29" t="s">
        <v>1397</v>
      </c>
      <c r="C29" t="str">
        <f>"220103"</f>
        <v>220103</v>
      </c>
      <c r="D29" t="s">
        <v>598</v>
      </c>
      <c r="E29">
        <v>2</v>
      </c>
      <c r="F29">
        <v>414</v>
      </c>
      <c r="G29">
        <v>321</v>
      </c>
      <c r="H29">
        <v>107</v>
      </c>
      <c r="I29">
        <v>214</v>
      </c>
      <c r="J29">
        <v>0</v>
      </c>
      <c r="K29">
        <v>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214</v>
      </c>
      <c r="T29">
        <v>0</v>
      </c>
      <c r="U29">
        <v>0</v>
      </c>
      <c r="V29">
        <v>214</v>
      </c>
      <c r="W29">
        <v>9</v>
      </c>
      <c r="X29">
        <v>4</v>
      </c>
      <c r="Y29">
        <v>5</v>
      </c>
      <c r="Z29">
        <v>0</v>
      </c>
      <c r="AA29">
        <v>205</v>
      </c>
      <c r="AB29">
        <v>70</v>
      </c>
      <c r="AC29">
        <v>8</v>
      </c>
      <c r="AD29">
        <v>10</v>
      </c>
      <c r="AE29">
        <v>5</v>
      </c>
      <c r="AF29">
        <v>36</v>
      </c>
      <c r="AG29">
        <v>2</v>
      </c>
      <c r="AH29">
        <v>0</v>
      </c>
      <c r="AI29">
        <v>4</v>
      </c>
      <c r="AJ29">
        <v>1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1</v>
      </c>
      <c r="BE29">
        <v>70</v>
      </c>
      <c r="BF29">
        <v>68</v>
      </c>
      <c r="BG29">
        <v>24</v>
      </c>
      <c r="BH29">
        <v>13</v>
      </c>
      <c r="BI29">
        <v>8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4</v>
      </c>
      <c r="BR29">
        <v>1</v>
      </c>
      <c r="BS29">
        <v>0</v>
      </c>
      <c r="BT29">
        <v>0</v>
      </c>
      <c r="BU29">
        <v>11</v>
      </c>
      <c r="BV29">
        <v>0</v>
      </c>
      <c r="BW29">
        <v>1</v>
      </c>
      <c r="BX29">
        <v>1</v>
      </c>
      <c r="BY29">
        <v>2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1</v>
      </c>
      <c r="CH29">
        <v>0</v>
      </c>
      <c r="CI29">
        <v>68</v>
      </c>
      <c r="CJ29">
        <v>5</v>
      </c>
      <c r="CK29">
        <v>1</v>
      </c>
      <c r="CL29">
        <v>0</v>
      </c>
      <c r="CM29">
        <v>1</v>
      </c>
      <c r="CN29">
        <v>0</v>
      </c>
      <c r="CO29">
        <v>1</v>
      </c>
      <c r="CP29">
        <v>0</v>
      </c>
      <c r="CQ29">
        <v>0</v>
      </c>
      <c r="CR29">
        <v>0</v>
      </c>
      <c r="CS29">
        <v>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5</v>
      </c>
      <c r="DB29">
        <v>10</v>
      </c>
      <c r="DC29">
        <v>6</v>
      </c>
      <c r="DD29">
        <v>0</v>
      </c>
      <c r="DE29">
        <v>1</v>
      </c>
      <c r="DF29">
        <v>0</v>
      </c>
      <c r="DG29">
        <v>0</v>
      </c>
      <c r="DH29">
        <v>0</v>
      </c>
      <c r="DI29">
        <v>1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1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1</v>
      </c>
      <c r="EA29">
        <v>0</v>
      </c>
      <c r="EB29">
        <v>0</v>
      </c>
      <c r="EC29">
        <v>0</v>
      </c>
      <c r="ED29">
        <v>0</v>
      </c>
      <c r="EE29">
        <v>10</v>
      </c>
      <c r="EF29">
        <v>17</v>
      </c>
      <c r="EG29">
        <v>4</v>
      </c>
      <c r="EH29">
        <v>2</v>
      </c>
      <c r="EI29">
        <v>0</v>
      </c>
      <c r="EJ29">
        <v>0</v>
      </c>
      <c r="EK29">
        <v>0</v>
      </c>
      <c r="EL29">
        <v>3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2</v>
      </c>
      <c r="ES29">
        <v>0</v>
      </c>
      <c r="ET29">
        <v>0</v>
      </c>
      <c r="EU29">
        <v>0</v>
      </c>
      <c r="EV29">
        <v>3</v>
      </c>
      <c r="EW29">
        <v>0</v>
      </c>
      <c r="EX29">
        <v>1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2</v>
      </c>
      <c r="FI29">
        <v>17</v>
      </c>
      <c r="FJ29">
        <v>9</v>
      </c>
      <c r="FK29">
        <v>2</v>
      </c>
      <c r="FL29">
        <v>6</v>
      </c>
      <c r="FM29">
        <v>0</v>
      </c>
      <c r="FN29">
        <v>0</v>
      </c>
      <c r="FO29">
        <v>0</v>
      </c>
      <c r="FP29">
        <v>1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9</v>
      </c>
      <c r="GN29">
        <v>16</v>
      </c>
      <c r="GO29">
        <v>7</v>
      </c>
      <c r="GP29">
        <v>1</v>
      </c>
      <c r="GQ29">
        <v>1</v>
      </c>
      <c r="GR29">
        <v>0</v>
      </c>
      <c r="GS29">
        <v>0</v>
      </c>
      <c r="GT29">
        <v>1</v>
      </c>
      <c r="GU29">
        <v>1</v>
      </c>
      <c r="GV29">
        <v>1</v>
      </c>
      <c r="GW29">
        <v>1</v>
      </c>
      <c r="GX29">
        <v>1</v>
      </c>
      <c r="GY29">
        <v>0</v>
      </c>
      <c r="GZ29">
        <v>1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1</v>
      </c>
      <c r="HI29">
        <v>16</v>
      </c>
      <c r="HJ29">
        <v>9</v>
      </c>
      <c r="HK29">
        <v>1</v>
      </c>
      <c r="HL29">
        <v>2</v>
      </c>
      <c r="HM29">
        <v>3</v>
      </c>
      <c r="HN29">
        <v>2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1</v>
      </c>
      <c r="IF29">
        <v>0</v>
      </c>
      <c r="IG29">
        <v>0</v>
      </c>
      <c r="IH29">
        <v>9</v>
      </c>
      <c r="II29">
        <v>1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1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1</v>
      </c>
    </row>
    <row r="30" spans="1:263">
      <c r="A30" t="s">
        <v>1402</v>
      </c>
      <c r="B30" t="s">
        <v>1397</v>
      </c>
      <c r="C30" t="str">
        <f>"220103"</f>
        <v>220103</v>
      </c>
      <c r="D30" t="s">
        <v>1401</v>
      </c>
      <c r="E30">
        <v>3</v>
      </c>
      <c r="F30">
        <v>585</v>
      </c>
      <c r="G30">
        <v>440</v>
      </c>
      <c r="H30">
        <v>254</v>
      </c>
      <c r="I30">
        <v>186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186</v>
      </c>
      <c r="T30">
        <v>0</v>
      </c>
      <c r="U30">
        <v>0</v>
      </c>
      <c r="V30">
        <v>186</v>
      </c>
      <c r="W30">
        <v>4</v>
      </c>
      <c r="X30">
        <v>2</v>
      </c>
      <c r="Y30">
        <v>2</v>
      </c>
      <c r="Z30">
        <v>0</v>
      </c>
      <c r="AA30">
        <v>182</v>
      </c>
      <c r="AB30">
        <v>60</v>
      </c>
      <c r="AC30">
        <v>16</v>
      </c>
      <c r="AD30">
        <v>4</v>
      </c>
      <c r="AE30">
        <v>4</v>
      </c>
      <c r="AF30">
        <v>25</v>
      </c>
      <c r="AG30">
        <v>1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1</v>
      </c>
      <c r="AS30">
        <v>0</v>
      </c>
      <c r="AT30">
        <v>0</v>
      </c>
      <c r="AU30">
        <v>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2</v>
      </c>
      <c r="BD30">
        <v>2</v>
      </c>
      <c r="BE30">
        <v>60</v>
      </c>
      <c r="BF30">
        <v>53</v>
      </c>
      <c r="BG30">
        <v>16</v>
      </c>
      <c r="BH30">
        <v>11</v>
      </c>
      <c r="BI30">
        <v>4</v>
      </c>
      <c r="BJ30">
        <v>1</v>
      </c>
      <c r="BK30">
        <v>2</v>
      </c>
      <c r="BL30">
        <v>2</v>
      </c>
      <c r="BM30">
        <v>0</v>
      </c>
      <c r="BN30">
        <v>0</v>
      </c>
      <c r="BO30">
        <v>2</v>
      </c>
      <c r="BP30">
        <v>1</v>
      </c>
      <c r="BQ30">
        <v>1</v>
      </c>
      <c r="BR30">
        <v>1</v>
      </c>
      <c r="BS30">
        <v>2</v>
      </c>
      <c r="BT30">
        <v>1</v>
      </c>
      <c r="BU30">
        <v>3</v>
      </c>
      <c r="BV30">
        <v>0</v>
      </c>
      <c r="BW30">
        <v>0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2</v>
      </c>
      <c r="CD30">
        <v>0</v>
      </c>
      <c r="CE30">
        <v>0</v>
      </c>
      <c r="CF30">
        <v>0</v>
      </c>
      <c r="CG30">
        <v>2</v>
      </c>
      <c r="CH30">
        <v>0</v>
      </c>
      <c r="CI30">
        <v>53</v>
      </c>
      <c r="CJ30">
        <v>11</v>
      </c>
      <c r="CK30">
        <v>1</v>
      </c>
      <c r="CL30">
        <v>1</v>
      </c>
      <c r="CM30">
        <v>2</v>
      </c>
      <c r="CN30">
        <v>1</v>
      </c>
      <c r="CO30">
        <v>3</v>
      </c>
      <c r="CP30">
        <v>1</v>
      </c>
      <c r="CQ30">
        <v>0</v>
      </c>
      <c r="CR30">
        <v>0</v>
      </c>
      <c r="CS30">
        <v>0</v>
      </c>
      <c r="CT30">
        <v>1</v>
      </c>
      <c r="CU30">
        <v>0</v>
      </c>
      <c r="CV30">
        <v>0</v>
      </c>
      <c r="CW30">
        <v>0</v>
      </c>
      <c r="CX30">
        <v>1</v>
      </c>
      <c r="CY30">
        <v>0</v>
      </c>
      <c r="CZ30">
        <v>0</v>
      </c>
      <c r="DA30">
        <v>11</v>
      </c>
      <c r="DB30">
        <v>6</v>
      </c>
      <c r="DC30">
        <v>3</v>
      </c>
      <c r="DD30">
        <v>1</v>
      </c>
      <c r="DE30">
        <v>0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1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6</v>
      </c>
      <c r="EF30">
        <v>14</v>
      </c>
      <c r="EG30">
        <v>7</v>
      </c>
      <c r="EH30">
        <v>0</v>
      </c>
      <c r="EI30">
        <v>0</v>
      </c>
      <c r="EJ30">
        <v>0</v>
      </c>
      <c r="EK30">
        <v>1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1</v>
      </c>
      <c r="ER30">
        <v>0</v>
      </c>
      <c r="ES30">
        <v>0</v>
      </c>
      <c r="ET30">
        <v>2</v>
      </c>
      <c r="EU30">
        <v>0</v>
      </c>
      <c r="EV30">
        <v>0</v>
      </c>
      <c r="EW30">
        <v>0</v>
      </c>
      <c r="EX30">
        <v>0</v>
      </c>
      <c r="EY30">
        <v>2</v>
      </c>
      <c r="EZ30">
        <v>1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14</v>
      </c>
      <c r="FJ30">
        <v>13</v>
      </c>
      <c r="FK30">
        <v>5</v>
      </c>
      <c r="FL30">
        <v>1</v>
      </c>
      <c r="FM30">
        <v>1</v>
      </c>
      <c r="FN30">
        <v>1</v>
      </c>
      <c r="FO30">
        <v>0</v>
      </c>
      <c r="FP30">
        <v>0</v>
      </c>
      <c r="FQ30">
        <v>1</v>
      </c>
      <c r="FR30">
        <v>3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1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13</v>
      </c>
      <c r="GN30">
        <v>10</v>
      </c>
      <c r="GO30">
        <v>1</v>
      </c>
      <c r="GP30">
        <v>1</v>
      </c>
      <c r="GQ30">
        <v>1</v>
      </c>
      <c r="GR30">
        <v>0</v>
      </c>
      <c r="GS30">
        <v>1</v>
      </c>
      <c r="GT30">
        <v>1</v>
      </c>
      <c r="GU30">
        <v>0</v>
      </c>
      <c r="GV30">
        <v>1</v>
      </c>
      <c r="GW30">
        <v>2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1</v>
      </c>
      <c r="HH30">
        <v>1</v>
      </c>
      <c r="HI30">
        <v>10</v>
      </c>
      <c r="HJ30">
        <v>15</v>
      </c>
      <c r="HK30">
        <v>11</v>
      </c>
      <c r="HL30">
        <v>1</v>
      </c>
      <c r="HM30">
        <v>1</v>
      </c>
      <c r="HN30">
        <v>1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1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15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</row>
    <row r="31" spans="1:263">
      <c r="A31" t="s">
        <v>1400</v>
      </c>
      <c r="B31" t="s">
        <v>1397</v>
      </c>
      <c r="C31" t="str">
        <f>"220103"</f>
        <v>220103</v>
      </c>
      <c r="D31" t="s">
        <v>1399</v>
      </c>
      <c r="E31">
        <v>4</v>
      </c>
      <c r="F31">
        <v>1224</v>
      </c>
      <c r="G31">
        <v>929</v>
      </c>
      <c r="H31">
        <v>385</v>
      </c>
      <c r="I31">
        <v>544</v>
      </c>
      <c r="J31">
        <v>2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544</v>
      </c>
      <c r="T31">
        <v>0</v>
      </c>
      <c r="U31">
        <v>0</v>
      </c>
      <c r="V31">
        <v>544</v>
      </c>
      <c r="W31">
        <v>23</v>
      </c>
      <c r="X31">
        <v>20</v>
      </c>
      <c r="Y31">
        <v>3</v>
      </c>
      <c r="Z31">
        <v>0</v>
      </c>
      <c r="AA31">
        <v>521</v>
      </c>
      <c r="AB31">
        <v>283</v>
      </c>
      <c r="AC31">
        <v>66</v>
      </c>
      <c r="AD31">
        <v>31</v>
      </c>
      <c r="AE31">
        <v>26</v>
      </c>
      <c r="AF31">
        <v>99</v>
      </c>
      <c r="AG31">
        <v>5</v>
      </c>
      <c r="AH31">
        <v>5</v>
      </c>
      <c r="AI31">
        <v>2</v>
      </c>
      <c r="AJ31">
        <v>7</v>
      </c>
      <c r="AK31">
        <v>1</v>
      </c>
      <c r="AL31">
        <v>2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9</v>
      </c>
      <c r="AS31">
        <v>0</v>
      </c>
      <c r="AT31">
        <v>2</v>
      </c>
      <c r="AU31">
        <v>9</v>
      </c>
      <c r="AV31">
        <v>0</v>
      </c>
      <c r="AW31">
        <v>4</v>
      </c>
      <c r="AX31">
        <v>0</v>
      </c>
      <c r="AY31">
        <v>2</v>
      </c>
      <c r="AZ31">
        <v>0</v>
      </c>
      <c r="BA31">
        <v>4</v>
      </c>
      <c r="BB31">
        <v>0</v>
      </c>
      <c r="BC31">
        <v>7</v>
      </c>
      <c r="BD31">
        <v>1</v>
      </c>
      <c r="BE31">
        <v>283</v>
      </c>
      <c r="BF31">
        <v>99</v>
      </c>
      <c r="BG31">
        <v>40</v>
      </c>
      <c r="BH31">
        <v>12</v>
      </c>
      <c r="BI31">
        <v>5</v>
      </c>
      <c r="BJ31">
        <v>1</v>
      </c>
      <c r="BK31">
        <v>3</v>
      </c>
      <c r="BL31">
        <v>7</v>
      </c>
      <c r="BM31">
        <v>0</v>
      </c>
      <c r="BN31">
        <v>4</v>
      </c>
      <c r="BO31">
        <v>2</v>
      </c>
      <c r="BP31">
        <v>1</v>
      </c>
      <c r="BQ31">
        <v>5</v>
      </c>
      <c r="BR31">
        <v>0</v>
      </c>
      <c r="BS31">
        <v>4</v>
      </c>
      <c r="BT31">
        <v>1</v>
      </c>
      <c r="BU31">
        <v>2</v>
      </c>
      <c r="BV31">
        <v>1</v>
      </c>
      <c r="BW31">
        <v>0</v>
      </c>
      <c r="BX31">
        <v>1</v>
      </c>
      <c r="BY31">
        <v>0</v>
      </c>
      <c r="BZ31">
        <v>2</v>
      </c>
      <c r="CA31">
        <v>0</v>
      </c>
      <c r="CB31">
        <v>2</v>
      </c>
      <c r="CC31">
        <v>0</v>
      </c>
      <c r="CD31">
        <v>1</v>
      </c>
      <c r="CE31">
        <v>1</v>
      </c>
      <c r="CF31">
        <v>0</v>
      </c>
      <c r="CG31">
        <v>3</v>
      </c>
      <c r="CH31">
        <v>1</v>
      </c>
      <c r="CI31">
        <v>99</v>
      </c>
      <c r="CJ31">
        <v>9</v>
      </c>
      <c r="CK31">
        <v>4</v>
      </c>
      <c r="CL31">
        <v>0</v>
      </c>
      <c r="CM31">
        <v>1</v>
      </c>
      <c r="CN31">
        <v>0</v>
      </c>
      <c r="CO31">
        <v>0</v>
      </c>
      <c r="CP31">
        <v>0</v>
      </c>
      <c r="CQ31">
        <v>1</v>
      </c>
      <c r="CR31">
        <v>2</v>
      </c>
      <c r="CS31">
        <v>0</v>
      </c>
      <c r="CT31">
        <v>1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9</v>
      </c>
      <c r="DB31">
        <v>23</v>
      </c>
      <c r="DC31">
        <v>6</v>
      </c>
      <c r="DD31">
        <v>7</v>
      </c>
      <c r="DE31">
        <v>0</v>
      </c>
      <c r="DF31">
        <v>1</v>
      </c>
      <c r="DG31">
        <v>2</v>
      </c>
      <c r="DH31">
        <v>0</v>
      </c>
      <c r="DI31">
        <v>1</v>
      </c>
      <c r="DJ31">
        <v>3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1</v>
      </c>
      <c r="DQ31">
        <v>0</v>
      </c>
      <c r="DR31">
        <v>0</v>
      </c>
      <c r="DS31">
        <v>0</v>
      </c>
      <c r="DT31">
        <v>1</v>
      </c>
      <c r="DU31">
        <v>0</v>
      </c>
      <c r="DV31">
        <v>0</v>
      </c>
      <c r="DW31">
        <v>0</v>
      </c>
      <c r="DX31">
        <v>0</v>
      </c>
      <c r="DY31">
        <v>1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23</v>
      </c>
      <c r="EF31">
        <v>45</v>
      </c>
      <c r="EG31">
        <v>25</v>
      </c>
      <c r="EH31">
        <v>3</v>
      </c>
      <c r="EI31">
        <v>0</v>
      </c>
      <c r="EJ31">
        <v>0</v>
      </c>
      <c r="EK31">
        <v>1</v>
      </c>
      <c r="EL31">
        <v>1</v>
      </c>
      <c r="EM31">
        <v>2</v>
      </c>
      <c r="EN31">
        <v>0</v>
      </c>
      <c r="EO31">
        <v>2</v>
      </c>
      <c r="EP31">
        <v>1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</v>
      </c>
      <c r="EY31">
        <v>3</v>
      </c>
      <c r="EZ31">
        <v>0</v>
      </c>
      <c r="FA31">
        <v>2</v>
      </c>
      <c r="FB31">
        <v>0</v>
      </c>
      <c r="FC31">
        <v>0</v>
      </c>
      <c r="FD31">
        <v>0</v>
      </c>
      <c r="FE31">
        <v>0</v>
      </c>
      <c r="FF31">
        <v>1</v>
      </c>
      <c r="FG31">
        <v>0</v>
      </c>
      <c r="FH31">
        <v>3</v>
      </c>
      <c r="FI31">
        <v>45</v>
      </c>
      <c r="FJ31">
        <v>12</v>
      </c>
      <c r="FK31">
        <v>5</v>
      </c>
      <c r="FL31">
        <v>5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1</v>
      </c>
      <c r="GE31">
        <v>0</v>
      </c>
      <c r="GF31">
        <v>0</v>
      </c>
      <c r="GG31">
        <v>0</v>
      </c>
      <c r="GH31">
        <v>1</v>
      </c>
      <c r="GI31">
        <v>0</v>
      </c>
      <c r="GJ31">
        <v>0</v>
      </c>
      <c r="GK31">
        <v>0</v>
      </c>
      <c r="GL31">
        <v>0</v>
      </c>
      <c r="GM31">
        <v>12</v>
      </c>
      <c r="GN31">
        <v>35</v>
      </c>
      <c r="GO31">
        <v>12</v>
      </c>
      <c r="GP31">
        <v>5</v>
      </c>
      <c r="GQ31">
        <v>3</v>
      </c>
      <c r="GR31">
        <v>1</v>
      </c>
      <c r="GS31">
        <v>3</v>
      </c>
      <c r="GT31">
        <v>0</v>
      </c>
      <c r="GU31">
        <v>2</v>
      </c>
      <c r="GV31">
        <v>1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2</v>
      </c>
      <c r="HD31">
        <v>0</v>
      </c>
      <c r="HE31">
        <v>1</v>
      </c>
      <c r="HF31">
        <v>1</v>
      </c>
      <c r="HG31">
        <v>0</v>
      </c>
      <c r="HH31">
        <v>4</v>
      </c>
      <c r="HI31">
        <v>35</v>
      </c>
      <c r="HJ31">
        <v>12</v>
      </c>
      <c r="HK31">
        <v>3</v>
      </c>
      <c r="HL31">
        <v>2</v>
      </c>
      <c r="HM31">
        <v>2</v>
      </c>
      <c r="HN31">
        <v>0</v>
      </c>
      <c r="HO31">
        <v>2</v>
      </c>
      <c r="HP31">
        <v>1</v>
      </c>
      <c r="HQ31">
        <v>1</v>
      </c>
      <c r="HR31">
        <v>0</v>
      </c>
      <c r="HS31">
        <v>1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12</v>
      </c>
      <c r="II31">
        <v>3</v>
      </c>
      <c r="IJ31">
        <v>1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1</v>
      </c>
      <c r="JB31">
        <v>1</v>
      </c>
      <c r="JC31">
        <v>3</v>
      </c>
    </row>
    <row r="32" spans="1:263">
      <c r="A32" t="s">
        <v>1398</v>
      </c>
      <c r="B32" t="s">
        <v>1397</v>
      </c>
      <c r="C32" t="str">
        <f>"220103"</f>
        <v>220103</v>
      </c>
      <c r="D32" t="s">
        <v>1396</v>
      </c>
      <c r="E32">
        <v>5</v>
      </c>
      <c r="F32">
        <v>890</v>
      </c>
      <c r="G32">
        <v>680</v>
      </c>
      <c r="H32">
        <v>349</v>
      </c>
      <c r="I32">
        <v>331</v>
      </c>
      <c r="J32">
        <v>0</v>
      </c>
      <c r="K32">
        <v>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331</v>
      </c>
      <c r="T32">
        <v>0</v>
      </c>
      <c r="U32">
        <v>0</v>
      </c>
      <c r="V32">
        <v>331</v>
      </c>
      <c r="W32">
        <v>23</v>
      </c>
      <c r="X32">
        <v>15</v>
      </c>
      <c r="Y32">
        <v>8</v>
      </c>
      <c r="Z32">
        <v>0</v>
      </c>
      <c r="AA32">
        <v>308</v>
      </c>
      <c r="AB32">
        <v>116</v>
      </c>
      <c r="AC32">
        <v>26</v>
      </c>
      <c r="AD32">
        <v>14</v>
      </c>
      <c r="AE32">
        <v>6</v>
      </c>
      <c r="AF32">
        <v>46</v>
      </c>
      <c r="AG32">
        <v>1</v>
      </c>
      <c r="AH32">
        <v>0</v>
      </c>
      <c r="AI32">
        <v>0</v>
      </c>
      <c r="AJ32">
        <v>4</v>
      </c>
      <c r="AK32">
        <v>0</v>
      </c>
      <c r="AL32">
        <v>1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3</v>
      </c>
      <c r="AS32">
        <v>0</v>
      </c>
      <c r="AT32">
        <v>0</v>
      </c>
      <c r="AU32">
        <v>4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8</v>
      </c>
      <c r="BD32">
        <v>1</v>
      </c>
      <c r="BE32">
        <v>116</v>
      </c>
      <c r="BF32">
        <v>88</v>
      </c>
      <c r="BG32">
        <v>22</v>
      </c>
      <c r="BH32">
        <v>9</v>
      </c>
      <c r="BI32">
        <v>3</v>
      </c>
      <c r="BJ32">
        <v>1</v>
      </c>
      <c r="BK32">
        <v>2</v>
      </c>
      <c r="BL32">
        <v>2</v>
      </c>
      <c r="BM32">
        <v>3</v>
      </c>
      <c r="BN32">
        <v>6</v>
      </c>
      <c r="BO32">
        <v>1</v>
      </c>
      <c r="BP32">
        <v>1</v>
      </c>
      <c r="BQ32">
        <v>5</v>
      </c>
      <c r="BR32">
        <v>1</v>
      </c>
      <c r="BS32">
        <v>1</v>
      </c>
      <c r="BT32">
        <v>4</v>
      </c>
      <c r="BU32">
        <v>14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1</v>
      </c>
      <c r="CC32">
        <v>1</v>
      </c>
      <c r="CD32">
        <v>0</v>
      </c>
      <c r="CE32">
        <v>1</v>
      </c>
      <c r="CF32">
        <v>3</v>
      </c>
      <c r="CG32">
        <v>4</v>
      </c>
      <c r="CH32">
        <v>2</v>
      </c>
      <c r="CI32">
        <v>88</v>
      </c>
      <c r="CJ32">
        <v>20</v>
      </c>
      <c r="CK32">
        <v>8</v>
      </c>
      <c r="CL32">
        <v>4</v>
      </c>
      <c r="CM32">
        <v>1</v>
      </c>
      <c r="CN32">
        <v>2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1</v>
      </c>
      <c r="CU32">
        <v>0</v>
      </c>
      <c r="CV32">
        <v>1</v>
      </c>
      <c r="CW32">
        <v>2</v>
      </c>
      <c r="CX32">
        <v>0</v>
      </c>
      <c r="CY32">
        <v>0</v>
      </c>
      <c r="CZ32">
        <v>1</v>
      </c>
      <c r="DA32">
        <v>20</v>
      </c>
      <c r="DB32">
        <v>10</v>
      </c>
      <c r="DC32">
        <v>2</v>
      </c>
      <c r="DD32">
        <v>1</v>
      </c>
      <c r="DE32">
        <v>2</v>
      </c>
      <c r="DF32">
        <v>0</v>
      </c>
      <c r="DG32">
        <v>1</v>
      </c>
      <c r="DH32">
        <v>2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1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1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10</v>
      </c>
      <c r="EF32">
        <v>11</v>
      </c>
      <c r="EG32">
        <v>6</v>
      </c>
      <c r="EH32">
        <v>1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3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1</v>
      </c>
      <c r="FI32">
        <v>11</v>
      </c>
      <c r="FJ32">
        <v>25</v>
      </c>
      <c r="FK32">
        <v>5</v>
      </c>
      <c r="FL32">
        <v>7</v>
      </c>
      <c r="FM32">
        <v>0</v>
      </c>
      <c r="FN32">
        <v>0</v>
      </c>
      <c r="FO32">
        <v>0</v>
      </c>
      <c r="FP32">
        <v>1</v>
      </c>
      <c r="FQ32">
        <v>0</v>
      </c>
      <c r="FR32">
        <v>3</v>
      </c>
      <c r="FS32">
        <v>1</v>
      </c>
      <c r="FT32">
        <v>0</v>
      </c>
      <c r="FU32">
        <v>1</v>
      </c>
      <c r="FV32">
        <v>0</v>
      </c>
      <c r="FW32">
        <v>0</v>
      </c>
      <c r="FX32">
        <v>1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5</v>
      </c>
      <c r="GI32">
        <v>0</v>
      </c>
      <c r="GJ32">
        <v>1</v>
      </c>
      <c r="GK32">
        <v>0</v>
      </c>
      <c r="GL32">
        <v>0</v>
      </c>
      <c r="GM32">
        <v>25</v>
      </c>
      <c r="GN32">
        <v>23</v>
      </c>
      <c r="GO32">
        <v>8</v>
      </c>
      <c r="GP32">
        <v>2</v>
      </c>
      <c r="GQ32">
        <v>1</v>
      </c>
      <c r="GR32">
        <v>0</v>
      </c>
      <c r="GS32">
        <v>1</v>
      </c>
      <c r="GT32">
        <v>1</v>
      </c>
      <c r="GU32">
        <v>1</v>
      </c>
      <c r="GV32">
        <v>4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1</v>
      </c>
      <c r="HH32">
        <v>4</v>
      </c>
      <c r="HI32">
        <v>23</v>
      </c>
      <c r="HJ32">
        <v>14</v>
      </c>
      <c r="HK32">
        <v>10</v>
      </c>
      <c r="HL32">
        <v>0</v>
      </c>
      <c r="HM32">
        <v>2</v>
      </c>
      <c r="HN32">
        <v>0</v>
      </c>
      <c r="HO32">
        <v>0</v>
      </c>
      <c r="HP32">
        <v>0</v>
      </c>
      <c r="HQ32">
        <v>0</v>
      </c>
      <c r="HR32">
        <v>1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1</v>
      </c>
      <c r="IF32">
        <v>0</v>
      </c>
      <c r="IG32">
        <v>0</v>
      </c>
      <c r="IH32">
        <v>14</v>
      </c>
      <c r="II32">
        <v>1</v>
      </c>
      <c r="IJ32">
        <v>0</v>
      </c>
      <c r="IK32">
        <v>0</v>
      </c>
      <c r="IL32">
        <v>0</v>
      </c>
      <c r="IM32">
        <v>1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1</v>
      </c>
    </row>
    <row r="33" spans="1:263">
      <c r="A33" t="s">
        <v>1395</v>
      </c>
      <c r="B33" t="s">
        <v>1390</v>
      </c>
      <c r="C33" t="str">
        <f>"220104"</f>
        <v>220104</v>
      </c>
      <c r="D33" t="s">
        <v>657</v>
      </c>
      <c r="E33">
        <v>1</v>
      </c>
      <c r="F33">
        <v>1008</v>
      </c>
      <c r="G33">
        <v>770</v>
      </c>
      <c r="H33">
        <v>296</v>
      </c>
      <c r="I33">
        <v>474</v>
      </c>
      <c r="J33">
        <v>0</v>
      </c>
      <c r="K33">
        <v>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474</v>
      </c>
      <c r="T33">
        <v>0</v>
      </c>
      <c r="U33">
        <v>0</v>
      </c>
      <c r="V33">
        <v>474</v>
      </c>
      <c r="W33">
        <v>13</v>
      </c>
      <c r="X33">
        <v>8</v>
      </c>
      <c r="Y33">
        <v>5</v>
      </c>
      <c r="Z33">
        <v>0</v>
      </c>
      <c r="AA33">
        <v>461</v>
      </c>
      <c r="AB33">
        <v>124</v>
      </c>
      <c r="AC33">
        <v>47</v>
      </c>
      <c r="AD33">
        <v>16</v>
      </c>
      <c r="AE33">
        <v>3</v>
      </c>
      <c r="AF33">
        <v>37</v>
      </c>
      <c r="AG33">
        <v>0</v>
      </c>
      <c r="AH33">
        <v>0</v>
      </c>
      <c r="AI33">
        <v>2</v>
      </c>
      <c r="AJ33">
        <v>3</v>
      </c>
      <c r="AK33">
        <v>0</v>
      </c>
      <c r="AL33">
        <v>2</v>
      </c>
      <c r="AM33">
        <v>0</v>
      </c>
      <c r="AN33">
        <v>0</v>
      </c>
      <c r="AO33">
        <v>0</v>
      </c>
      <c r="AP33">
        <v>3</v>
      </c>
      <c r="AQ33">
        <v>0</v>
      </c>
      <c r="AR33">
        <v>0</v>
      </c>
      <c r="AS33">
        <v>0</v>
      </c>
      <c r="AT33">
        <v>1</v>
      </c>
      <c r="AU33">
        <v>4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4</v>
      </c>
      <c r="BE33">
        <v>124</v>
      </c>
      <c r="BF33">
        <v>129</v>
      </c>
      <c r="BG33">
        <v>41</v>
      </c>
      <c r="BH33">
        <v>20</v>
      </c>
      <c r="BI33">
        <v>0</v>
      </c>
      <c r="BJ33">
        <v>0</v>
      </c>
      <c r="BK33">
        <v>1</v>
      </c>
      <c r="BL33">
        <v>7</v>
      </c>
      <c r="BM33">
        <v>3</v>
      </c>
      <c r="BN33">
        <v>8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2</v>
      </c>
      <c r="BU33">
        <v>29</v>
      </c>
      <c r="BV33">
        <v>0</v>
      </c>
      <c r="BW33">
        <v>0</v>
      </c>
      <c r="BX33">
        <v>3</v>
      </c>
      <c r="BY33">
        <v>0</v>
      </c>
      <c r="BZ33">
        <v>4</v>
      </c>
      <c r="CA33">
        <v>3</v>
      </c>
      <c r="CB33">
        <v>1</v>
      </c>
      <c r="CC33">
        <v>1</v>
      </c>
      <c r="CD33">
        <v>1</v>
      </c>
      <c r="CE33">
        <v>0</v>
      </c>
      <c r="CF33">
        <v>1</v>
      </c>
      <c r="CG33">
        <v>1</v>
      </c>
      <c r="CH33">
        <v>2</v>
      </c>
      <c r="CI33">
        <v>129</v>
      </c>
      <c r="CJ33">
        <v>26</v>
      </c>
      <c r="CK33">
        <v>18</v>
      </c>
      <c r="CL33">
        <v>2</v>
      </c>
      <c r="CM33">
        <v>0</v>
      </c>
      <c r="CN33">
        <v>0</v>
      </c>
      <c r="CO33">
        <v>1</v>
      </c>
      <c r="CP33">
        <v>0</v>
      </c>
      <c r="CQ33">
        <v>1</v>
      </c>
      <c r="CR33">
        <v>0</v>
      </c>
      <c r="CS33">
        <v>0</v>
      </c>
      <c r="CT33">
        <v>1</v>
      </c>
      <c r="CU33">
        <v>2</v>
      </c>
      <c r="CV33">
        <v>0</v>
      </c>
      <c r="CW33">
        <v>0</v>
      </c>
      <c r="CX33">
        <v>1</v>
      </c>
      <c r="CY33">
        <v>0</v>
      </c>
      <c r="CZ33">
        <v>0</v>
      </c>
      <c r="DA33">
        <v>26</v>
      </c>
      <c r="DB33">
        <v>37</v>
      </c>
      <c r="DC33">
        <v>14</v>
      </c>
      <c r="DD33">
        <v>4</v>
      </c>
      <c r="DE33">
        <v>0</v>
      </c>
      <c r="DF33">
        <v>9</v>
      </c>
      <c r="DG33">
        <v>2</v>
      </c>
      <c r="DH33">
        <v>0</v>
      </c>
      <c r="DI33">
        <v>0</v>
      </c>
      <c r="DJ33">
        <v>1</v>
      </c>
      <c r="DK33">
        <v>1</v>
      </c>
      <c r="DL33">
        <v>0</v>
      </c>
      <c r="DM33">
        <v>1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3</v>
      </c>
      <c r="DU33">
        <v>0</v>
      </c>
      <c r="DV33">
        <v>0</v>
      </c>
      <c r="DW33">
        <v>0</v>
      </c>
      <c r="DX33">
        <v>1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1</v>
      </c>
      <c r="EE33">
        <v>37</v>
      </c>
      <c r="EF33">
        <v>16</v>
      </c>
      <c r="EG33">
        <v>3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5</v>
      </c>
      <c r="EN33">
        <v>0</v>
      </c>
      <c r="EO33">
        <v>0</v>
      </c>
      <c r="EP33">
        <v>0</v>
      </c>
      <c r="EQ33">
        <v>0</v>
      </c>
      <c r="ER33">
        <v>1</v>
      </c>
      <c r="ES33">
        <v>0</v>
      </c>
      <c r="ET33">
        <v>3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1</v>
      </c>
      <c r="FA33">
        <v>2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1</v>
      </c>
      <c r="FI33">
        <v>16</v>
      </c>
      <c r="FJ33">
        <v>51</v>
      </c>
      <c r="FK33">
        <v>23</v>
      </c>
      <c r="FL33">
        <v>5</v>
      </c>
      <c r="FM33">
        <v>0</v>
      </c>
      <c r="FN33">
        <v>1</v>
      </c>
      <c r="FO33">
        <v>0</v>
      </c>
      <c r="FP33">
        <v>1</v>
      </c>
      <c r="FQ33">
        <v>0</v>
      </c>
      <c r="FR33">
        <v>0</v>
      </c>
      <c r="FS33">
        <v>1</v>
      </c>
      <c r="FT33">
        <v>1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1</v>
      </c>
      <c r="GA33">
        <v>2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15</v>
      </c>
      <c r="GI33">
        <v>0</v>
      </c>
      <c r="GJ33">
        <v>0</v>
      </c>
      <c r="GK33">
        <v>0</v>
      </c>
      <c r="GL33">
        <v>1</v>
      </c>
      <c r="GM33">
        <v>51</v>
      </c>
      <c r="GN33">
        <v>37</v>
      </c>
      <c r="GO33">
        <v>9</v>
      </c>
      <c r="GP33">
        <v>7</v>
      </c>
      <c r="GQ33">
        <v>4</v>
      </c>
      <c r="GR33">
        <v>1</v>
      </c>
      <c r="GS33">
        <v>1</v>
      </c>
      <c r="GT33">
        <v>0</v>
      </c>
      <c r="GU33">
        <v>2</v>
      </c>
      <c r="GV33">
        <v>3</v>
      </c>
      <c r="GW33">
        <v>1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1</v>
      </c>
      <c r="HG33">
        <v>0</v>
      </c>
      <c r="HH33">
        <v>8</v>
      </c>
      <c r="HI33">
        <v>37</v>
      </c>
      <c r="HJ33">
        <v>38</v>
      </c>
      <c r="HK33">
        <v>16</v>
      </c>
      <c r="HL33">
        <v>2</v>
      </c>
      <c r="HM33">
        <v>0</v>
      </c>
      <c r="HN33">
        <v>4</v>
      </c>
      <c r="HO33">
        <v>0</v>
      </c>
      <c r="HP33">
        <v>1</v>
      </c>
      <c r="HQ33">
        <v>1</v>
      </c>
      <c r="HR33">
        <v>0</v>
      </c>
      <c r="HS33">
        <v>0</v>
      </c>
      <c r="HT33">
        <v>1</v>
      </c>
      <c r="HU33">
        <v>0</v>
      </c>
      <c r="HV33">
        <v>2</v>
      </c>
      <c r="HW33">
        <v>1</v>
      </c>
      <c r="HX33">
        <v>0</v>
      </c>
      <c r="HY33">
        <v>2</v>
      </c>
      <c r="HZ33">
        <v>0</v>
      </c>
      <c r="IA33">
        <v>2</v>
      </c>
      <c r="IB33">
        <v>1</v>
      </c>
      <c r="IC33">
        <v>0</v>
      </c>
      <c r="ID33">
        <v>0</v>
      </c>
      <c r="IE33">
        <v>0</v>
      </c>
      <c r="IF33">
        <v>1</v>
      </c>
      <c r="IG33">
        <v>4</v>
      </c>
      <c r="IH33">
        <v>38</v>
      </c>
      <c r="II33">
        <v>3</v>
      </c>
      <c r="IJ33">
        <v>3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3</v>
      </c>
    </row>
    <row r="34" spans="1:263">
      <c r="A34" t="s">
        <v>1394</v>
      </c>
      <c r="B34" t="s">
        <v>1390</v>
      </c>
      <c r="C34" t="str">
        <f>"220104"</f>
        <v>220104</v>
      </c>
      <c r="D34" t="s">
        <v>653</v>
      </c>
      <c r="E34">
        <v>2</v>
      </c>
      <c r="F34">
        <v>1398</v>
      </c>
      <c r="G34">
        <v>1060</v>
      </c>
      <c r="H34">
        <v>583</v>
      </c>
      <c r="I34">
        <v>477</v>
      </c>
      <c r="J34">
        <v>0</v>
      </c>
      <c r="K34">
        <v>5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477</v>
      </c>
      <c r="T34">
        <v>0</v>
      </c>
      <c r="U34">
        <v>0</v>
      </c>
      <c r="V34">
        <v>477</v>
      </c>
      <c r="W34">
        <v>46</v>
      </c>
      <c r="X34">
        <v>32</v>
      </c>
      <c r="Y34">
        <v>6</v>
      </c>
      <c r="Z34">
        <v>0</v>
      </c>
      <c r="AA34">
        <v>431</v>
      </c>
      <c r="AB34">
        <v>148</v>
      </c>
      <c r="AC34">
        <v>59</v>
      </c>
      <c r="AD34">
        <v>14</v>
      </c>
      <c r="AE34">
        <v>6</v>
      </c>
      <c r="AF34">
        <v>33</v>
      </c>
      <c r="AG34">
        <v>2</v>
      </c>
      <c r="AH34">
        <v>3</v>
      </c>
      <c r="AI34">
        <v>2</v>
      </c>
      <c r="AJ34">
        <v>2</v>
      </c>
      <c r="AK34">
        <v>1</v>
      </c>
      <c r="AL34">
        <v>5</v>
      </c>
      <c r="AM34">
        <v>1</v>
      </c>
      <c r="AN34">
        <v>0</v>
      </c>
      <c r="AO34">
        <v>0</v>
      </c>
      <c r="AP34">
        <v>2</v>
      </c>
      <c r="AQ34">
        <v>0</v>
      </c>
      <c r="AR34">
        <v>1</v>
      </c>
      <c r="AS34">
        <v>0</v>
      </c>
      <c r="AT34">
        <v>2</v>
      </c>
      <c r="AU34">
        <v>3</v>
      </c>
      <c r="AV34">
        <v>0</v>
      </c>
      <c r="AW34">
        <v>3</v>
      </c>
      <c r="AX34">
        <v>0</v>
      </c>
      <c r="AY34">
        <v>1</v>
      </c>
      <c r="AZ34">
        <v>0</v>
      </c>
      <c r="BA34">
        <v>1</v>
      </c>
      <c r="BB34">
        <v>1</v>
      </c>
      <c r="BC34">
        <v>6</v>
      </c>
      <c r="BD34">
        <v>0</v>
      </c>
      <c r="BE34">
        <v>148</v>
      </c>
      <c r="BF34">
        <v>116</v>
      </c>
      <c r="BG34">
        <v>30</v>
      </c>
      <c r="BH34">
        <v>15</v>
      </c>
      <c r="BI34">
        <v>4</v>
      </c>
      <c r="BJ34">
        <v>0</v>
      </c>
      <c r="BK34">
        <v>0</v>
      </c>
      <c r="BL34">
        <v>10</v>
      </c>
      <c r="BM34">
        <v>0</v>
      </c>
      <c r="BN34">
        <v>3</v>
      </c>
      <c r="BO34">
        <v>1</v>
      </c>
      <c r="BP34">
        <v>2</v>
      </c>
      <c r="BQ34">
        <v>3</v>
      </c>
      <c r="BR34">
        <v>1</v>
      </c>
      <c r="BS34">
        <v>0</v>
      </c>
      <c r="BT34">
        <v>1</v>
      </c>
      <c r="BU34">
        <v>31</v>
      </c>
      <c r="BV34">
        <v>0</v>
      </c>
      <c r="BW34">
        <v>0</v>
      </c>
      <c r="BX34">
        <v>3</v>
      </c>
      <c r="BY34">
        <v>0</v>
      </c>
      <c r="BZ34">
        <v>4</v>
      </c>
      <c r="CA34">
        <v>4</v>
      </c>
      <c r="CB34">
        <v>0</v>
      </c>
      <c r="CC34">
        <v>1</v>
      </c>
      <c r="CD34">
        <v>1</v>
      </c>
      <c r="CE34">
        <v>0</v>
      </c>
      <c r="CF34">
        <v>1</v>
      </c>
      <c r="CG34">
        <v>1</v>
      </c>
      <c r="CH34">
        <v>0</v>
      </c>
      <c r="CI34">
        <v>116</v>
      </c>
      <c r="CJ34">
        <v>19</v>
      </c>
      <c r="CK34">
        <v>5</v>
      </c>
      <c r="CL34">
        <v>6</v>
      </c>
      <c r="CM34">
        <v>0</v>
      </c>
      <c r="CN34">
        <v>1</v>
      </c>
      <c r="CO34">
        <v>1</v>
      </c>
      <c r="CP34">
        <v>0</v>
      </c>
      <c r="CQ34">
        <v>0</v>
      </c>
      <c r="CR34">
        <v>0</v>
      </c>
      <c r="CS34">
        <v>3</v>
      </c>
      <c r="CT34">
        <v>1</v>
      </c>
      <c r="CU34">
        <v>0</v>
      </c>
      <c r="CV34">
        <v>0</v>
      </c>
      <c r="CW34">
        <v>1</v>
      </c>
      <c r="CX34">
        <v>0</v>
      </c>
      <c r="CY34">
        <v>0</v>
      </c>
      <c r="CZ34">
        <v>1</v>
      </c>
      <c r="DA34">
        <v>19</v>
      </c>
      <c r="DB34">
        <v>29</v>
      </c>
      <c r="DC34">
        <v>14</v>
      </c>
      <c r="DD34">
        <v>2</v>
      </c>
      <c r="DE34">
        <v>1</v>
      </c>
      <c r="DF34">
        <v>4</v>
      </c>
      <c r="DG34">
        <v>0</v>
      </c>
      <c r="DH34">
        <v>0</v>
      </c>
      <c r="DI34">
        <v>0</v>
      </c>
      <c r="DJ34">
        <v>1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1</v>
      </c>
      <c r="DT34">
        <v>1</v>
      </c>
      <c r="DU34">
        <v>0</v>
      </c>
      <c r="DV34">
        <v>0</v>
      </c>
      <c r="DW34">
        <v>1</v>
      </c>
      <c r="DX34">
        <v>1</v>
      </c>
      <c r="DY34">
        <v>1</v>
      </c>
      <c r="DZ34">
        <v>0</v>
      </c>
      <c r="EA34">
        <v>1</v>
      </c>
      <c r="EB34">
        <v>0</v>
      </c>
      <c r="EC34">
        <v>0</v>
      </c>
      <c r="ED34">
        <v>1</v>
      </c>
      <c r="EE34">
        <v>29</v>
      </c>
      <c r="EF34">
        <v>10</v>
      </c>
      <c r="EG34">
        <v>4</v>
      </c>
      <c r="EH34">
        <v>0</v>
      </c>
      <c r="EI34">
        <v>0</v>
      </c>
      <c r="EJ34">
        <v>0</v>
      </c>
      <c r="EK34">
        <v>0</v>
      </c>
      <c r="EL34">
        <v>1</v>
      </c>
      <c r="EM34">
        <v>2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1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1</v>
      </c>
      <c r="FG34">
        <v>0</v>
      </c>
      <c r="FH34">
        <v>1</v>
      </c>
      <c r="FI34">
        <v>10</v>
      </c>
      <c r="FJ34">
        <v>49</v>
      </c>
      <c r="FK34">
        <v>19</v>
      </c>
      <c r="FL34">
        <v>10</v>
      </c>
      <c r="FM34">
        <v>0</v>
      </c>
      <c r="FN34">
        <v>0</v>
      </c>
      <c r="FO34">
        <v>0</v>
      </c>
      <c r="FP34">
        <v>1</v>
      </c>
      <c r="FQ34">
        <v>0</v>
      </c>
      <c r="FR34">
        <v>3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2</v>
      </c>
      <c r="FZ34">
        <v>0</v>
      </c>
      <c r="GA34">
        <v>2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12</v>
      </c>
      <c r="GI34">
        <v>0</v>
      </c>
      <c r="GJ34">
        <v>0</v>
      </c>
      <c r="GK34">
        <v>0</v>
      </c>
      <c r="GL34">
        <v>0</v>
      </c>
      <c r="GM34">
        <v>49</v>
      </c>
      <c r="GN34">
        <v>36</v>
      </c>
      <c r="GO34">
        <v>7</v>
      </c>
      <c r="GP34">
        <v>7</v>
      </c>
      <c r="GQ34">
        <v>1</v>
      </c>
      <c r="GR34">
        <v>1</v>
      </c>
      <c r="GS34">
        <v>3</v>
      </c>
      <c r="GT34">
        <v>0</v>
      </c>
      <c r="GU34">
        <v>0</v>
      </c>
      <c r="GV34">
        <v>2</v>
      </c>
      <c r="GW34">
        <v>3</v>
      </c>
      <c r="GX34">
        <v>1</v>
      </c>
      <c r="GY34">
        <v>0</v>
      </c>
      <c r="GZ34">
        <v>0</v>
      </c>
      <c r="HA34">
        <v>5</v>
      </c>
      <c r="HB34">
        <v>0</v>
      </c>
      <c r="HC34">
        <v>0</v>
      </c>
      <c r="HD34">
        <v>1</v>
      </c>
      <c r="HE34">
        <v>0</v>
      </c>
      <c r="HF34">
        <v>0</v>
      </c>
      <c r="HG34">
        <v>1</v>
      </c>
      <c r="HH34">
        <v>4</v>
      </c>
      <c r="HI34">
        <v>36</v>
      </c>
      <c r="HJ34">
        <v>19</v>
      </c>
      <c r="HK34">
        <v>9</v>
      </c>
      <c r="HL34">
        <v>1</v>
      </c>
      <c r="HM34">
        <v>1</v>
      </c>
      <c r="HN34">
        <v>2</v>
      </c>
      <c r="HO34">
        <v>1</v>
      </c>
      <c r="HP34">
        <v>1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2</v>
      </c>
      <c r="IA34">
        <v>1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1</v>
      </c>
      <c r="IH34">
        <v>19</v>
      </c>
      <c r="II34">
        <v>5</v>
      </c>
      <c r="IJ34">
        <v>2</v>
      </c>
      <c r="IK34">
        <v>0</v>
      </c>
      <c r="IL34">
        <v>0</v>
      </c>
      <c r="IM34">
        <v>1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1</v>
      </c>
      <c r="IZ34">
        <v>0</v>
      </c>
      <c r="JA34">
        <v>1</v>
      </c>
      <c r="JB34">
        <v>0</v>
      </c>
      <c r="JC34">
        <v>5</v>
      </c>
    </row>
    <row r="35" spans="1:263">
      <c r="A35" t="s">
        <v>1393</v>
      </c>
      <c r="B35" t="s">
        <v>1390</v>
      </c>
      <c r="C35" t="str">
        <f>"220104"</f>
        <v>220104</v>
      </c>
      <c r="D35" t="s">
        <v>1392</v>
      </c>
      <c r="E35">
        <v>3</v>
      </c>
      <c r="F35">
        <v>396</v>
      </c>
      <c r="G35">
        <v>300</v>
      </c>
      <c r="H35">
        <v>159</v>
      </c>
      <c r="I35">
        <v>141</v>
      </c>
      <c r="J35">
        <v>0</v>
      </c>
      <c r="K35">
        <v>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141</v>
      </c>
      <c r="T35">
        <v>0</v>
      </c>
      <c r="U35">
        <v>0</v>
      </c>
      <c r="V35">
        <v>141</v>
      </c>
      <c r="W35">
        <v>19</v>
      </c>
      <c r="X35">
        <v>10</v>
      </c>
      <c r="Y35">
        <v>2</v>
      </c>
      <c r="Z35">
        <v>0</v>
      </c>
      <c r="AA35">
        <v>122</v>
      </c>
      <c r="AB35">
        <v>24</v>
      </c>
      <c r="AC35">
        <v>7</v>
      </c>
      <c r="AD35">
        <v>2</v>
      </c>
      <c r="AE35">
        <v>5</v>
      </c>
      <c r="AF35">
        <v>1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2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2</v>
      </c>
      <c r="BD35">
        <v>0</v>
      </c>
      <c r="BE35">
        <v>24</v>
      </c>
      <c r="BF35">
        <v>28</v>
      </c>
      <c r="BG35">
        <v>4</v>
      </c>
      <c r="BH35">
        <v>3</v>
      </c>
      <c r="BI35">
        <v>1</v>
      </c>
      <c r="BJ35">
        <v>0</v>
      </c>
      <c r="BK35">
        <v>3</v>
      </c>
      <c r="BL35">
        <v>8</v>
      </c>
      <c r="BM35">
        <v>0</v>
      </c>
      <c r="BN35">
        <v>1</v>
      </c>
      <c r="BO35">
        <v>0</v>
      </c>
      <c r="BP35">
        <v>0</v>
      </c>
      <c r="BQ35">
        <v>2</v>
      </c>
      <c r="BR35">
        <v>0</v>
      </c>
      <c r="BS35">
        <v>0</v>
      </c>
      <c r="BT35">
        <v>0</v>
      </c>
      <c r="BU35">
        <v>4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2</v>
      </c>
      <c r="CH35">
        <v>0</v>
      </c>
      <c r="CI35">
        <v>28</v>
      </c>
      <c r="CJ35">
        <v>7</v>
      </c>
      <c r="CK35">
        <v>6</v>
      </c>
      <c r="CL35">
        <v>0</v>
      </c>
      <c r="CM35">
        <v>1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7</v>
      </c>
      <c r="DB35">
        <v>1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1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1</v>
      </c>
      <c r="EF35">
        <v>13</v>
      </c>
      <c r="EG35">
        <v>3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9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1</v>
      </c>
      <c r="FH35">
        <v>0</v>
      </c>
      <c r="FI35">
        <v>13</v>
      </c>
      <c r="FJ35">
        <v>31</v>
      </c>
      <c r="FK35">
        <v>1</v>
      </c>
      <c r="FL35">
        <v>1</v>
      </c>
      <c r="FM35">
        <v>0</v>
      </c>
      <c r="FN35">
        <v>0</v>
      </c>
      <c r="FO35">
        <v>0</v>
      </c>
      <c r="FP35">
        <v>1</v>
      </c>
      <c r="FQ35">
        <v>0</v>
      </c>
      <c r="FR35">
        <v>1</v>
      </c>
      <c r="FS35">
        <v>0</v>
      </c>
      <c r="FT35">
        <v>0</v>
      </c>
      <c r="FU35">
        <v>1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26</v>
      </c>
      <c r="GI35">
        <v>0</v>
      </c>
      <c r="GJ35">
        <v>0</v>
      </c>
      <c r="GK35">
        <v>0</v>
      </c>
      <c r="GL35">
        <v>0</v>
      </c>
      <c r="GM35">
        <v>31</v>
      </c>
      <c r="GN35">
        <v>12</v>
      </c>
      <c r="GO35">
        <v>4</v>
      </c>
      <c r="GP35">
        <v>2</v>
      </c>
      <c r="GQ35">
        <v>0</v>
      </c>
      <c r="GR35">
        <v>0</v>
      </c>
      <c r="GS35">
        <v>1</v>
      </c>
      <c r="GT35">
        <v>0</v>
      </c>
      <c r="GU35">
        <v>0</v>
      </c>
      <c r="GV35">
        <v>0</v>
      </c>
      <c r="GW35">
        <v>2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3</v>
      </c>
      <c r="HI35">
        <v>12</v>
      </c>
      <c r="HJ35">
        <v>4</v>
      </c>
      <c r="HK35">
        <v>0</v>
      </c>
      <c r="HL35">
        <v>0</v>
      </c>
      <c r="HM35">
        <v>0</v>
      </c>
      <c r="HN35">
        <v>2</v>
      </c>
      <c r="HO35">
        <v>0</v>
      </c>
      <c r="HP35">
        <v>1</v>
      </c>
      <c r="HQ35">
        <v>0</v>
      </c>
      <c r="HR35">
        <v>1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4</v>
      </c>
      <c r="II35">
        <v>2</v>
      </c>
      <c r="IJ35">
        <v>1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1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2</v>
      </c>
    </row>
    <row r="36" spans="1:263">
      <c r="A36" t="s">
        <v>1391</v>
      </c>
      <c r="B36" t="s">
        <v>1390</v>
      </c>
      <c r="C36" t="str">
        <f>"220104"</f>
        <v>220104</v>
      </c>
      <c r="D36" t="s">
        <v>1389</v>
      </c>
      <c r="E36">
        <v>4</v>
      </c>
      <c r="F36">
        <v>553</v>
      </c>
      <c r="G36">
        <v>421</v>
      </c>
      <c r="H36">
        <v>241</v>
      </c>
      <c r="I36">
        <v>180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180</v>
      </c>
      <c r="T36">
        <v>0</v>
      </c>
      <c r="U36">
        <v>0</v>
      </c>
      <c r="V36">
        <v>180</v>
      </c>
      <c r="W36">
        <v>20</v>
      </c>
      <c r="X36">
        <v>10</v>
      </c>
      <c r="Y36">
        <v>10</v>
      </c>
      <c r="Z36">
        <v>0</v>
      </c>
      <c r="AA36">
        <v>160</v>
      </c>
      <c r="AB36">
        <v>44</v>
      </c>
      <c r="AC36">
        <v>12</v>
      </c>
      <c r="AD36">
        <v>7</v>
      </c>
      <c r="AE36">
        <v>1</v>
      </c>
      <c r="AF36">
        <v>3</v>
      </c>
      <c r="AG36">
        <v>2</v>
      </c>
      <c r="AH36">
        <v>1</v>
      </c>
      <c r="AI36">
        <v>1</v>
      </c>
      <c r="AJ36">
        <v>0</v>
      </c>
      <c r="AK36">
        <v>3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2</v>
      </c>
      <c r="AU36">
        <v>5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1</v>
      </c>
      <c r="BC36">
        <v>4</v>
      </c>
      <c r="BD36">
        <v>0</v>
      </c>
      <c r="BE36">
        <v>44</v>
      </c>
      <c r="BF36">
        <v>47</v>
      </c>
      <c r="BG36">
        <v>10</v>
      </c>
      <c r="BH36">
        <v>7</v>
      </c>
      <c r="BI36">
        <v>0</v>
      </c>
      <c r="BJ36">
        <v>0</v>
      </c>
      <c r="BK36">
        <v>1</v>
      </c>
      <c r="BL36">
        <v>0</v>
      </c>
      <c r="BM36">
        <v>1</v>
      </c>
      <c r="BN36">
        <v>2</v>
      </c>
      <c r="BO36">
        <v>1</v>
      </c>
      <c r="BP36">
        <v>0</v>
      </c>
      <c r="BQ36">
        <v>2</v>
      </c>
      <c r="BR36">
        <v>1</v>
      </c>
      <c r="BS36">
        <v>0</v>
      </c>
      <c r="BT36">
        <v>0</v>
      </c>
      <c r="BU36">
        <v>16</v>
      </c>
      <c r="BV36">
        <v>0</v>
      </c>
      <c r="BW36">
        <v>0</v>
      </c>
      <c r="BX36">
        <v>1</v>
      </c>
      <c r="BY36">
        <v>0</v>
      </c>
      <c r="BZ36">
        <v>2</v>
      </c>
      <c r="CA36">
        <v>0</v>
      </c>
      <c r="CB36">
        <v>0</v>
      </c>
      <c r="CC36">
        <v>0</v>
      </c>
      <c r="CD36">
        <v>0</v>
      </c>
      <c r="CE36">
        <v>2</v>
      </c>
      <c r="CF36">
        <v>0</v>
      </c>
      <c r="CG36">
        <v>1</v>
      </c>
      <c r="CH36">
        <v>0</v>
      </c>
      <c r="CI36">
        <v>47</v>
      </c>
      <c r="CJ36">
        <v>5</v>
      </c>
      <c r="CK36">
        <v>2</v>
      </c>
      <c r="CL36">
        <v>3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5</v>
      </c>
      <c r="DB36">
        <v>4</v>
      </c>
      <c r="DC36">
        <v>1</v>
      </c>
      <c r="DD36">
        <v>1</v>
      </c>
      <c r="DE36">
        <v>0</v>
      </c>
      <c r="DF36">
        <v>0</v>
      </c>
      <c r="DG36">
        <v>0</v>
      </c>
      <c r="DH36">
        <v>1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4</v>
      </c>
      <c r="EF36">
        <v>10</v>
      </c>
      <c r="EG36">
        <v>8</v>
      </c>
      <c r="EH36">
        <v>0</v>
      </c>
      <c r="EI36">
        <v>1</v>
      </c>
      <c r="EJ36">
        <v>0</v>
      </c>
      <c r="EK36">
        <v>0</v>
      </c>
      <c r="EL36">
        <v>0</v>
      </c>
      <c r="EM36">
        <v>1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10</v>
      </c>
      <c r="FJ36">
        <v>19</v>
      </c>
      <c r="FK36">
        <v>8</v>
      </c>
      <c r="FL36">
        <v>3</v>
      </c>
      <c r="FM36">
        <v>0</v>
      </c>
      <c r="FN36">
        <v>0</v>
      </c>
      <c r="FO36">
        <v>0</v>
      </c>
      <c r="FP36">
        <v>0</v>
      </c>
      <c r="FQ36">
        <v>1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6</v>
      </c>
      <c r="GI36">
        <v>0</v>
      </c>
      <c r="GJ36">
        <v>0</v>
      </c>
      <c r="GK36">
        <v>0</v>
      </c>
      <c r="GL36">
        <v>0</v>
      </c>
      <c r="GM36">
        <v>19</v>
      </c>
      <c r="GN36">
        <v>21</v>
      </c>
      <c r="GO36">
        <v>5</v>
      </c>
      <c r="GP36">
        <v>5</v>
      </c>
      <c r="GQ36">
        <v>3</v>
      </c>
      <c r="GR36">
        <v>0</v>
      </c>
      <c r="GS36">
        <v>0</v>
      </c>
      <c r="GT36">
        <v>1</v>
      </c>
      <c r="GU36">
        <v>2</v>
      </c>
      <c r="GV36">
        <v>0</v>
      </c>
      <c r="GW36">
        <v>1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1</v>
      </c>
      <c r="HF36">
        <v>1</v>
      </c>
      <c r="HG36">
        <v>1</v>
      </c>
      <c r="HH36">
        <v>1</v>
      </c>
      <c r="HI36">
        <v>21</v>
      </c>
      <c r="HJ36">
        <v>7</v>
      </c>
      <c r="HK36">
        <v>1</v>
      </c>
      <c r="HL36">
        <v>1</v>
      </c>
      <c r="HM36">
        <v>1</v>
      </c>
      <c r="HN36">
        <v>3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1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7</v>
      </c>
      <c r="II36">
        <v>3</v>
      </c>
      <c r="IJ36">
        <v>1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1</v>
      </c>
      <c r="IZ36">
        <v>0</v>
      </c>
      <c r="JA36">
        <v>0</v>
      </c>
      <c r="JB36">
        <v>1</v>
      </c>
      <c r="JC36">
        <v>3</v>
      </c>
    </row>
    <row r="37" spans="1:263">
      <c r="A37" t="s">
        <v>1388</v>
      </c>
      <c r="B37" t="s">
        <v>1383</v>
      </c>
      <c r="C37" t="str">
        <f>"220105"</f>
        <v>220105</v>
      </c>
      <c r="D37" t="s">
        <v>423</v>
      </c>
      <c r="E37">
        <v>1</v>
      </c>
      <c r="F37">
        <v>689</v>
      </c>
      <c r="G37">
        <v>520</v>
      </c>
      <c r="H37">
        <v>195</v>
      </c>
      <c r="I37">
        <v>325</v>
      </c>
      <c r="J37">
        <v>0</v>
      </c>
      <c r="K37">
        <v>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325</v>
      </c>
      <c r="T37">
        <v>0</v>
      </c>
      <c r="U37">
        <v>0</v>
      </c>
      <c r="V37">
        <v>325</v>
      </c>
      <c r="W37">
        <v>13</v>
      </c>
      <c r="X37">
        <v>10</v>
      </c>
      <c r="Y37">
        <v>3</v>
      </c>
      <c r="Z37">
        <v>0</v>
      </c>
      <c r="AA37">
        <v>312</v>
      </c>
      <c r="AB37">
        <v>156</v>
      </c>
      <c r="AC37">
        <v>37</v>
      </c>
      <c r="AD37">
        <v>6</v>
      </c>
      <c r="AE37">
        <v>3</v>
      </c>
      <c r="AF37">
        <v>12</v>
      </c>
      <c r="AG37">
        <v>0</v>
      </c>
      <c r="AH37">
        <v>10</v>
      </c>
      <c r="AI37">
        <v>0</v>
      </c>
      <c r="AJ37">
        <v>1</v>
      </c>
      <c r="AK37">
        <v>0</v>
      </c>
      <c r="AL37">
        <v>8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2</v>
      </c>
      <c r="AT37">
        <v>2</v>
      </c>
      <c r="AU37">
        <v>72</v>
      </c>
      <c r="AV37">
        <v>0</v>
      </c>
      <c r="AW37">
        <v>1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156</v>
      </c>
      <c r="BF37">
        <v>78</v>
      </c>
      <c r="BG37">
        <v>23</v>
      </c>
      <c r="BH37">
        <v>13</v>
      </c>
      <c r="BI37">
        <v>2</v>
      </c>
      <c r="BJ37">
        <v>0</v>
      </c>
      <c r="BK37">
        <v>0</v>
      </c>
      <c r="BL37">
        <v>1</v>
      </c>
      <c r="BM37">
        <v>2</v>
      </c>
      <c r="BN37">
        <v>0</v>
      </c>
      <c r="BO37">
        <v>0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25</v>
      </c>
      <c r="BV37">
        <v>0</v>
      </c>
      <c r="BW37">
        <v>1</v>
      </c>
      <c r="BX37">
        <v>0</v>
      </c>
      <c r="BY37">
        <v>1</v>
      </c>
      <c r="BZ37">
        <v>0</v>
      </c>
      <c r="CA37">
        <v>0</v>
      </c>
      <c r="CB37">
        <v>2</v>
      </c>
      <c r="CC37">
        <v>0</v>
      </c>
      <c r="CD37">
        <v>0</v>
      </c>
      <c r="CE37">
        <v>1</v>
      </c>
      <c r="CF37">
        <v>5</v>
      </c>
      <c r="CG37">
        <v>1</v>
      </c>
      <c r="CH37">
        <v>0</v>
      </c>
      <c r="CI37">
        <v>78</v>
      </c>
      <c r="CJ37">
        <v>3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1</v>
      </c>
      <c r="CV37">
        <v>0</v>
      </c>
      <c r="CW37">
        <v>0</v>
      </c>
      <c r="CX37">
        <v>0</v>
      </c>
      <c r="CY37">
        <v>0</v>
      </c>
      <c r="CZ37">
        <v>1</v>
      </c>
      <c r="DA37">
        <v>3</v>
      </c>
      <c r="DB37">
        <v>12</v>
      </c>
      <c r="DC37">
        <v>11</v>
      </c>
      <c r="DD37">
        <v>0</v>
      </c>
      <c r="DE37">
        <v>1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12</v>
      </c>
      <c r="EF37">
        <v>22</v>
      </c>
      <c r="EG37">
        <v>10</v>
      </c>
      <c r="EH37">
        <v>0</v>
      </c>
      <c r="EI37">
        <v>3</v>
      </c>
      <c r="EJ37">
        <v>1</v>
      </c>
      <c r="EK37">
        <v>1</v>
      </c>
      <c r="EL37">
        <v>0</v>
      </c>
      <c r="EM37">
        <v>3</v>
      </c>
      <c r="EN37">
        <v>0</v>
      </c>
      <c r="EO37">
        <v>0</v>
      </c>
      <c r="EP37">
        <v>0</v>
      </c>
      <c r="EQ37">
        <v>0</v>
      </c>
      <c r="ER37">
        <v>1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3</v>
      </c>
      <c r="FI37">
        <v>22</v>
      </c>
      <c r="FJ37">
        <v>8</v>
      </c>
      <c r="FK37">
        <v>4</v>
      </c>
      <c r="FL37">
        <v>0</v>
      </c>
      <c r="FM37">
        <v>0</v>
      </c>
      <c r="FN37">
        <v>1</v>
      </c>
      <c r="FO37">
        <v>1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2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8</v>
      </c>
      <c r="GN37">
        <v>21</v>
      </c>
      <c r="GO37">
        <v>6</v>
      </c>
      <c r="GP37">
        <v>1</v>
      </c>
      <c r="GQ37">
        <v>1</v>
      </c>
      <c r="GR37">
        <v>1</v>
      </c>
      <c r="GS37">
        <v>2</v>
      </c>
      <c r="GT37">
        <v>0</v>
      </c>
      <c r="GU37">
        <v>0</v>
      </c>
      <c r="GV37">
        <v>0</v>
      </c>
      <c r="GW37">
        <v>1</v>
      </c>
      <c r="GX37">
        <v>2</v>
      </c>
      <c r="GY37">
        <v>0</v>
      </c>
      <c r="GZ37">
        <v>1</v>
      </c>
      <c r="HA37">
        <v>0</v>
      </c>
      <c r="HB37">
        <v>0</v>
      </c>
      <c r="HC37">
        <v>2</v>
      </c>
      <c r="HD37">
        <v>0</v>
      </c>
      <c r="HE37">
        <v>2</v>
      </c>
      <c r="HF37">
        <v>0</v>
      </c>
      <c r="HG37">
        <v>1</v>
      </c>
      <c r="HH37">
        <v>1</v>
      </c>
      <c r="HI37">
        <v>21</v>
      </c>
      <c r="HJ37">
        <v>11</v>
      </c>
      <c r="HK37">
        <v>7</v>
      </c>
      <c r="HL37">
        <v>2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1</v>
      </c>
      <c r="IA37">
        <v>0</v>
      </c>
      <c r="IB37">
        <v>0</v>
      </c>
      <c r="IC37">
        <v>0</v>
      </c>
      <c r="ID37">
        <v>0</v>
      </c>
      <c r="IE37">
        <v>1</v>
      </c>
      <c r="IF37">
        <v>0</v>
      </c>
      <c r="IG37">
        <v>0</v>
      </c>
      <c r="IH37">
        <v>11</v>
      </c>
      <c r="II37">
        <v>1</v>
      </c>
      <c r="IJ37">
        <v>0</v>
      </c>
      <c r="IK37">
        <v>0</v>
      </c>
      <c r="IL37">
        <v>1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1</v>
      </c>
    </row>
    <row r="38" spans="1:263">
      <c r="A38" t="s">
        <v>1387</v>
      </c>
      <c r="B38" t="s">
        <v>1383</v>
      </c>
      <c r="C38" t="str">
        <f>"220105"</f>
        <v>220105</v>
      </c>
      <c r="D38" t="s">
        <v>416</v>
      </c>
      <c r="E38">
        <v>2</v>
      </c>
      <c r="F38">
        <v>906</v>
      </c>
      <c r="G38">
        <v>701</v>
      </c>
      <c r="H38">
        <v>310</v>
      </c>
      <c r="I38">
        <v>391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391</v>
      </c>
      <c r="T38">
        <v>0</v>
      </c>
      <c r="U38">
        <v>0</v>
      </c>
      <c r="V38">
        <v>391</v>
      </c>
      <c r="W38">
        <v>24</v>
      </c>
      <c r="X38">
        <v>20</v>
      </c>
      <c r="Y38">
        <v>2</v>
      </c>
      <c r="Z38">
        <v>0</v>
      </c>
      <c r="AA38">
        <v>367</v>
      </c>
      <c r="AB38">
        <v>244</v>
      </c>
      <c r="AC38">
        <v>21</v>
      </c>
      <c r="AD38">
        <v>10</v>
      </c>
      <c r="AE38">
        <v>4</v>
      </c>
      <c r="AF38">
        <v>37</v>
      </c>
      <c r="AG38">
        <v>1</v>
      </c>
      <c r="AH38">
        <v>0</v>
      </c>
      <c r="AI38">
        <v>2</v>
      </c>
      <c r="AJ38">
        <v>2</v>
      </c>
      <c r="AK38">
        <v>0</v>
      </c>
      <c r="AL38">
        <v>45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2</v>
      </c>
      <c r="AT38">
        <v>0</v>
      </c>
      <c r="AU38">
        <v>113</v>
      </c>
      <c r="AV38">
        <v>0</v>
      </c>
      <c r="AW38">
        <v>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2</v>
      </c>
      <c r="BD38">
        <v>2</v>
      </c>
      <c r="BE38">
        <v>244</v>
      </c>
      <c r="BF38">
        <v>45</v>
      </c>
      <c r="BG38">
        <v>13</v>
      </c>
      <c r="BH38">
        <v>7</v>
      </c>
      <c r="BI38">
        <v>0</v>
      </c>
      <c r="BJ38">
        <v>0</v>
      </c>
      <c r="BK38">
        <v>0</v>
      </c>
      <c r="BL38">
        <v>1</v>
      </c>
      <c r="BM38">
        <v>0</v>
      </c>
      <c r="BN38">
        <v>1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22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45</v>
      </c>
      <c r="CJ38">
        <v>6</v>
      </c>
      <c r="CK38">
        <v>1</v>
      </c>
      <c r="CL38">
        <v>0</v>
      </c>
      <c r="CM38">
        <v>1</v>
      </c>
      <c r="CN38">
        <v>1</v>
      </c>
      <c r="CO38">
        <v>0</v>
      </c>
      <c r="CP38">
        <v>0</v>
      </c>
      <c r="CQ38">
        <v>1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1</v>
      </c>
      <c r="DA38">
        <v>6</v>
      </c>
      <c r="DB38">
        <v>11</v>
      </c>
      <c r="DC38">
        <v>3</v>
      </c>
      <c r="DD38">
        <v>1</v>
      </c>
      <c r="DE38">
        <v>1</v>
      </c>
      <c r="DF38">
        <v>0</v>
      </c>
      <c r="DG38">
        <v>3</v>
      </c>
      <c r="DH38">
        <v>1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1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11</v>
      </c>
      <c r="EF38">
        <v>17</v>
      </c>
      <c r="EG38">
        <v>4</v>
      </c>
      <c r="EH38">
        <v>0</v>
      </c>
      <c r="EI38">
        <v>4</v>
      </c>
      <c r="EJ38">
        <v>0</v>
      </c>
      <c r="EK38">
        <v>0</v>
      </c>
      <c r="EL38">
        <v>0</v>
      </c>
      <c r="EM38">
        <v>1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3</v>
      </c>
      <c r="EZ38">
        <v>0</v>
      </c>
      <c r="FA38">
        <v>0</v>
      </c>
      <c r="FB38">
        <v>0</v>
      </c>
      <c r="FC38">
        <v>2</v>
      </c>
      <c r="FD38">
        <v>0</v>
      </c>
      <c r="FE38">
        <v>0</v>
      </c>
      <c r="FF38">
        <v>0</v>
      </c>
      <c r="FG38">
        <v>1</v>
      </c>
      <c r="FH38">
        <v>2</v>
      </c>
      <c r="FI38">
        <v>17</v>
      </c>
      <c r="FJ38">
        <v>5</v>
      </c>
      <c r="FK38">
        <v>3</v>
      </c>
      <c r="FL38">
        <v>0</v>
      </c>
      <c r="FM38">
        <v>1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1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5</v>
      </c>
      <c r="GN38">
        <v>36</v>
      </c>
      <c r="GO38">
        <v>11</v>
      </c>
      <c r="GP38">
        <v>2</v>
      </c>
      <c r="GQ38">
        <v>1</v>
      </c>
      <c r="GR38">
        <v>0</v>
      </c>
      <c r="GS38">
        <v>2</v>
      </c>
      <c r="GT38">
        <v>1</v>
      </c>
      <c r="GU38">
        <v>0</v>
      </c>
      <c r="GV38">
        <v>2</v>
      </c>
      <c r="GW38">
        <v>2</v>
      </c>
      <c r="GX38">
        <v>0</v>
      </c>
      <c r="GY38">
        <v>0</v>
      </c>
      <c r="GZ38">
        <v>4</v>
      </c>
      <c r="HA38">
        <v>2</v>
      </c>
      <c r="HB38">
        <v>0</v>
      </c>
      <c r="HC38">
        <v>1</v>
      </c>
      <c r="HD38">
        <v>2</v>
      </c>
      <c r="HE38">
        <v>0</v>
      </c>
      <c r="HF38">
        <v>1</v>
      </c>
      <c r="HG38">
        <v>0</v>
      </c>
      <c r="HH38">
        <v>5</v>
      </c>
      <c r="HI38">
        <v>36</v>
      </c>
      <c r="HJ38">
        <v>1</v>
      </c>
      <c r="HK38">
        <v>0</v>
      </c>
      <c r="HL38">
        <v>0</v>
      </c>
      <c r="HM38">
        <v>1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1</v>
      </c>
      <c r="II38">
        <v>2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1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1</v>
      </c>
      <c r="JC38">
        <v>2</v>
      </c>
    </row>
    <row r="39" spans="1:263">
      <c r="A39" t="s">
        <v>1386</v>
      </c>
      <c r="B39" t="s">
        <v>1383</v>
      </c>
      <c r="C39" t="str">
        <f>"220105"</f>
        <v>220105</v>
      </c>
      <c r="D39" t="s">
        <v>423</v>
      </c>
      <c r="E39">
        <v>3</v>
      </c>
      <c r="F39">
        <v>897</v>
      </c>
      <c r="G39">
        <v>681</v>
      </c>
      <c r="H39">
        <v>284</v>
      </c>
      <c r="I39">
        <v>397</v>
      </c>
      <c r="J39">
        <v>0</v>
      </c>
      <c r="K39">
        <v>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397</v>
      </c>
      <c r="T39">
        <v>0</v>
      </c>
      <c r="U39">
        <v>0</v>
      </c>
      <c r="V39">
        <v>397</v>
      </c>
      <c r="W39">
        <v>7</v>
      </c>
      <c r="X39">
        <v>5</v>
      </c>
      <c r="Y39">
        <v>2</v>
      </c>
      <c r="Z39">
        <v>0</v>
      </c>
      <c r="AA39">
        <v>390</v>
      </c>
      <c r="AB39">
        <v>197</v>
      </c>
      <c r="AC39">
        <v>32</v>
      </c>
      <c r="AD39">
        <v>15</v>
      </c>
      <c r="AE39">
        <v>14</v>
      </c>
      <c r="AF39">
        <v>22</v>
      </c>
      <c r="AG39">
        <v>1</v>
      </c>
      <c r="AH39">
        <v>3</v>
      </c>
      <c r="AI39">
        <v>0</v>
      </c>
      <c r="AJ39">
        <v>2</v>
      </c>
      <c r="AK39">
        <v>0</v>
      </c>
      <c r="AL39">
        <v>13</v>
      </c>
      <c r="AM39">
        <v>2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2</v>
      </c>
      <c r="AT39">
        <v>3</v>
      </c>
      <c r="AU39">
        <v>80</v>
      </c>
      <c r="AV39">
        <v>0</v>
      </c>
      <c r="AW39">
        <v>3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2</v>
      </c>
      <c r="BD39">
        <v>2</v>
      </c>
      <c r="BE39">
        <v>197</v>
      </c>
      <c r="BF39">
        <v>91</v>
      </c>
      <c r="BG39">
        <v>29</v>
      </c>
      <c r="BH39">
        <v>5</v>
      </c>
      <c r="BI39">
        <v>9</v>
      </c>
      <c r="BJ39">
        <v>0</v>
      </c>
      <c r="BK39">
        <v>0</v>
      </c>
      <c r="BL39">
        <v>1</v>
      </c>
      <c r="BM39">
        <v>0</v>
      </c>
      <c r="BN39">
        <v>1</v>
      </c>
      <c r="BO39">
        <v>1</v>
      </c>
      <c r="BP39">
        <v>1</v>
      </c>
      <c r="BQ39">
        <v>3</v>
      </c>
      <c r="BR39">
        <v>0</v>
      </c>
      <c r="BS39">
        <v>0</v>
      </c>
      <c r="BT39">
        <v>0</v>
      </c>
      <c r="BU39">
        <v>37</v>
      </c>
      <c r="BV39">
        <v>0</v>
      </c>
      <c r="BW39">
        <v>0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</v>
      </c>
      <c r="CG39">
        <v>1</v>
      </c>
      <c r="CH39">
        <v>1</v>
      </c>
      <c r="CI39">
        <v>91</v>
      </c>
      <c r="CJ39">
        <v>8</v>
      </c>
      <c r="CK39">
        <v>3</v>
      </c>
      <c r="CL39">
        <v>2</v>
      </c>
      <c r="CM39">
        <v>0</v>
      </c>
      <c r="CN39">
        <v>0</v>
      </c>
      <c r="CO39">
        <v>0</v>
      </c>
      <c r="CP39">
        <v>1</v>
      </c>
      <c r="CQ39">
        <v>0</v>
      </c>
      <c r="CR39">
        <v>1</v>
      </c>
      <c r="CS39">
        <v>0</v>
      </c>
      <c r="CT39">
        <v>0</v>
      </c>
      <c r="CU39">
        <v>0</v>
      </c>
      <c r="CV39">
        <v>1</v>
      </c>
      <c r="CW39">
        <v>0</v>
      </c>
      <c r="CX39">
        <v>0</v>
      </c>
      <c r="CY39">
        <v>0</v>
      </c>
      <c r="CZ39">
        <v>0</v>
      </c>
      <c r="DA39">
        <v>8</v>
      </c>
      <c r="DB39">
        <v>4</v>
      </c>
      <c r="DC39">
        <v>2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1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4</v>
      </c>
      <c r="EF39">
        <v>38</v>
      </c>
      <c r="EG39">
        <v>4</v>
      </c>
      <c r="EH39">
        <v>0</v>
      </c>
      <c r="EI39">
        <v>1</v>
      </c>
      <c r="EJ39">
        <v>0</v>
      </c>
      <c r="EK39">
        <v>13</v>
      </c>
      <c r="EL39">
        <v>2</v>
      </c>
      <c r="EM39">
        <v>8</v>
      </c>
      <c r="EN39">
        <v>1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6</v>
      </c>
      <c r="EW39">
        <v>0</v>
      </c>
      <c r="EX39">
        <v>0</v>
      </c>
      <c r="EY39">
        <v>0</v>
      </c>
      <c r="EZ39">
        <v>1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2</v>
      </c>
      <c r="FI39">
        <v>38</v>
      </c>
      <c r="FJ39">
        <v>10</v>
      </c>
      <c r="FK39">
        <v>6</v>
      </c>
      <c r="FL39">
        <v>2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1</v>
      </c>
      <c r="GI39">
        <v>0</v>
      </c>
      <c r="GJ39">
        <v>0</v>
      </c>
      <c r="GK39">
        <v>1</v>
      </c>
      <c r="GL39">
        <v>0</v>
      </c>
      <c r="GM39">
        <v>10</v>
      </c>
      <c r="GN39">
        <v>30</v>
      </c>
      <c r="GO39">
        <v>6</v>
      </c>
      <c r="GP39">
        <v>1</v>
      </c>
      <c r="GQ39">
        <v>2</v>
      </c>
      <c r="GR39">
        <v>0</v>
      </c>
      <c r="GS39">
        <v>4</v>
      </c>
      <c r="GT39">
        <v>0</v>
      </c>
      <c r="GU39">
        <v>1</v>
      </c>
      <c r="GV39">
        <v>4</v>
      </c>
      <c r="GW39">
        <v>2</v>
      </c>
      <c r="GX39">
        <v>0</v>
      </c>
      <c r="GY39">
        <v>2</v>
      </c>
      <c r="GZ39">
        <v>0</v>
      </c>
      <c r="HA39">
        <v>1</v>
      </c>
      <c r="HB39">
        <v>0</v>
      </c>
      <c r="HC39">
        <v>1</v>
      </c>
      <c r="HD39">
        <v>1</v>
      </c>
      <c r="HE39">
        <v>0</v>
      </c>
      <c r="HF39">
        <v>0</v>
      </c>
      <c r="HG39">
        <v>0</v>
      </c>
      <c r="HH39">
        <v>5</v>
      </c>
      <c r="HI39">
        <v>30</v>
      </c>
      <c r="HJ39">
        <v>10</v>
      </c>
      <c r="HK39">
        <v>6</v>
      </c>
      <c r="HL39">
        <v>2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1</v>
      </c>
      <c r="IB39">
        <v>0</v>
      </c>
      <c r="IC39">
        <v>0</v>
      </c>
      <c r="ID39">
        <v>0</v>
      </c>
      <c r="IE39">
        <v>1</v>
      </c>
      <c r="IF39">
        <v>0</v>
      </c>
      <c r="IG39">
        <v>0</v>
      </c>
      <c r="IH39">
        <v>10</v>
      </c>
      <c r="II39">
        <v>2</v>
      </c>
      <c r="IJ39">
        <v>0</v>
      </c>
      <c r="IK39">
        <v>0</v>
      </c>
      <c r="IL39">
        <v>0</v>
      </c>
      <c r="IM39">
        <v>1</v>
      </c>
      <c r="IN39">
        <v>0</v>
      </c>
      <c r="IO39">
        <v>0</v>
      </c>
      <c r="IP39">
        <v>0</v>
      </c>
      <c r="IQ39">
        <v>0</v>
      </c>
      <c r="IR39">
        <v>1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2</v>
      </c>
    </row>
    <row r="40" spans="1:263">
      <c r="A40" t="s">
        <v>1385</v>
      </c>
      <c r="B40" t="s">
        <v>1383</v>
      </c>
      <c r="C40" t="str">
        <f>"220105"</f>
        <v>220105</v>
      </c>
      <c r="D40" t="s">
        <v>423</v>
      </c>
      <c r="E40">
        <v>4</v>
      </c>
      <c r="F40">
        <v>981</v>
      </c>
      <c r="G40">
        <v>750</v>
      </c>
      <c r="H40">
        <v>262</v>
      </c>
      <c r="I40">
        <v>488</v>
      </c>
      <c r="J40">
        <v>1</v>
      </c>
      <c r="K40">
        <v>9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488</v>
      </c>
      <c r="T40">
        <v>0</v>
      </c>
      <c r="U40">
        <v>0</v>
      </c>
      <c r="V40">
        <v>488</v>
      </c>
      <c r="W40">
        <v>17</v>
      </c>
      <c r="X40">
        <v>15</v>
      </c>
      <c r="Y40">
        <v>2</v>
      </c>
      <c r="Z40">
        <v>0</v>
      </c>
      <c r="AA40">
        <v>471</v>
      </c>
      <c r="AB40">
        <v>237</v>
      </c>
      <c r="AC40">
        <v>36</v>
      </c>
      <c r="AD40">
        <v>8</v>
      </c>
      <c r="AE40">
        <v>11</v>
      </c>
      <c r="AF40">
        <v>43</v>
      </c>
      <c r="AG40">
        <v>0</v>
      </c>
      <c r="AH40">
        <v>1</v>
      </c>
      <c r="AI40">
        <v>2</v>
      </c>
      <c r="AJ40">
        <v>3</v>
      </c>
      <c r="AK40">
        <v>1</v>
      </c>
      <c r="AL40">
        <v>26</v>
      </c>
      <c r="AM40">
        <v>0</v>
      </c>
      <c r="AN40">
        <v>5</v>
      </c>
      <c r="AO40">
        <v>0</v>
      </c>
      <c r="AP40">
        <v>4</v>
      </c>
      <c r="AQ40">
        <v>0</v>
      </c>
      <c r="AR40">
        <v>0</v>
      </c>
      <c r="AS40">
        <v>0</v>
      </c>
      <c r="AT40">
        <v>2</v>
      </c>
      <c r="AU40">
        <v>88</v>
      </c>
      <c r="AV40">
        <v>0</v>
      </c>
      <c r="AW40">
        <v>3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3</v>
      </c>
      <c r="BD40">
        <v>0</v>
      </c>
      <c r="BE40">
        <v>237</v>
      </c>
      <c r="BF40">
        <v>114</v>
      </c>
      <c r="BG40">
        <v>17</v>
      </c>
      <c r="BH40">
        <v>7</v>
      </c>
      <c r="BI40">
        <v>3</v>
      </c>
      <c r="BJ40">
        <v>0</v>
      </c>
      <c r="BK40">
        <v>0</v>
      </c>
      <c r="BL40">
        <v>1</v>
      </c>
      <c r="BM40">
        <v>0</v>
      </c>
      <c r="BN40">
        <v>1</v>
      </c>
      <c r="BO40">
        <v>3</v>
      </c>
      <c r="BP40">
        <v>3</v>
      </c>
      <c r="BQ40">
        <v>0</v>
      </c>
      <c r="BR40">
        <v>1</v>
      </c>
      <c r="BS40">
        <v>0</v>
      </c>
      <c r="BT40">
        <v>0</v>
      </c>
      <c r="BU40">
        <v>71</v>
      </c>
      <c r="BV40">
        <v>0</v>
      </c>
      <c r="BW40">
        <v>0</v>
      </c>
      <c r="BX40">
        <v>2</v>
      </c>
      <c r="BY40">
        <v>0</v>
      </c>
      <c r="BZ40">
        <v>1</v>
      </c>
      <c r="CA40">
        <v>1</v>
      </c>
      <c r="CB40">
        <v>0</v>
      </c>
      <c r="CC40">
        <v>0</v>
      </c>
      <c r="CD40">
        <v>0</v>
      </c>
      <c r="CE40">
        <v>1</v>
      </c>
      <c r="CF40">
        <v>2</v>
      </c>
      <c r="CG40">
        <v>0</v>
      </c>
      <c r="CH40">
        <v>0</v>
      </c>
      <c r="CI40">
        <v>114</v>
      </c>
      <c r="CJ40">
        <v>15</v>
      </c>
      <c r="CK40">
        <v>7</v>
      </c>
      <c r="CL40">
        <v>2</v>
      </c>
      <c r="CM40">
        <v>3</v>
      </c>
      <c r="CN40">
        <v>1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15</v>
      </c>
      <c r="DB40">
        <v>13</v>
      </c>
      <c r="DC40">
        <v>5</v>
      </c>
      <c r="DD40">
        <v>0</v>
      </c>
      <c r="DE40">
        <v>1</v>
      </c>
      <c r="DF40">
        <v>0</v>
      </c>
      <c r="DG40">
        <v>1</v>
      </c>
      <c r="DH40">
        <v>0</v>
      </c>
      <c r="DI40">
        <v>2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1</v>
      </c>
      <c r="DS40">
        <v>1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1</v>
      </c>
      <c r="EB40">
        <v>0</v>
      </c>
      <c r="EC40">
        <v>0</v>
      </c>
      <c r="ED40">
        <v>1</v>
      </c>
      <c r="EE40">
        <v>13</v>
      </c>
      <c r="EF40">
        <v>37</v>
      </c>
      <c r="EG40">
        <v>10</v>
      </c>
      <c r="EH40">
        <v>0</v>
      </c>
      <c r="EI40">
        <v>3</v>
      </c>
      <c r="EJ40">
        <v>0</v>
      </c>
      <c r="EK40">
        <v>2</v>
      </c>
      <c r="EL40">
        <v>4</v>
      </c>
      <c r="EM40">
        <v>4</v>
      </c>
      <c r="EN40">
        <v>1</v>
      </c>
      <c r="EO40">
        <v>1</v>
      </c>
      <c r="EP40">
        <v>0</v>
      </c>
      <c r="EQ40">
        <v>1</v>
      </c>
      <c r="ER40">
        <v>0</v>
      </c>
      <c r="ES40">
        <v>1</v>
      </c>
      <c r="ET40">
        <v>0</v>
      </c>
      <c r="EU40">
        <v>0</v>
      </c>
      <c r="EV40">
        <v>0</v>
      </c>
      <c r="EW40">
        <v>2</v>
      </c>
      <c r="EX40">
        <v>2</v>
      </c>
      <c r="EY40">
        <v>0</v>
      </c>
      <c r="EZ40">
        <v>1</v>
      </c>
      <c r="FA40">
        <v>0</v>
      </c>
      <c r="FB40">
        <v>0</v>
      </c>
      <c r="FC40">
        <v>0</v>
      </c>
      <c r="FD40">
        <v>0</v>
      </c>
      <c r="FE40">
        <v>1</v>
      </c>
      <c r="FF40">
        <v>0</v>
      </c>
      <c r="FG40">
        <v>0</v>
      </c>
      <c r="FH40">
        <v>4</v>
      </c>
      <c r="FI40">
        <v>37</v>
      </c>
      <c r="FJ40">
        <v>7</v>
      </c>
      <c r="FK40">
        <v>3</v>
      </c>
      <c r="FL40">
        <v>1</v>
      </c>
      <c r="FM40">
        <v>0</v>
      </c>
      <c r="FN40">
        <v>1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1</v>
      </c>
      <c r="GH40">
        <v>0</v>
      </c>
      <c r="GI40">
        <v>0</v>
      </c>
      <c r="GJ40">
        <v>0</v>
      </c>
      <c r="GK40">
        <v>1</v>
      </c>
      <c r="GL40">
        <v>0</v>
      </c>
      <c r="GM40">
        <v>7</v>
      </c>
      <c r="GN40">
        <v>29</v>
      </c>
      <c r="GO40">
        <v>4</v>
      </c>
      <c r="GP40">
        <v>3</v>
      </c>
      <c r="GQ40">
        <v>0</v>
      </c>
      <c r="GR40">
        <v>0</v>
      </c>
      <c r="GS40">
        <v>6</v>
      </c>
      <c r="GT40">
        <v>0</v>
      </c>
      <c r="GU40">
        <v>0</v>
      </c>
      <c r="GV40">
        <v>2</v>
      </c>
      <c r="GW40">
        <v>0</v>
      </c>
      <c r="GX40">
        <v>2</v>
      </c>
      <c r="GY40">
        <v>0</v>
      </c>
      <c r="GZ40">
        <v>2</v>
      </c>
      <c r="HA40">
        <v>2</v>
      </c>
      <c r="HB40">
        <v>0</v>
      </c>
      <c r="HC40">
        <v>0</v>
      </c>
      <c r="HD40">
        <v>2</v>
      </c>
      <c r="HE40">
        <v>1</v>
      </c>
      <c r="HF40">
        <v>0</v>
      </c>
      <c r="HG40">
        <v>1</v>
      </c>
      <c r="HH40">
        <v>4</v>
      </c>
      <c r="HI40">
        <v>29</v>
      </c>
      <c r="HJ40">
        <v>15</v>
      </c>
      <c r="HK40">
        <v>5</v>
      </c>
      <c r="HL40">
        <v>3</v>
      </c>
      <c r="HM40">
        <v>1</v>
      </c>
      <c r="HN40">
        <v>2</v>
      </c>
      <c r="HO40">
        <v>0</v>
      </c>
      <c r="HP40">
        <v>0</v>
      </c>
      <c r="HQ40">
        <v>1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2</v>
      </c>
      <c r="IF40">
        <v>0</v>
      </c>
      <c r="IG40">
        <v>1</v>
      </c>
      <c r="IH40">
        <v>15</v>
      </c>
      <c r="II40">
        <v>4</v>
      </c>
      <c r="IJ40">
        <v>2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1</v>
      </c>
      <c r="IV40">
        <v>1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4</v>
      </c>
    </row>
    <row r="41" spans="1:263">
      <c r="A41" t="s">
        <v>1384</v>
      </c>
      <c r="B41" t="s">
        <v>1383</v>
      </c>
      <c r="C41" t="str">
        <f>"220105"</f>
        <v>220105</v>
      </c>
      <c r="D41" t="s">
        <v>373</v>
      </c>
      <c r="E41">
        <v>5</v>
      </c>
      <c r="F41">
        <v>678</v>
      </c>
      <c r="G41">
        <v>511</v>
      </c>
      <c r="H41">
        <v>188</v>
      </c>
      <c r="I41">
        <v>323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323</v>
      </c>
      <c r="T41">
        <v>0</v>
      </c>
      <c r="U41">
        <v>0</v>
      </c>
      <c r="V41">
        <v>323</v>
      </c>
      <c r="W41">
        <v>26</v>
      </c>
      <c r="X41">
        <v>18</v>
      </c>
      <c r="Y41">
        <v>8</v>
      </c>
      <c r="Z41">
        <v>0</v>
      </c>
      <c r="AA41">
        <v>297</v>
      </c>
      <c r="AB41">
        <v>181</v>
      </c>
      <c r="AC41">
        <v>27</v>
      </c>
      <c r="AD41">
        <v>8</v>
      </c>
      <c r="AE41">
        <v>17</v>
      </c>
      <c r="AF41">
        <v>32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8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78</v>
      </c>
      <c r="AV41">
        <v>0</v>
      </c>
      <c r="AW41">
        <v>1</v>
      </c>
      <c r="AX41">
        <v>2</v>
      </c>
      <c r="AY41">
        <v>0</v>
      </c>
      <c r="AZ41">
        <v>0</v>
      </c>
      <c r="BA41">
        <v>2</v>
      </c>
      <c r="BB41">
        <v>0</v>
      </c>
      <c r="BC41">
        <v>4</v>
      </c>
      <c r="BD41">
        <v>1</v>
      </c>
      <c r="BE41">
        <v>181</v>
      </c>
      <c r="BF41">
        <v>63</v>
      </c>
      <c r="BG41">
        <v>8</v>
      </c>
      <c r="BH41">
        <v>4</v>
      </c>
      <c r="BI41">
        <v>1</v>
      </c>
      <c r="BJ41">
        <v>0</v>
      </c>
      <c r="BK41">
        <v>2</v>
      </c>
      <c r="BL41">
        <v>1</v>
      </c>
      <c r="BM41">
        <v>3</v>
      </c>
      <c r="BN41">
        <v>6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34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63</v>
      </c>
      <c r="CJ41">
        <v>5</v>
      </c>
      <c r="CK41">
        <v>2</v>
      </c>
      <c r="CL41">
        <v>0</v>
      </c>
      <c r="CM41">
        <v>1</v>
      </c>
      <c r="CN41">
        <v>1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1</v>
      </c>
      <c r="DA41">
        <v>5</v>
      </c>
      <c r="DB41">
        <v>8</v>
      </c>
      <c r="DC41">
        <v>2</v>
      </c>
      <c r="DD41">
        <v>0</v>
      </c>
      <c r="DE41">
        <v>1</v>
      </c>
      <c r="DF41">
        <v>0</v>
      </c>
      <c r="DG41">
        <v>2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1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1</v>
      </c>
      <c r="EB41">
        <v>0</v>
      </c>
      <c r="EC41">
        <v>0</v>
      </c>
      <c r="ED41">
        <v>1</v>
      </c>
      <c r="EE41">
        <v>8</v>
      </c>
      <c r="EF41">
        <v>18</v>
      </c>
      <c r="EG41">
        <v>6</v>
      </c>
      <c r="EH41">
        <v>0</v>
      </c>
      <c r="EI41">
        <v>1</v>
      </c>
      <c r="EJ41">
        <v>0</v>
      </c>
      <c r="EK41">
        <v>0</v>
      </c>
      <c r="EL41">
        <v>0</v>
      </c>
      <c r="EM41">
        <v>2</v>
      </c>
      <c r="EN41">
        <v>1</v>
      </c>
      <c r="EO41">
        <v>0</v>
      </c>
      <c r="EP41">
        <v>0</v>
      </c>
      <c r="EQ41">
        <v>0</v>
      </c>
      <c r="ER41">
        <v>1</v>
      </c>
      <c r="ES41">
        <v>0</v>
      </c>
      <c r="ET41">
        <v>0</v>
      </c>
      <c r="EU41">
        <v>0</v>
      </c>
      <c r="EV41">
        <v>2</v>
      </c>
      <c r="EW41">
        <v>0</v>
      </c>
      <c r="EX41">
        <v>0</v>
      </c>
      <c r="EY41">
        <v>1</v>
      </c>
      <c r="EZ41">
        <v>0</v>
      </c>
      <c r="FA41">
        <v>2</v>
      </c>
      <c r="FB41">
        <v>0</v>
      </c>
      <c r="FC41">
        <v>0</v>
      </c>
      <c r="FD41">
        <v>0</v>
      </c>
      <c r="FE41">
        <v>0</v>
      </c>
      <c r="FF41">
        <v>1</v>
      </c>
      <c r="FG41">
        <v>0</v>
      </c>
      <c r="FH41">
        <v>1</v>
      </c>
      <c r="FI41">
        <v>18</v>
      </c>
      <c r="FJ41">
        <v>6</v>
      </c>
      <c r="FK41">
        <v>0</v>
      </c>
      <c r="FL41">
        <v>2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1</v>
      </c>
      <c r="FU41">
        <v>1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1</v>
      </c>
      <c r="GI41">
        <v>0</v>
      </c>
      <c r="GJ41">
        <v>0</v>
      </c>
      <c r="GK41">
        <v>0</v>
      </c>
      <c r="GL41">
        <v>1</v>
      </c>
      <c r="GM41">
        <v>6</v>
      </c>
      <c r="GN41">
        <v>11</v>
      </c>
      <c r="GO41">
        <v>2</v>
      </c>
      <c r="GP41">
        <v>5</v>
      </c>
      <c r="GQ41">
        <v>1</v>
      </c>
      <c r="GR41">
        <v>0</v>
      </c>
      <c r="GS41">
        <v>0</v>
      </c>
      <c r="GT41">
        <v>0</v>
      </c>
      <c r="GU41">
        <v>0</v>
      </c>
      <c r="GV41">
        <v>1</v>
      </c>
      <c r="GW41">
        <v>0</v>
      </c>
      <c r="GX41">
        <v>0</v>
      </c>
      <c r="GY41">
        <v>0</v>
      </c>
      <c r="GZ41">
        <v>1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1</v>
      </c>
      <c r="HI41">
        <v>11</v>
      </c>
      <c r="HJ41">
        <v>5</v>
      </c>
      <c r="HK41">
        <v>2</v>
      </c>
      <c r="HL41">
        <v>0</v>
      </c>
      <c r="HM41">
        <v>1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1</v>
      </c>
      <c r="HU41">
        <v>0</v>
      </c>
      <c r="HV41">
        <v>0</v>
      </c>
      <c r="HW41">
        <v>0</v>
      </c>
      <c r="HX41">
        <v>1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5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</row>
    <row r="42" spans="1:263">
      <c r="A42" t="s">
        <v>1382</v>
      </c>
      <c r="B42" t="s">
        <v>1352</v>
      </c>
      <c r="C42" t="str">
        <f>"220106"</f>
        <v>220106</v>
      </c>
      <c r="D42" t="s">
        <v>1381</v>
      </c>
      <c r="E42">
        <v>1</v>
      </c>
      <c r="F42">
        <v>968</v>
      </c>
      <c r="G42">
        <v>739</v>
      </c>
      <c r="H42">
        <v>296</v>
      </c>
      <c r="I42">
        <v>443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443</v>
      </c>
      <c r="T42">
        <v>0</v>
      </c>
      <c r="U42">
        <v>0</v>
      </c>
      <c r="V42">
        <v>443</v>
      </c>
      <c r="W42">
        <v>10</v>
      </c>
      <c r="X42">
        <v>8</v>
      </c>
      <c r="Y42">
        <v>2</v>
      </c>
      <c r="Z42">
        <v>0</v>
      </c>
      <c r="AA42">
        <v>433</v>
      </c>
      <c r="AB42">
        <v>146</v>
      </c>
      <c r="AC42">
        <v>58</v>
      </c>
      <c r="AD42">
        <v>22</v>
      </c>
      <c r="AE42">
        <v>36</v>
      </c>
      <c r="AF42">
        <v>9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2</v>
      </c>
      <c r="AP42">
        <v>0</v>
      </c>
      <c r="AQ42">
        <v>0</v>
      </c>
      <c r="AR42">
        <v>0</v>
      </c>
      <c r="AS42">
        <v>1</v>
      </c>
      <c r="AT42">
        <v>3</v>
      </c>
      <c r="AU42">
        <v>7</v>
      </c>
      <c r="AV42">
        <v>0</v>
      </c>
      <c r="AW42">
        <v>2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1</v>
      </c>
      <c r="BD42">
        <v>3</v>
      </c>
      <c r="BE42">
        <v>146</v>
      </c>
      <c r="BF42">
        <v>118</v>
      </c>
      <c r="BG42">
        <v>44</v>
      </c>
      <c r="BH42">
        <v>14</v>
      </c>
      <c r="BI42">
        <v>1</v>
      </c>
      <c r="BJ42">
        <v>0</v>
      </c>
      <c r="BK42">
        <v>0</v>
      </c>
      <c r="BL42">
        <v>8</v>
      </c>
      <c r="BM42">
        <v>0</v>
      </c>
      <c r="BN42">
        <v>7</v>
      </c>
      <c r="BO42">
        <v>0</v>
      </c>
      <c r="BP42">
        <v>0</v>
      </c>
      <c r="BQ42">
        <v>2</v>
      </c>
      <c r="BR42">
        <v>0</v>
      </c>
      <c r="BS42">
        <v>0</v>
      </c>
      <c r="BT42">
        <v>0</v>
      </c>
      <c r="BU42">
        <v>6</v>
      </c>
      <c r="BV42">
        <v>3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1</v>
      </c>
      <c r="CE42">
        <v>0</v>
      </c>
      <c r="CF42">
        <v>29</v>
      </c>
      <c r="CG42">
        <v>1</v>
      </c>
      <c r="CH42">
        <v>1</v>
      </c>
      <c r="CI42">
        <v>118</v>
      </c>
      <c r="CJ42">
        <v>15</v>
      </c>
      <c r="CK42">
        <v>9</v>
      </c>
      <c r="CL42">
        <v>3</v>
      </c>
      <c r="CM42">
        <v>1</v>
      </c>
      <c r="CN42">
        <v>0</v>
      </c>
      <c r="CO42">
        <v>0</v>
      </c>
      <c r="CP42">
        <v>0</v>
      </c>
      <c r="CQ42">
        <v>0</v>
      </c>
      <c r="CR42">
        <v>1</v>
      </c>
      <c r="CS42">
        <v>0</v>
      </c>
      <c r="CT42">
        <v>0</v>
      </c>
      <c r="CU42">
        <v>0</v>
      </c>
      <c r="CV42">
        <v>1</v>
      </c>
      <c r="CW42">
        <v>0</v>
      </c>
      <c r="CX42">
        <v>0</v>
      </c>
      <c r="CY42">
        <v>0</v>
      </c>
      <c r="CZ42">
        <v>0</v>
      </c>
      <c r="DA42">
        <v>15</v>
      </c>
      <c r="DB42">
        <v>23</v>
      </c>
      <c r="DC42">
        <v>11</v>
      </c>
      <c r="DD42">
        <v>1</v>
      </c>
      <c r="DE42">
        <v>1</v>
      </c>
      <c r="DF42">
        <v>2</v>
      </c>
      <c r="DG42">
        <v>0</v>
      </c>
      <c r="DH42">
        <v>0</v>
      </c>
      <c r="DI42">
        <v>1</v>
      </c>
      <c r="DJ42">
        <v>0</v>
      </c>
      <c r="DK42">
        <v>0</v>
      </c>
      <c r="DL42">
        <v>0</v>
      </c>
      <c r="DM42">
        <v>1</v>
      </c>
      <c r="DN42">
        <v>1</v>
      </c>
      <c r="DO42">
        <v>0</v>
      </c>
      <c r="DP42">
        <v>0</v>
      </c>
      <c r="DQ42">
        <v>0</v>
      </c>
      <c r="DR42">
        <v>0</v>
      </c>
      <c r="DS42">
        <v>1</v>
      </c>
      <c r="DT42">
        <v>2</v>
      </c>
      <c r="DU42">
        <v>1</v>
      </c>
      <c r="DV42">
        <v>0</v>
      </c>
      <c r="DW42">
        <v>0</v>
      </c>
      <c r="DX42">
        <v>1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23</v>
      </c>
      <c r="EF42">
        <v>28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2</v>
      </c>
      <c r="EM42">
        <v>23</v>
      </c>
      <c r="EN42">
        <v>1</v>
      </c>
      <c r="EO42">
        <v>0</v>
      </c>
      <c r="EP42">
        <v>0</v>
      </c>
      <c r="EQ42">
        <v>0</v>
      </c>
      <c r="ER42">
        <v>0</v>
      </c>
      <c r="ES42">
        <v>1</v>
      </c>
      <c r="ET42">
        <v>0</v>
      </c>
      <c r="EU42">
        <v>0</v>
      </c>
      <c r="EV42">
        <v>1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28</v>
      </c>
      <c r="FJ42">
        <v>26</v>
      </c>
      <c r="FK42">
        <v>10</v>
      </c>
      <c r="FL42">
        <v>6</v>
      </c>
      <c r="FM42">
        <v>0</v>
      </c>
      <c r="FN42">
        <v>3</v>
      </c>
      <c r="FO42">
        <v>0</v>
      </c>
      <c r="FP42">
        <v>0</v>
      </c>
      <c r="FQ42">
        <v>2</v>
      </c>
      <c r="FR42">
        <v>1</v>
      </c>
      <c r="FS42">
        <v>0</v>
      </c>
      <c r="FT42">
        <v>0</v>
      </c>
      <c r="FU42">
        <v>1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1</v>
      </c>
      <c r="GB42">
        <v>0</v>
      </c>
      <c r="GC42">
        <v>0</v>
      </c>
      <c r="GD42">
        <v>0</v>
      </c>
      <c r="GE42">
        <v>0</v>
      </c>
      <c r="GF42">
        <v>1</v>
      </c>
      <c r="GG42">
        <v>0</v>
      </c>
      <c r="GH42">
        <v>0</v>
      </c>
      <c r="GI42">
        <v>0</v>
      </c>
      <c r="GJ42">
        <v>0</v>
      </c>
      <c r="GK42">
        <v>1</v>
      </c>
      <c r="GL42">
        <v>0</v>
      </c>
      <c r="GM42">
        <v>26</v>
      </c>
      <c r="GN42">
        <v>44</v>
      </c>
      <c r="GO42">
        <v>9</v>
      </c>
      <c r="GP42">
        <v>0</v>
      </c>
      <c r="GQ42">
        <v>0</v>
      </c>
      <c r="GR42">
        <v>5</v>
      </c>
      <c r="GS42">
        <v>3</v>
      </c>
      <c r="GT42">
        <v>0</v>
      </c>
      <c r="GU42">
        <v>5</v>
      </c>
      <c r="GV42">
        <v>3</v>
      </c>
      <c r="GW42">
        <v>2</v>
      </c>
      <c r="GX42">
        <v>1</v>
      </c>
      <c r="GY42">
        <v>1</v>
      </c>
      <c r="GZ42">
        <v>1</v>
      </c>
      <c r="HA42">
        <v>0</v>
      </c>
      <c r="HB42">
        <v>0</v>
      </c>
      <c r="HC42">
        <v>0</v>
      </c>
      <c r="HD42">
        <v>0</v>
      </c>
      <c r="HE42">
        <v>2</v>
      </c>
      <c r="HF42">
        <v>0</v>
      </c>
      <c r="HG42">
        <v>0</v>
      </c>
      <c r="HH42">
        <v>12</v>
      </c>
      <c r="HI42">
        <v>44</v>
      </c>
      <c r="HJ42">
        <v>31</v>
      </c>
      <c r="HK42">
        <v>12</v>
      </c>
      <c r="HL42">
        <v>3</v>
      </c>
      <c r="HM42">
        <v>3</v>
      </c>
      <c r="HN42">
        <v>3</v>
      </c>
      <c r="HO42">
        <v>1</v>
      </c>
      <c r="HP42">
        <v>1</v>
      </c>
      <c r="HQ42">
        <v>1</v>
      </c>
      <c r="HR42">
        <v>0</v>
      </c>
      <c r="HS42">
        <v>0</v>
      </c>
      <c r="HT42">
        <v>1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1</v>
      </c>
      <c r="IC42">
        <v>1</v>
      </c>
      <c r="ID42">
        <v>0</v>
      </c>
      <c r="IE42">
        <v>2</v>
      </c>
      <c r="IF42">
        <v>2</v>
      </c>
      <c r="IG42">
        <v>0</v>
      </c>
      <c r="IH42">
        <v>31</v>
      </c>
      <c r="II42">
        <v>2</v>
      </c>
      <c r="IJ42">
        <v>2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2</v>
      </c>
    </row>
    <row r="43" spans="1:263">
      <c r="A43" t="s">
        <v>1380</v>
      </c>
      <c r="B43" t="s">
        <v>1352</v>
      </c>
      <c r="C43" t="str">
        <f>"220106"</f>
        <v>220106</v>
      </c>
      <c r="D43" t="s">
        <v>1379</v>
      </c>
      <c r="E43">
        <v>2</v>
      </c>
      <c r="F43">
        <v>975</v>
      </c>
      <c r="G43">
        <v>747</v>
      </c>
      <c r="H43">
        <v>283</v>
      </c>
      <c r="I43">
        <v>464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464</v>
      </c>
      <c r="T43">
        <v>0</v>
      </c>
      <c r="U43">
        <v>0</v>
      </c>
      <c r="V43">
        <v>464</v>
      </c>
      <c r="W43">
        <v>15</v>
      </c>
      <c r="X43">
        <v>10</v>
      </c>
      <c r="Y43">
        <v>5</v>
      </c>
      <c r="Z43">
        <v>0</v>
      </c>
      <c r="AA43">
        <v>449</v>
      </c>
      <c r="AB43">
        <v>149</v>
      </c>
      <c r="AC43">
        <v>61</v>
      </c>
      <c r="AD43">
        <v>22</v>
      </c>
      <c r="AE43">
        <v>29</v>
      </c>
      <c r="AF43">
        <v>15</v>
      </c>
      <c r="AG43">
        <v>1</v>
      </c>
      <c r="AH43">
        <v>0</v>
      </c>
      <c r="AI43">
        <v>2</v>
      </c>
      <c r="AJ43">
        <v>0</v>
      </c>
      <c r="AK43">
        <v>0</v>
      </c>
      <c r="AL43">
        <v>1</v>
      </c>
      <c r="AM43">
        <v>0</v>
      </c>
      <c r="AN43">
        <v>1</v>
      </c>
      <c r="AO43">
        <v>0</v>
      </c>
      <c r="AP43">
        <v>2</v>
      </c>
      <c r="AQ43">
        <v>0</v>
      </c>
      <c r="AR43">
        <v>0</v>
      </c>
      <c r="AS43">
        <v>0</v>
      </c>
      <c r="AT43">
        <v>1</v>
      </c>
      <c r="AU43">
        <v>2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5</v>
      </c>
      <c r="BB43">
        <v>0</v>
      </c>
      <c r="BC43">
        <v>3</v>
      </c>
      <c r="BD43">
        <v>4</v>
      </c>
      <c r="BE43">
        <v>149</v>
      </c>
      <c r="BF43">
        <v>150</v>
      </c>
      <c r="BG43">
        <v>60</v>
      </c>
      <c r="BH43">
        <v>22</v>
      </c>
      <c r="BI43">
        <v>0</v>
      </c>
      <c r="BJ43">
        <v>3</v>
      </c>
      <c r="BK43">
        <v>0</v>
      </c>
      <c r="BL43">
        <v>13</v>
      </c>
      <c r="BM43">
        <v>0</v>
      </c>
      <c r="BN43">
        <v>3</v>
      </c>
      <c r="BO43">
        <v>2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4</v>
      </c>
      <c r="BV43">
        <v>1</v>
      </c>
      <c r="BW43">
        <v>0</v>
      </c>
      <c r="BX43">
        <v>0</v>
      </c>
      <c r="BY43">
        <v>0</v>
      </c>
      <c r="BZ43">
        <v>1</v>
      </c>
      <c r="CA43">
        <v>1</v>
      </c>
      <c r="CB43">
        <v>1</v>
      </c>
      <c r="CC43">
        <v>1</v>
      </c>
      <c r="CD43">
        <v>0</v>
      </c>
      <c r="CE43">
        <v>0</v>
      </c>
      <c r="CF43">
        <v>35</v>
      </c>
      <c r="CG43">
        <v>1</v>
      </c>
      <c r="CH43">
        <v>2</v>
      </c>
      <c r="CI43">
        <v>150</v>
      </c>
      <c r="CJ43">
        <v>15</v>
      </c>
      <c r="CK43">
        <v>5</v>
      </c>
      <c r="CL43">
        <v>3</v>
      </c>
      <c r="CM43">
        <v>0</v>
      </c>
      <c r="CN43">
        <v>0</v>
      </c>
      <c r="CO43">
        <v>1</v>
      </c>
      <c r="CP43">
        <v>0</v>
      </c>
      <c r="CQ43">
        <v>2</v>
      </c>
      <c r="CR43">
        <v>0</v>
      </c>
      <c r="CS43">
        <v>1</v>
      </c>
      <c r="CT43">
        <v>0</v>
      </c>
      <c r="CU43">
        <v>0</v>
      </c>
      <c r="CV43">
        <v>3</v>
      </c>
      <c r="CW43">
        <v>0</v>
      </c>
      <c r="CX43">
        <v>0</v>
      </c>
      <c r="CY43">
        <v>0</v>
      </c>
      <c r="CZ43">
        <v>0</v>
      </c>
      <c r="DA43">
        <v>15</v>
      </c>
      <c r="DB43">
        <v>13</v>
      </c>
      <c r="DC43">
        <v>4</v>
      </c>
      <c r="DD43">
        <v>1</v>
      </c>
      <c r="DE43">
        <v>2</v>
      </c>
      <c r="DF43">
        <v>1</v>
      </c>
      <c r="DG43">
        <v>1</v>
      </c>
      <c r="DH43">
        <v>0</v>
      </c>
      <c r="DI43">
        <v>0</v>
      </c>
      <c r="DJ43">
        <v>1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0</v>
      </c>
      <c r="DR43">
        <v>1</v>
      </c>
      <c r="DS43">
        <v>0</v>
      </c>
      <c r="DT43">
        <v>1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13</v>
      </c>
      <c r="EF43">
        <v>16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11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</v>
      </c>
      <c r="EY43">
        <v>0</v>
      </c>
      <c r="EZ43">
        <v>0</v>
      </c>
      <c r="FA43">
        <v>0</v>
      </c>
      <c r="FB43">
        <v>0</v>
      </c>
      <c r="FC43">
        <v>1</v>
      </c>
      <c r="FD43">
        <v>0</v>
      </c>
      <c r="FE43">
        <v>1</v>
      </c>
      <c r="FF43">
        <v>0</v>
      </c>
      <c r="FG43">
        <v>0</v>
      </c>
      <c r="FH43">
        <v>2</v>
      </c>
      <c r="FI43">
        <v>16</v>
      </c>
      <c r="FJ43">
        <v>41</v>
      </c>
      <c r="FK43">
        <v>14</v>
      </c>
      <c r="FL43">
        <v>11</v>
      </c>
      <c r="FM43">
        <v>0</v>
      </c>
      <c r="FN43">
        <v>3</v>
      </c>
      <c r="FO43">
        <v>0</v>
      </c>
      <c r="FP43">
        <v>0</v>
      </c>
      <c r="FQ43">
        <v>4</v>
      </c>
      <c r="FR43">
        <v>3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2</v>
      </c>
      <c r="FY43">
        <v>0</v>
      </c>
      <c r="FZ43">
        <v>0</v>
      </c>
      <c r="GA43">
        <v>3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1</v>
      </c>
      <c r="GK43">
        <v>0</v>
      </c>
      <c r="GL43">
        <v>0</v>
      </c>
      <c r="GM43">
        <v>41</v>
      </c>
      <c r="GN43">
        <v>36</v>
      </c>
      <c r="GO43">
        <v>18</v>
      </c>
      <c r="GP43">
        <v>2</v>
      </c>
      <c r="GQ43">
        <v>0</v>
      </c>
      <c r="GR43">
        <v>0</v>
      </c>
      <c r="GS43">
        <v>5</v>
      </c>
      <c r="GT43">
        <v>0</v>
      </c>
      <c r="GU43">
        <v>1</v>
      </c>
      <c r="GV43">
        <v>0</v>
      </c>
      <c r="GW43">
        <v>1</v>
      </c>
      <c r="GX43">
        <v>2</v>
      </c>
      <c r="GY43">
        <v>0</v>
      </c>
      <c r="GZ43">
        <v>1</v>
      </c>
      <c r="HA43">
        <v>0</v>
      </c>
      <c r="HB43">
        <v>0</v>
      </c>
      <c r="HC43">
        <v>1</v>
      </c>
      <c r="HD43">
        <v>0</v>
      </c>
      <c r="HE43">
        <v>0</v>
      </c>
      <c r="HF43">
        <v>2</v>
      </c>
      <c r="HG43">
        <v>0</v>
      </c>
      <c r="HH43">
        <v>3</v>
      </c>
      <c r="HI43">
        <v>36</v>
      </c>
      <c r="HJ43">
        <v>26</v>
      </c>
      <c r="HK43">
        <v>10</v>
      </c>
      <c r="HL43">
        <v>0</v>
      </c>
      <c r="HM43">
        <v>3</v>
      </c>
      <c r="HN43">
        <v>4</v>
      </c>
      <c r="HO43">
        <v>5</v>
      </c>
      <c r="HP43">
        <v>1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2</v>
      </c>
      <c r="IE43">
        <v>1</v>
      </c>
      <c r="IF43">
        <v>0</v>
      </c>
      <c r="IG43">
        <v>0</v>
      </c>
      <c r="IH43">
        <v>26</v>
      </c>
      <c r="II43">
        <v>3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1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2</v>
      </c>
      <c r="IY43">
        <v>0</v>
      </c>
      <c r="IZ43">
        <v>0</v>
      </c>
      <c r="JA43">
        <v>0</v>
      </c>
      <c r="JB43">
        <v>0</v>
      </c>
      <c r="JC43">
        <v>3</v>
      </c>
    </row>
    <row r="44" spans="1:263">
      <c r="A44" t="s">
        <v>1378</v>
      </c>
      <c r="B44" t="s">
        <v>1352</v>
      </c>
      <c r="C44" t="str">
        <f>"220106"</f>
        <v>220106</v>
      </c>
      <c r="D44" t="s">
        <v>1377</v>
      </c>
      <c r="E44">
        <v>3</v>
      </c>
      <c r="F44">
        <v>1189</v>
      </c>
      <c r="G44">
        <v>908</v>
      </c>
      <c r="H44">
        <v>366</v>
      </c>
      <c r="I44">
        <v>542</v>
      </c>
      <c r="J44">
        <v>1</v>
      </c>
      <c r="K44">
        <v>4</v>
      </c>
      <c r="L44">
        <v>2</v>
      </c>
      <c r="M44">
        <v>2</v>
      </c>
      <c r="N44">
        <v>0</v>
      </c>
      <c r="O44">
        <v>0</v>
      </c>
      <c r="P44">
        <v>0</v>
      </c>
      <c r="Q44">
        <v>0</v>
      </c>
      <c r="R44">
        <v>2</v>
      </c>
      <c r="S44">
        <v>544</v>
      </c>
      <c r="T44">
        <v>2</v>
      </c>
      <c r="U44">
        <v>0</v>
      </c>
      <c r="V44">
        <v>544</v>
      </c>
      <c r="W44">
        <v>24</v>
      </c>
      <c r="X44">
        <v>24</v>
      </c>
      <c r="Y44">
        <v>0</v>
      </c>
      <c r="Z44">
        <v>0</v>
      </c>
      <c r="AA44">
        <v>520</v>
      </c>
      <c r="AB44">
        <v>171</v>
      </c>
      <c r="AC44">
        <v>74</v>
      </c>
      <c r="AD44">
        <v>19</v>
      </c>
      <c r="AE44">
        <v>26</v>
      </c>
      <c r="AF44">
        <v>18</v>
      </c>
      <c r="AG44">
        <v>2</v>
      </c>
      <c r="AH44">
        <v>0</v>
      </c>
      <c r="AI44">
        <v>0</v>
      </c>
      <c r="AJ44">
        <v>0</v>
      </c>
      <c r="AK44">
        <v>8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2</v>
      </c>
      <c r="AR44">
        <v>0</v>
      </c>
      <c r="AS44">
        <v>2</v>
      </c>
      <c r="AT44">
        <v>2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2</v>
      </c>
      <c r="BB44">
        <v>1</v>
      </c>
      <c r="BC44">
        <v>2</v>
      </c>
      <c r="BD44">
        <v>12</v>
      </c>
      <c r="BE44">
        <v>171</v>
      </c>
      <c r="BF44">
        <v>151</v>
      </c>
      <c r="BG44">
        <v>60</v>
      </c>
      <c r="BH44">
        <v>19</v>
      </c>
      <c r="BI44">
        <v>2</v>
      </c>
      <c r="BJ44">
        <v>1</v>
      </c>
      <c r="BK44">
        <v>2</v>
      </c>
      <c r="BL44">
        <v>9</v>
      </c>
      <c r="BM44">
        <v>0</v>
      </c>
      <c r="BN44">
        <v>4</v>
      </c>
      <c r="BO44">
        <v>1</v>
      </c>
      <c r="BP44">
        <v>0</v>
      </c>
      <c r="BQ44">
        <v>5</v>
      </c>
      <c r="BR44">
        <v>0</v>
      </c>
      <c r="BS44">
        <v>1</v>
      </c>
      <c r="BT44">
        <v>0</v>
      </c>
      <c r="BU44">
        <v>5</v>
      </c>
      <c r="BV44">
        <v>2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2</v>
      </c>
      <c r="CC44">
        <v>1</v>
      </c>
      <c r="CD44">
        <v>0</v>
      </c>
      <c r="CE44">
        <v>1</v>
      </c>
      <c r="CF44">
        <v>28</v>
      </c>
      <c r="CG44">
        <v>1</v>
      </c>
      <c r="CH44">
        <v>7</v>
      </c>
      <c r="CI44">
        <v>151</v>
      </c>
      <c r="CJ44">
        <v>12</v>
      </c>
      <c r="CK44">
        <v>2</v>
      </c>
      <c r="CL44">
        <v>1</v>
      </c>
      <c r="CM44">
        <v>1</v>
      </c>
      <c r="CN44">
        <v>1</v>
      </c>
      <c r="CO44">
        <v>0</v>
      </c>
      <c r="CP44">
        <v>2</v>
      </c>
      <c r="CQ44">
        <v>1</v>
      </c>
      <c r="CR44">
        <v>0</v>
      </c>
      <c r="CS44">
        <v>0</v>
      </c>
      <c r="CT44">
        <v>1</v>
      </c>
      <c r="CU44">
        <v>0</v>
      </c>
      <c r="CV44">
        <v>0</v>
      </c>
      <c r="CW44">
        <v>1</v>
      </c>
      <c r="CX44">
        <v>0</v>
      </c>
      <c r="CY44">
        <v>0</v>
      </c>
      <c r="CZ44">
        <v>2</v>
      </c>
      <c r="DA44">
        <v>12</v>
      </c>
      <c r="DB44">
        <v>18</v>
      </c>
      <c r="DC44">
        <v>11</v>
      </c>
      <c r="DD44">
        <v>1</v>
      </c>
      <c r="DE44">
        <v>1</v>
      </c>
      <c r="DF44">
        <v>2</v>
      </c>
      <c r="DG44">
        <v>0</v>
      </c>
      <c r="DH44">
        <v>1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2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18</v>
      </c>
      <c r="EF44">
        <v>18</v>
      </c>
      <c r="EG44">
        <v>1</v>
      </c>
      <c r="EH44">
        <v>1</v>
      </c>
      <c r="EI44">
        <v>1</v>
      </c>
      <c r="EJ44">
        <v>1</v>
      </c>
      <c r="EK44">
        <v>0</v>
      </c>
      <c r="EL44">
        <v>0</v>
      </c>
      <c r="EM44">
        <v>13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1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18</v>
      </c>
      <c r="FJ44">
        <v>72</v>
      </c>
      <c r="FK44">
        <v>33</v>
      </c>
      <c r="FL44">
        <v>18</v>
      </c>
      <c r="FM44">
        <v>0</v>
      </c>
      <c r="FN44">
        <v>5</v>
      </c>
      <c r="FO44">
        <v>0</v>
      </c>
      <c r="FP44">
        <v>1</v>
      </c>
      <c r="FQ44">
        <v>7</v>
      </c>
      <c r="FR44">
        <v>3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1</v>
      </c>
      <c r="FZ44">
        <v>0</v>
      </c>
      <c r="GA44">
        <v>1</v>
      </c>
      <c r="GB44">
        <v>0</v>
      </c>
      <c r="GC44">
        <v>0</v>
      </c>
      <c r="GD44">
        <v>1</v>
      </c>
      <c r="GE44">
        <v>0</v>
      </c>
      <c r="GF44">
        <v>0</v>
      </c>
      <c r="GG44">
        <v>0</v>
      </c>
      <c r="GH44">
        <v>0</v>
      </c>
      <c r="GI44">
        <v>1</v>
      </c>
      <c r="GJ44">
        <v>0</v>
      </c>
      <c r="GK44">
        <v>1</v>
      </c>
      <c r="GL44">
        <v>0</v>
      </c>
      <c r="GM44">
        <v>72</v>
      </c>
      <c r="GN44">
        <v>36</v>
      </c>
      <c r="GO44">
        <v>6</v>
      </c>
      <c r="GP44">
        <v>3</v>
      </c>
      <c r="GQ44">
        <v>1</v>
      </c>
      <c r="GR44">
        <v>1</v>
      </c>
      <c r="GS44">
        <v>1</v>
      </c>
      <c r="GT44">
        <v>2</v>
      </c>
      <c r="GU44">
        <v>1</v>
      </c>
      <c r="GV44">
        <v>1</v>
      </c>
      <c r="GW44">
        <v>2</v>
      </c>
      <c r="GX44">
        <v>2</v>
      </c>
      <c r="GY44">
        <v>1</v>
      </c>
      <c r="GZ44">
        <v>1</v>
      </c>
      <c r="HA44">
        <v>1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1</v>
      </c>
      <c r="HH44">
        <v>12</v>
      </c>
      <c r="HI44">
        <v>36</v>
      </c>
      <c r="HJ44">
        <v>40</v>
      </c>
      <c r="HK44">
        <v>8</v>
      </c>
      <c r="HL44">
        <v>4</v>
      </c>
      <c r="HM44">
        <v>0</v>
      </c>
      <c r="HN44">
        <v>7</v>
      </c>
      <c r="HO44">
        <v>9</v>
      </c>
      <c r="HP44">
        <v>1</v>
      </c>
      <c r="HQ44">
        <v>3</v>
      </c>
      <c r="HR44">
        <v>1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1</v>
      </c>
      <c r="IC44">
        <v>1</v>
      </c>
      <c r="ID44">
        <v>0</v>
      </c>
      <c r="IE44">
        <v>1</v>
      </c>
      <c r="IF44">
        <v>4</v>
      </c>
      <c r="IG44">
        <v>0</v>
      </c>
      <c r="IH44">
        <v>40</v>
      </c>
      <c r="II44">
        <v>2</v>
      </c>
      <c r="IJ44">
        <v>1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1</v>
      </c>
      <c r="IY44">
        <v>0</v>
      </c>
      <c r="IZ44">
        <v>0</v>
      </c>
      <c r="JA44">
        <v>0</v>
      </c>
      <c r="JB44">
        <v>0</v>
      </c>
      <c r="JC44">
        <v>2</v>
      </c>
    </row>
    <row r="45" spans="1:263">
      <c r="A45" t="s">
        <v>1376</v>
      </c>
      <c r="B45" t="s">
        <v>1352</v>
      </c>
      <c r="C45" t="str">
        <f>"220106"</f>
        <v>220106</v>
      </c>
      <c r="D45" t="s">
        <v>1375</v>
      </c>
      <c r="E45">
        <v>4</v>
      </c>
      <c r="F45">
        <v>1106</v>
      </c>
      <c r="G45">
        <v>850</v>
      </c>
      <c r="H45">
        <v>363</v>
      </c>
      <c r="I45">
        <v>487</v>
      </c>
      <c r="J45">
        <v>1</v>
      </c>
      <c r="K45">
        <v>3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487</v>
      </c>
      <c r="T45">
        <v>0</v>
      </c>
      <c r="U45">
        <v>0</v>
      </c>
      <c r="V45">
        <v>487</v>
      </c>
      <c r="W45">
        <v>14</v>
      </c>
      <c r="X45">
        <v>14</v>
      </c>
      <c r="Y45">
        <v>0</v>
      </c>
      <c r="Z45">
        <v>0</v>
      </c>
      <c r="AA45">
        <v>473</v>
      </c>
      <c r="AB45">
        <v>127</v>
      </c>
      <c r="AC45">
        <v>70</v>
      </c>
      <c r="AD45">
        <v>13</v>
      </c>
      <c r="AE45">
        <v>15</v>
      </c>
      <c r="AF45">
        <v>3</v>
      </c>
      <c r="AG45">
        <v>0</v>
      </c>
      <c r="AH45">
        <v>3</v>
      </c>
      <c r="AI45">
        <v>2</v>
      </c>
      <c r="AJ45">
        <v>1</v>
      </c>
      <c r="AK45">
        <v>0</v>
      </c>
      <c r="AL45">
        <v>2</v>
      </c>
      <c r="AM45">
        <v>1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2</v>
      </c>
      <c r="AT45">
        <v>2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1</v>
      </c>
      <c r="BD45">
        <v>9</v>
      </c>
      <c r="BE45">
        <v>127</v>
      </c>
      <c r="BF45">
        <v>165</v>
      </c>
      <c r="BG45">
        <v>71</v>
      </c>
      <c r="BH45">
        <v>16</v>
      </c>
      <c r="BI45">
        <v>0</v>
      </c>
      <c r="BJ45">
        <v>3</v>
      </c>
      <c r="BK45">
        <v>1</v>
      </c>
      <c r="BL45">
        <v>15</v>
      </c>
      <c r="BM45">
        <v>1</v>
      </c>
      <c r="BN45">
        <v>2</v>
      </c>
      <c r="BO45">
        <v>4</v>
      </c>
      <c r="BP45">
        <v>0</v>
      </c>
      <c r="BQ45">
        <v>2</v>
      </c>
      <c r="BR45">
        <v>1</v>
      </c>
      <c r="BS45">
        <v>0</v>
      </c>
      <c r="BT45">
        <v>0</v>
      </c>
      <c r="BU45">
        <v>3</v>
      </c>
      <c r="BV45">
        <v>2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37</v>
      </c>
      <c r="CG45">
        <v>2</v>
      </c>
      <c r="CH45">
        <v>3</v>
      </c>
      <c r="CI45">
        <v>165</v>
      </c>
      <c r="CJ45">
        <v>19</v>
      </c>
      <c r="CK45">
        <v>9</v>
      </c>
      <c r="CL45">
        <v>2</v>
      </c>
      <c r="CM45">
        <v>0</v>
      </c>
      <c r="CN45">
        <v>1</v>
      </c>
      <c r="CO45">
        <v>0</v>
      </c>
      <c r="CP45">
        <v>1</v>
      </c>
      <c r="CQ45">
        <v>0</v>
      </c>
      <c r="CR45">
        <v>0</v>
      </c>
      <c r="CS45">
        <v>2</v>
      </c>
      <c r="CT45">
        <v>0</v>
      </c>
      <c r="CU45">
        <v>1</v>
      </c>
      <c r="CV45">
        <v>1</v>
      </c>
      <c r="CW45">
        <v>0</v>
      </c>
      <c r="CX45">
        <v>1</v>
      </c>
      <c r="CY45">
        <v>1</v>
      </c>
      <c r="CZ45">
        <v>0</v>
      </c>
      <c r="DA45">
        <v>19</v>
      </c>
      <c r="DB45">
        <v>19</v>
      </c>
      <c r="DC45">
        <v>11</v>
      </c>
      <c r="DD45">
        <v>0</v>
      </c>
      <c r="DE45">
        <v>0</v>
      </c>
      <c r="DF45">
        <v>3</v>
      </c>
      <c r="DG45">
        <v>2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1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1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0</v>
      </c>
      <c r="EE45">
        <v>19</v>
      </c>
      <c r="EF45">
        <v>37</v>
      </c>
      <c r="EG45">
        <v>3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33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1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37</v>
      </c>
      <c r="FJ45">
        <v>60</v>
      </c>
      <c r="FK45">
        <v>24</v>
      </c>
      <c r="FL45">
        <v>13</v>
      </c>
      <c r="FM45">
        <v>0</v>
      </c>
      <c r="FN45">
        <v>8</v>
      </c>
      <c r="FO45">
        <v>0</v>
      </c>
      <c r="FP45">
        <v>2</v>
      </c>
      <c r="FQ45">
        <v>8</v>
      </c>
      <c r="FR45">
        <v>0</v>
      </c>
      <c r="FS45">
        <v>1</v>
      </c>
      <c r="FT45">
        <v>0</v>
      </c>
      <c r="FU45">
        <v>1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1</v>
      </c>
      <c r="GG45">
        <v>0</v>
      </c>
      <c r="GH45">
        <v>0</v>
      </c>
      <c r="GI45">
        <v>0</v>
      </c>
      <c r="GJ45">
        <v>2</v>
      </c>
      <c r="GK45">
        <v>0</v>
      </c>
      <c r="GL45">
        <v>0</v>
      </c>
      <c r="GM45">
        <v>60</v>
      </c>
      <c r="GN45">
        <v>24</v>
      </c>
      <c r="GO45">
        <v>5</v>
      </c>
      <c r="GP45">
        <v>2</v>
      </c>
      <c r="GQ45">
        <v>1</v>
      </c>
      <c r="GR45">
        <v>2</v>
      </c>
      <c r="GS45">
        <v>2</v>
      </c>
      <c r="GT45">
        <v>0</v>
      </c>
      <c r="GU45">
        <v>3</v>
      </c>
      <c r="GV45">
        <v>1</v>
      </c>
      <c r="GW45">
        <v>1</v>
      </c>
      <c r="GX45">
        <v>0</v>
      </c>
      <c r="GY45">
        <v>1</v>
      </c>
      <c r="GZ45">
        <v>0</v>
      </c>
      <c r="HA45">
        <v>0</v>
      </c>
      <c r="HB45">
        <v>0</v>
      </c>
      <c r="HC45">
        <v>1</v>
      </c>
      <c r="HD45">
        <v>0</v>
      </c>
      <c r="HE45">
        <v>0</v>
      </c>
      <c r="HF45">
        <v>0</v>
      </c>
      <c r="HG45">
        <v>0</v>
      </c>
      <c r="HH45">
        <v>5</v>
      </c>
      <c r="HI45">
        <v>24</v>
      </c>
      <c r="HJ45">
        <v>21</v>
      </c>
      <c r="HK45">
        <v>8</v>
      </c>
      <c r="HL45">
        <v>3</v>
      </c>
      <c r="HM45">
        <v>0</v>
      </c>
      <c r="HN45">
        <v>2</v>
      </c>
      <c r="HO45">
        <v>4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1</v>
      </c>
      <c r="IB45">
        <v>0</v>
      </c>
      <c r="IC45">
        <v>1</v>
      </c>
      <c r="ID45">
        <v>0</v>
      </c>
      <c r="IE45">
        <v>1</v>
      </c>
      <c r="IF45">
        <v>1</v>
      </c>
      <c r="IG45">
        <v>0</v>
      </c>
      <c r="IH45">
        <v>21</v>
      </c>
      <c r="II45">
        <v>1</v>
      </c>
      <c r="IJ45">
        <v>1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1</v>
      </c>
    </row>
    <row r="46" spans="1:263">
      <c r="A46" t="s">
        <v>1374</v>
      </c>
      <c r="B46" t="s">
        <v>1352</v>
      </c>
      <c r="C46" t="str">
        <f>"220106"</f>
        <v>220106</v>
      </c>
      <c r="D46" t="s">
        <v>1373</v>
      </c>
      <c r="E46">
        <v>5</v>
      </c>
      <c r="F46">
        <v>835</v>
      </c>
      <c r="G46">
        <v>636</v>
      </c>
      <c r="H46">
        <v>319</v>
      </c>
      <c r="I46">
        <v>317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317</v>
      </c>
      <c r="T46">
        <v>0</v>
      </c>
      <c r="U46">
        <v>0</v>
      </c>
      <c r="V46">
        <v>317</v>
      </c>
      <c r="W46">
        <v>10</v>
      </c>
      <c r="X46">
        <v>6</v>
      </c>
      <c r="Y46">
        <v>4</v>
      </c>
      <c r="Z46">
        <v>0</v>
      </c>
      <c r="AA46">
        <v>307</v>
      </c>
      <c r="AB46">
        <v>91</v>
      </c>
      <c r="AC46">
        <v>42</v>
      </c>
      <c r="AD46">
        <v>12</v>
      </c>
      <c r="AE46">
        <v>8</v>
      </c>
      <c r="AF46">
        <v>6</v>
      </c>
      <c r="AG46">
        <v>0</v>
      </c>
      <c r="AH46">
        <v>1</v>
      </c>
      <c r="AI46">
        <v>1</v>
      </c>
      <c r="AJ46">
        <v>1</v>
      </c>
      <c r="AK46">
        <v>4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2</v>
      </c>
      <c r="AT46">
        <v>0</v>
      </c>
      <c r="AU46">
        <v>7</v>
      </c>
      <c r="AV46">
        <v>0</v>
      </c>
      <c r="AW46">
        <v>1</v>
      </c>
      <c r="AX46">
        <v>0</v>
      </c>
      <c r="AY46">
        <v>0</v>
      </c>
      <c r="AZ46">
        <v>2</v>
      </c>
      <c r="BA46">
        <v>0</v>
      </c>
      <c r="BB46">
        <v>1</v>
      </c>
      <c r="BC46">
        <v>2</v>
      </c>
      <c r="BD46">
        <v>1</v>
      </c>
      <c r="BE46">
        <v>91</v>
      </c>
      <c r="BF46">
        <v>83</v>
      </c>
      <c r="BG46">
        <v>29</v>
      </c>
      <c r="BH46">
        <v>14</v>
      </c>
      <c r="BI46">
        <v>1</v>
      </c>
      <c r="BJ46">
        <v>3</v>
      </c>
      <c r="BK46">
        <v>1</v>
      </c>
      <c r="BL46">
        <v>5</v>
      </c>
      <c r="BM46">
        <v>0</v>
      </c>
      <c r="BN46">
        <v>5</v>
      </c>
      <c r="BO46">
        <v>3</v>
      </c>
      <c r="BP46">
        <v>0</v>
      </c>
      <c r="BQ46">
        <v>2</v>
      </c>
      <c r="BR46">
        <v>0</v>
      </c>
      <c r="BS46">
        <v>0</v>
      </c>
      <c r="BT46">
        <v>2</v>
      </c>
      <c r="BU46">
        <v>7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10</v>
      </c>
      <c r="CG46">
        <v>0</v>
      </c>
      <c r="CH46">
        <v>0</v>
      </c>
      <c r="CI46">
        <v>83</v>
      </c>
      <c r="CJ46">
        <v>14</v>
      </c>
      <c r="CK46">
        <v>8</v>
      </c>
      <c r="CL46">
        <v>2</v>
      </c>
      <c r="CM46">
        <v>1</v>
      </c>
      <c r="CN46">
        <v>1</v>
      </c>
      <c r="CO46">
        <v>0</v>
      </c>
      <c r="CP46">
        <v>0</v>
      </c>
      <c r="CQ46">
        <v>0</v>
      </c>
      <c r="CR46">
        <v>1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14</v>
      </c>
      <c r="DB46">
        <v>9</v>
      </c>
      <c r="DC46">
        <v>4</v>
      </c>
      <c r="DD46">
        <v>1</v>
      </c>
      <c r="DE46">
        <v>0</v>
      </c>
      <c r="DF46">
        <v>1</v>
      </c>
      <c r="DG46">
        <v>0</v>
      </c>
      <c r="DH46">
        <v>1</v>
      </c>
      <c r="DI46">
        <v>0</v>
      </c>
      <c r="DJ46">
        <v>1</v>
      </c>
      <c r="DK46">
        <v>0</v>
      </c>
      <c r="DL46">
        <v>1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9</v>
      </c>
      <c r="EF46">
        <v>16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14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2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16</v>
      </c>
      <c r="FJ46">
        <v>25</v>
      </c>
      <c r="FK46">
        <v>9</v>
      </c>
      <c r="FL46">
        <v>7</v>
      </c>
      <c r="FM46">
        <v>0</v>
      </c>
      <c r="FN46">
        <v>3</v>
      </c>
      <c r="FO46">
        <v>1</v>
      </c>
      <c r="FP46">
        <v>1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1</v>
      </c>
      <c r="GA46">
        <v>0</v>
      </c>
      <c r="GB46">
        <v>0</v>
      </c>
      <c r="GC46">
        <v>1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2</v>
      </c>
      <c r="GL46">
        <v>0</v>
      </c>
      <c r="GM46">
        <v>25</v>
      </c>
      <c r="GN46">
        <v>43</v>
      </c>
      <c r="GO46">
        <v>4</v>
      </c>
      <c r="GP46">
        <v>4</v>
      </c>
      <c r="GQ46">
        <v>1</v>
      </c>
      <c r="GR46">
        <v>4</v>
      </c>
      <c r="GS46">
        <v>4</v>
      </c>
      <c r="GT46">
        <v>1</v>
      </c>
      <c r="GU46">
        <v>1</v>
      </c>
      <c r="GV46">
        <v>1</v>
      </c>
      <c r="GW46">
        <v>1</v>
      </c>
      <c r="GX46">
        <v>0</v>
      </c>
      <c r="GY46">
        <v>1</v>
      </c>
      <c r="GZ46">
        <v>0</v>
      </c>
      <c r="HA46">
        <v>1</v>
      </c>
      <c r="HB46">
        <v>0</v>
      </c>
      <c r="HC46">
        <v>1</v>
      </c>
      <c r="HD46">
        <v>2</v>
      </c>
      <c r="HE46">
        <v>0</v>
      </c>
      <c r="HF46">
        <v>0</v>
      </c>
      <c r="HG46">
        <v>1</v>
      </c>
      <c r="HH46">
        <v>16</v>
      </c>
      <c r="HI46">
        <v>43</v>
      </c>
      <c r="HJ46">
        <v>22</v>
      </c>
      <c r="HK46">
        <v>8</v>
      </c>
      <c r="HL46">
        <v>0</v>
      </c>
      <c r="HM46">
        <v>0</v>
      </c>
      <c r="HN46">
        <v>4</v>
      </c>
      <c r="HO46">
        <v>6</v>
      </c>
      <c r="HP46">
        <v>0</v>
      </c>
      <c r="HQ46">
        <v>1</v>
      </c>
      <c r="HR46">
        <v>1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1</v>
      </c>
      <c r="IC46">
        <v>0</v>
      </c>
      <c r="ID46">
        <v>0</v>
      </c>
      <c r="IE46">
        <v>0</v>
      </c>
      <c r="IF46">
        <v>0</v>
      </c>
      <c r="IG46">
        <v>1</v>
      </c>
      <c r="IH46">
        <v>22</v>
      </c>
      <c r="II46">
        <v>4</v>
      </c>
      <c r="IJ46">
        <v>1</v>
      </c>
      <c r="IK46">
        <v>0</v>
      </c>
      <c r="IL46">
        <v>0</v>
      </c>
      <c r="IM46">
        <v>1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1</v>
      </c>
      <c r="IX46">
        <v>1</v>
      </c>
      <c r="IY46">
        <v>0</v>
      </c>
      <c r="IZ46">
        <v>0</v>
      </c>
      <c r="JA46">
        <v>0</v>
      </c>
      <c r="JB46">
        <v>0</v>
      </c>
      <c r="JC46">
        <v>4</v>
      </c>
    </row>
    <row r="47" spans="1:263">
      <c r="A47" t="s">
        <v>1372</v>
      </c>
      <c r="B47" t="s">
        <v>1352</v>
      </c>
      <c r="C47" t="str">
        <f>"220106"</f>
        <v>220106</v>
      </c>
      <c r="D47" t="s">
        <v>1371</v>
      </c>
      <c r="E47">
        <v>6</v>
      </c>
      <c r="F47">
        <v>1167</v>
      </c>
      <c r="G47">
        <v>890</v>
      </c>
      <c r="H47">
        <v>366</v>
      </c>
      <c r="I47">
        <v>524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524</v>
      </c>
      <c r="T47">
        <v>0</v>
      </c>
      <c r="U47">
        <v>0</v>
      </c>
      <c r="V47">
        <v>524</v>
      </c>
      <c r="W47">
        <v>6</v>
      </c>
      <c r="X47">
        <v>5</v>
      </c>
      <c r="Y47">
        <v>1</v>
      </c>
      <c r="Z47">
        <v>0</v>
      </c>
      <c r="AA47">
        <v>518</v>
      </c>
      <c r="AB47">
        <v>165</v>
      </c>
      <c r="AC47">
        <v>74</v>
      </c>
      <c r="AD47">
        <v>30</v>
      </c>
      <c r="AE47">
        <v>23</v>
      </c>
      <c r="AF47">
        <v>9</v>
      </c>
      <c r="AG47">
        <v>0</v>
      </c>
      <c r="AH47">
        <v>2</v>
      </c>
      <c r="AI47">
        <v>2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3</v>
      </c>
      <c r="AX47">
        <v>0</v>
      </c>
      <c r="AY47">
        <v>0</v>
      </c>
      <c r="AZ47">
        <v>0</v>
      </c>
      <c r="BA47">
        <v>1</v>
      </c>
      <c r="BB47">
        <v>1</v>
      </c>
      <c r="BC47">
        <v>5</v>
      </c>
      <c r="BD47">
        <v>12</v>
      </c>
      <c r="BE47">
        <v>165</v>
      </c>
      <c r="BF47">
        <v>158</v>
      </c>
      <c r="BG47">
        <v>55</v>
      </c>
      <c r="BH47">
        <v>19</v>
      </c>
      <c r="BI47">
        <v>3</v>
      </c>
      <c r="BJ47">
        <v>0</v>
      </c>
      <c r="BK47">
        <v>1</v>
      </c>
      <c r="BL47">
        <v>13</v>
      </c>
      <c r="BM47">
        <v>1</v>
      </c>
      <c r="BN47">
        <v>4</v>
      </c>
      <c r="BO47">
        <v>2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6</v>
      </c>
      <c r="BV47">
        <v>3</v>
      </c>
      <c r="BW47">
        <v>0</v>
      </c>
      <c r="BX47">
        <v>2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43</v>
      </c>
      <c r="CG47">
        <v>2</v>
      </c>
      <c r="CH47">
        <v>2</v>
      </c>
      <c r="CI47">
        <v>158</v>
      </c>
      <c r="CJ47">
        <v>14</v>
      </c>
      <c r="CK47">
        <v>5</v>
      </c>
      <c r="CL47">
        <v>0</v>
      </c>
      <c r="CM47">
        <v>0</v>
      </c>
      <c r="CN47">
        <v>2</v>
      </c>
      <c r="CO47">
        <v>0</v>
      </c>
      <c r="CP47">
        <v>2</v>
      </c>
      <c r="CQ47">
        <v>2</v>
      </c>
      <c r="CR47">
        <v>0</v>
      </c>
      <c r="CS47">
        <v>0</v>
      </c>
      <c r="CT47">
        <v>0</v>
      </c>
      <c r="CU47">
        <v>1</v>
      </c>
      <c r="CV47">
        <v>1</v>
      </c>
      <c r="CW47">
        <v>0</v>
      </c>
      <c r="CX47">
        <v>0</v>
      </c>
      <c r="CY47">
        <v>1</v>
      </c>
      <c r="CZ47">
        <v>0</v>
      </c>
      <c r="DA47">
        <v>14</v>
      </c>
      <c r="DB47">
        <v>20</v>
      </c>
      <c r="DC47">
        <v>8</v>
      </c>
      <c r="DD47">
        <v>1</v>
      </c>
      <c r="DE47">
        <v>0</v>
      </c>
      <c r="DF47">
        <v>2</v>
      </c>
      <c r="DG47">
        <v>0</v>
      </c>
      <c r="DH47">
        <v>1</v>
      </c>
      <c r="DI47">
        <v>0</v>
      </c>
      <c r="DJ47">
        <v>0</v>
      </c>
      <c r="DK47">
        <v>0</v>
      </c>
      <c r="DL47">
        <v>0</v>
      </c>
      <c r="DM47">
        <v>1</v>
      </c>
      <c r="DN47">
        <v>0</v>
      </c>
      <c r="DO47">
        <v>0</v>
      </c>
      <c r="DP47">
        <v>0</v>
      </c>
      <c r="DQ47">
        <v>1</v>
      </c>
      <c r="DR47">
        <v>0</v>
      </c>
      <c r="DS47">
        <v>0</v>
      </c>
      <c r="DT47">
        <v>5</v>
      </c>
      <c r="DU47">
        <v>0</v>
      </c>
      <c r="DV47">
        <v>0</v>
      </c>
      <c r="DW47">
        <v>1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20</v>
      </c>
      <c r="EF47">
        <v>32</v>
      </c>
      <c r="EG47">
        <v>1</v>
      </c>
      <c r="EH47">
        <v>0</v>
      </c>
      <c r="EI47">
        <v>0</v>
      </c>
      <c r="EJ47">
        <v>0</v>
      </c>
      <c r="EK47">
        <v>2</v>
      </c>
      <c r="EL47">
        <v>0</v>
      </c>
      <c r="EM47">
        <v>21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1</v>
      </c>
      <c r="ET47">
        <v>0</v>
      </c>
      <c r="EU47">
        <v>0</v>
      </c>
      <c r="EV47">
        <v>1</v>
      </c>
      <c r="EW47">
        <v>0</v>
      </c>
      <c r="EX47">
        <v>1</v>
      </c>
      <c r="EY47">
        <v>5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32</v>
      </c>
      <c r="FJ47">
        <v>54</v>
      </c>
      <c r="FK47">
        <v>13</v>
      </c>
      <c r="FL47">
        <v>12</v>
      </c>
      <c r="FM47">
        <v>5</v>
      </c>
      <c r="FN47">
        <v>4</v>
      </c>
      <c r="FO47">
        <v>2</v>
      </c>
      <c r="FP47">
        <v>1</v>
      </c>
      <c r="FQ47">
        <v>7</v>
      </c>
      <c r="FR47">
        <v>3</v>
      </c>
      <c r="FS47">
        <v>0</v>
      </c>
      <c r="FT47">
        <v>0</v>
      </c>
      <c r="FU47">
        <v>3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</v>
      </c>
      <c r="GB47">
        <v>0</v>
      </c>
      <c r="GC47">
        <v>0</v>
      </c>
      <c r="GD47">
        <v>0</v>
      </c>
      <c r="GE47">
        <v>0</v>
      </c>
      <c r="GF47">
        <v>1</v>
      </c>
      <c r="GG47">
        <v>0</v>
      </c>
      <c r="GH47">
        <v>0</v>
      </c>
      <c r="GI47">
        <v>0</v>
      </c>
      <c r="GJ47">
        <v>0</v>
      </c>
      <c r="GK47">
        <v>1</v>
      </c>
      <c r="GL47">
        <v>1</v>
      </c>
      <c r="GM47">
        <v>54</v>
      </c>
      <c r="GN47">
        <v>34</v>
      </c>
      <c r="GO47">
        <v>11</v>
      </c>
      <c r="GP47">
        <v>4</v>
      </c>
      <c r="GQ47">
        <v>3</v>
      </c>
      <c r="GR47">
        <v>2</v>
      </c>
      <c r="GS47">
        <v>1</v>
      </c>
      <c r="GT47">
        <v>0</v>
      </c>
      <c r="GU47">
        <v>2</v>
      </c>
      <c r="GV47">
        <v>2</v>
      </c>
      <c r="GW47">
        <v>1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1</v>
      </c>
      <c r="HD47">
        <v>0</v>
      </c>
      <c r="HE47">
        <v>0</v>
      </c>
      <c r="HF47">
        <v>1</v>
      </c>
      <c r="HG47">
        <v>1</v>
      </c>
      <c r="HH47">
        <v>5</v>
      </c>
      <c r="HI47">
        <v>34</v>
      </c>
      <c r="HJ47">
        <v>36</v>
      </c>
      <c r="HK47">
        <v>9</v>
      </c>
      <c r="HL47">
        <v>3</v>
      </c>
      <c r="HM47">
        <v>1</v>
      </c>
      <c r="HN47">
        <v>4</v>
      </c>
      <c r="HO47">
        <v>6</v>
      </c>
      <c r="HP47">
        <v>0</v>
      </c>
      <c r="HQ47">
        <v>4</v>
      </c>
      <c r="HR47">
        <v>2</v>
      </c>
      <c r="HS47">
        <v>0</v>
      </c>
      <c r="HT47">
        <v>1</v>
      </c>
      <c r="HU47">
        <v>0</v>
      </c>
      <c r="HV47">
        <v>0</v>
      </c>
      <c r="HW47">
        <v>1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2</v>
      </c>
      <c r="ID47">
        <v>0</v>
      </c>
      <c r="IE47">
        <v>0</v>
      </c>
      <c r="IF47">
        <v>2</v>
      </c>
      <c r="IG47">
        <v>1</v>
      </c>
      <c r="IH47">
        <v>36</v>
      </c>
      <c r="II47">
        <v>5</v>
      </c>
      <c r="IJ47">
        <v>2</v>
      </c>
      <c r="IK47">
        <v>0</v>
      </c>
      <c r="IL47">
        <v>0</v>
      </c>
      <c r="IM47">
        <v>2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1</v>
      </c>
      <c r="IY47">
        <v>0</v>
      </c>
      <c r="IZ47">
        <v>0</v>
      </c>
      <c r="JA47">
        <v>0</v>
      </c>
      <c r="JB47">
        <v>0</v>
      </c>
      <c r="JC47">
        <v>5</v>
      </c>
    </row>
    <row r="48" spans="1:263">
      <c r="A48" t="s">
        <v>1370</v>
      </c>
      <c r="B48" t="s">
        <v>1352</v>
      </c>
      <c r="C48" t="str">
        <f>"220106"</f>
        <v>220106</v>
      </c>
      <c r="D48" t="s">
        <v>1354</v>
      </c>
      <c r="E48">
        <v>7</v>
      </c>
      <c r="F48">
        <v>1006</v>
      </c>
      <c r="G48">
        <v>778</v>
      </c>
      <c r="H48">
        <v>353</v>
      </c>
      <c r="I48">
        <v>425</v>
      </c>
      <c r="J48">
        <v>0</v>
      </c>
      <c r="K48">
        <v>3</v>
      </c>
      <c r="L48">
        <v>2</v>
      </c>
      <c r="M48">
        <v>2</v>
      </c>
      <c r="N48">
        <v>0</v>
      </c>
      <c r="O48">
        <v>0</v>
      </c>
      <c r="P48">
        <v>0</v>
      </c>
      <c r="Q48">
        <v>0</v>
      </c>
      <c r="R48">
        <v>2</v>
      </c>
      <c r="S48">
        <v>427</v>
      </c>
      <c r="T48">
        <v>2</v>
      </c>
      <c r="U48">
        <v>0</v>
      </c>
      <c r="V48">
        <v>427</v>
      </c>
      <c r="W48">
        <v>10</v>
      </c>
      <c r="X48">
        <v>6</v>
      </c>
      <c r="Y48">
        <v>4</v>
      </c>
      <c r="Z48">
        <v>0</v>
      </c>
      <c r="AA48">
        <v>417</v>
      </c>
      <c r="AB48">
        <v>105</v>
      </c>
      <c r="AC48">
        <v>33</v>
      </c>
      <c r="AD48">
        <v>20</v>
      </c>
      <c r="AE48">
        <v>15</v>
      </c>
      <c r="AF48">
        <v>12</v>
      </c>
      <c r="AG48">
        <v>0</v>
      </c>
      <c r="AH48">
        <v>3</v>
      </c>
      <c r="AI48">
        <v>3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2</v>
      </c>
      <c r="AQ48">
        <v>0</v>
      </c>
      <c r="AR48">
        <v>1</v>
      </c>
      <c r="AS48">
        <v>1</v>
      </c>
      <c r="AT48">
        <v>3</v>
      </c>
      <c r="AU48">
        <v>4</v>
      </c>
      <c r="AV48">
        <v>0</v>
      </c>
      <c r="AW48">
        <v>2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2</v>
      </c>
      <c r="BD48">
        <v>2</v>
      </c>
      <c r="BE48">
        <v>105</v>
      </c>
      <c r="BF48">
        <v>129</v>
      </c>
      <c r="BG48">
        <v>48</v>
      </c>
      <c r="BH48">
        <v>31</v>
      </c>
      <c r="BI48">
        <v>1</v>
      </c>
      <c r="BJ48">
        <v>0</v>
      </c>
      <c r="BK48">
        <v>2</v>
      </c>
      <c r="BL48">
        <v>10</v>
      </c>
      <c r="BM48">
        <v>1</v>
      </c>
      <c r="BN48">
        <v>3</v>
      </c>
      <c r="BO48">
        <v>1</v>
      </c>
      <c r="BP48">
        <v>0</v>
      </c>
      <c r="BQ48">
        <v>0</v>
      </c>
      <c r="BR48">
        <v>0</v>
      </c>
      <c r="BS48">
        <v>1</v>
      </c>
      <c r="BT48">
        <v>1</v>
      </c>
      <c r="BU48">
        <v>3</v>
      </c>
      <c r="BV48">
        <v>3</v>
      </c>
      <c r="BW48">
        <v>1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20</v>
      </c>
      <c r="CG48">
        <v>1</v>
      </c>
      <c r="CH48">
        <v>1</v>
      </c>
      <c r="CI48">
        <v>129</v>
      </c>
      <c r="CJ48">
        <v>9</v>
      </c>
      <c r="CK48">
        <v>4</v>
      </c>
      <c r="CL48">
        <v>1</v>
      </c>
      <c r="CM48">
        <v>1</v>
      </c>
      <c r="CN48">
        <v>0</v>
      </c>
      <c r="CO48">
        <v>0</v>
      </c>
      <c r="CP48">
        <v>0</v>
      </c>
      <c r="CQ48">
        <v>0</v>
      </c>
      <c r="CR48">
        <v>1</v>
      </c>
      <c r="CS48">
        <v>1</v>
      </c>
      <c r="CT48">
        <v>1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9</v>
      </c>
      <c r="DB48">
        <v>16</v>
      </c>
      <c r="DC48">
        <v>10</v>
      </c>
      <c r="DD48">
        <v>1</v>
      </c>
      <c r="DE48">
        <v>0</v>
      </c>
      <c r="DF48">
        <v>2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1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1</v>
      </c>
      <c r="DZ48">
        <v>0</v>
      </c>
      <c r="EA48">
        <v>1</v>
      </c>
      <c r="EB48">
        <v>0</v>
      </c>
      <c r="EC48">
        <v>0</v>
      </c>
      <c r="ED48">
        <v>0</v>
      </c>
      <c r="EE48">
        <v>16</v>
      </c>
      <c r="EF48">
        <v>18</v>
      </c>
      <c r="EG48">
        <v>1</v>
      </c>
      <c r="EH48">
        <v>0</v>
      </c>
      <c r="EI48">
        <v>0</v>
      </c>
      <c r="EJ48">
        <v>1</v>
      </c>
      <c r="EK48">
        <v>0</v>
      </c>
      <c r="EL48">
        <v>0</v>
      </c>
      <c r="EM48">
        <v>12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1</v>
      </c>
      <c r="EU48">
        <v>0</v>
      </c>
      <c r="EV48">
        <v>0</v>
      </c>
      <c r="EW48">
        <v>0</v>
      </c>
      <c r="EX48">
        <v>1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1</v>
      </c>
      <c r="FG48">
        <v>0</v>
      </c>
      <c r="FH48">
        <v>1</v>
      </c>
      <c r="FI48">
        <v>18</v>
      </c>
      <c r="FJ48">
        <v>56</v>
      </c>
      <c r="FK48">
        <v>26</v>
      </c>
      <c r="FL48">
        <v>5</v>
      </c>
      <c r="FM48">
        <v>3</v>
      </c>
      <c r="FN48">
        <v>7</v>
      </c>
      <c r="FO48">
        <v>0</v>
      </c>
      <c r="FP48">
        <v>1</v>
      </c>
      <c r="FQ48">
        <v>6</v>
      </c>
      <c r="FR48">
        <v>0</v>
      </c>
      <c r="FS48">
        <v>0</v>
      </c>
      <c r="FT48">
        <v>0</v>
      </c>
      <c r="FU48">
        <v>0</v>
      </c>
      <c r="FV48">
        <v>1</v>
      </c>
      <c r="FW48">
        <v>2</v>
      </c>
      <c r="FX48">
        <v>0</v>
      </c>
      <c r="FY48">
        <v>1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1</v>
      </c>
      <c r="GG48">
        <v>0</v>
      </c>
      <c r="GH48">
        <v>1</v>
      </c>
      <c r="GI48">
        <v>1</v>
      </c>
      <c r="GJ48">
        <v>0</v>
      </c>
      <c r="GK48">
        <v>0</v>
      </c>
      <c r="GL48">
        <v>1</v>
      </c>
      <c r="GM48">
        <v>56</v>
      </c>
      <c r="GN48">
        <v>46</v>
      </c>
      <c r="GO48">
        <v>11</v>
      </c>
      <c r="GP48">
        <v>2</v>
      </c>
      <c r="GQ48">
        <v>1</v>
      </c>
      <c r="GR48">
        <v>1</v>
      </c>
      <c r="GS48">
        <v>3</v>
      </c>
      <c r="GT48">
        <v>0</v>
      </c>
      <c r="GU48">
        <v>4</v>
      </c>
      <c r="GV48">
        <v>2</v>
      </c>
      <c r="GW48">
        <v>5</v>
      </c>
      <c r="GX48">
        <v>1</v>
      </c>
      <c r="GY48">
        <v>0</v>
      </c>
      <c r="GZ48">
        <v>1</v>
      </c>
      <c r="HA48">
        <v>1</v>
      </c>
      <c r="HB48">
        <v>0</v>
      </c>
      <c r="HC48">
        <v>1</v>
      </c>
      <c r="HD48">
        <v>1</v>
      </c>
      <c r="HE48">
        <v>0</v>
      </c>
      <c r="HF48">
        <v>1</v>
      </c>
      <c r="HG48">
        <v>0</v>
      </c>
      <c r="HH48">
        <v>11</v>
      </c>
      <c r="HI48">
        <v>46</v>
      </c>
      <c r="HJ48">
        <v>30</v>
      </c>
      <c r="HK48">
        <v>12</v>
      </c>
      <c r="HL48">
        <v>4</v>
      </c>
      <c r="HM48">
        <v>0</v>
      </c>
      <c r="HN48">
        <v>9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1</v>
      </c>
      <c r="HU48">
        <v>1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1</v>
      </c>
      <c r="IB48">
        <v>0</v>
      </c>
      <c r="IC48">
        <v>0</v>
      </c>
      <c r="ID48">
        <v>0</v>
      </c>
      <c r="IE48">
        <v>1</v>
      </c>
      <c r="IF48">
        <v>1</v>
      </c>
      <c r="IG48">
        <v>0</v>
      </c>
      <c r="IH48">
        <v>30</v>
      </c>
      <c r="II48">
        <v>8</v>
      </c>
      <c r="IJ48">
        <v>4</v>
      </c>
      <c r="IK48">
        <v>0</v>
      </c>
      <c r="IL48">
        <v>1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3</v>
      </c>
      <c r="IY48">
        <v>0</v>
      </c>
      <c r="IZ48">
        <v>0</v>
      </c>
      <c r="JA48">
        <v>0</v>
      </c>
      <c r="JB48">
        <v>0</v>
      </c>
      <c r="JC48">
        <v>8</v>
      </c>
    </row>
    <row r="49" spans="1:263">
      <c r="A49" t="s">
        <v>1369</v>
      </c>
      <c r="B49" t="s">
        <v>1352</v>
      </c>
      <c r="C49" t="str">
        <f>"220106"</f>
        <v>220106</v>
      </c>
      <c r="D49" t="s">
        <v>1368</v>
      </c>
      <c r="E49">
        <v>8</v>
      </c>
      <c r="F49">
        <v>1311</v>
      </c>
      <c r="G49">
        <v>1010</v>
      </c>
      <c r="H49">
        <v>488</v>
      </c>
      <c r="I49">
        <v>522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522</v>
      </c>
      <c r="T49">
        <v>0</v>
      </c>
      <c r="U49">
        <v>0</v>
      </c>
      <c r="V49">
        <v>522</v>
      </c>
      <c r="W49">
        <v>21</v>
      </c>
      <c r="X49">
        <v>20</v>
      </c>
      <c r="Y49">
        <v>1</v>
      </c>
      <c r="Z49">
        <v>0</v>
      </c>
      <c r="AA49">
        <v>501</v>
      </c>
      <c r="AB49">
        <v>149</v>
      </c>
      <c r="AC49">
        <v>61</v>
      </c>
      <c r="AD49">
        <v>26</v>
      </c>
      <c r="AE49">
        <v>29</v>
      </c>
      <c r="AF49">
        <v>9</v>
      </c>
      <c r="AG49">
        <v>0</v>
      </c>
      <c r="AH49">
        <v>0</v>
      </c>
      <c r="AI49">
        <v>3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1</v>
      </c>
      <c r="AT49">
        <v>8</v>
      </c>
      <c r="AU49">
        <v>3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2</v>
      </c>
      <c r="BB49">
        <v>0</v>
      </c>
      <c r="BC49">
        <v>3</v>
      </c>
      <c r="BD49">
        <v>1</v>
      </c>
      <c r="BE49">
        <v>149</v>
      </c>
      <c r="BF49">
        <v>114</v>
      </c>
      <c r="BG49">
        <v>40</v>
      </c>
      <c r="BH49">
        <v>8</v>
      </c>
      <c r="BI49">
        <v>1</v>
      </c>
      <c r="BJ49">
        <v>1</v>
      </c>
      <c r="BK49">
        <v>2</v>
      </c>
      <c r="BL49">
        <v>9</v>
      </c>
      <c r="BM49">
        <v>0</v>
      </c>
      <c r="BN49">
        <v>4</v>
      </c>
      <c r="BO49">
        <v>2</v>
      </c>
      <c r="BP49">
        <v>1</v>
      </c>
      <c r="BQ49">
        <v>1</v>
      </c>
      <c r="BR49">
        <v>1</v>
      </c>
      <c r="BS49">
        <v>1</v>
      </c>
      <c r="BT49">
        <v>0</v>
      </c>
      <c r="BU49">
        <v>4</v>
      </c>
      <c r="BV49">
        <v>2</v>
      </c>
      <c r="BW49">
        <v>0</v>
      </c>
      <c r="BX49">
        <v>0</v>
      </c>
      <c r="BY49">
        <v>0</v>
      </c>
      <c r="BZ49">
        <v>1</v>
      </c>
      <c r="CA49">
        <v>1</v>
      </c>
      <c r="CB49">
        <v>0</v>
      </c>
      <c r="CC49">
        <v>1</v>
      </c>
      <c r="CD49">
        <v>0</v>
      </c>
      <c r="CE49">
        <v>0</v>
      </c>
      <c r="CF49">
        <v>29</v>
      </c>
      <c r="CG49">
        <v>3</v>
      </c>
      <c r="CH49">
        <v>2</v>
      </c>
      <c r="CI49">
        <v>114</v>
      </c>
      <c r="CJ49">
        <v>41</v>
      </c>
      <c r="CK49">
        <v>28</v>
      </c>
      <c r="CL49">
        <v>3</v>
      </c>
      <c r="CM49">
        <v>0</v>
      </c>
      <c r="CN49">
        <v>0</v>
      </c>
      <c r="CO49">
        <v>1</v>
      </c>
      <c r="CP49">
        <v>0</v>
      </c>
      <c r="CQ49">
        <v>0</v>
      </c>
      <c r="CR49">
        <v>1</v>
      </c>
      <c r="CS49">
        <v>1</v>
      </c>
      <c r="CT49">
        <v>0</v>
      </c>
      <c r="CU49">
        <v>3</v>
      </c>
      <c r="CV49">
        <v>0</v>
      </c>
      <c r="CW49">
        <v>1</v>
      </c>
      <c r="CX49">
        <v>2</v>
      </c>
      <c r="CY49">
        <v>0</v>
      </c>
      <c r="CZ49">
        <v>1</v>
      </c>
      <c r="DA49">
        <v>41</v>
      </c>
      <c r="DB49">
        <v>35</v>
      </c>
      <c r="DC49">
        <v>15</v>
      </c>
      <c r="DD49">
        <v>1</v>
      </c>
      <c r="DE49">
        <v>0</v>
      </c>
      <c r="DF49">
        <v>3</v>
      </c>
      <c r="DG49">
        <v>0</v>
      </c>
      <c r="DH49">
        <v>1</v>
      </c>
      <c r="DI49">
        <v>0</v>
      </c>
      <c r="DJ49">
        <v>1</v>
      </c>
      <c r="DK49">
        <v>0</v>
      </c>
      <c r="DL49">
        <v>0</v>
      </c>
      <c r="DM49">
        <v>0</v>
      </c>
      <c r="DN49">
        <v>0</v>
      </c>
      <c r="DO49">
        <v>1</v>
      </c>
      <c r="DP49">
        <v>0</v>
      </c>
      <c r="DQ49">
        <v>2</v>
      </c>
      <c r="DR49">
        <v>0</v>
      </c>
      <c r="DS49">
        <v>0</v>
      </c>
      <c r="DT49">
        <v>3</v>
      </c>
      <c r="DU49">
        <v>0</v>
      </c>
      <c r="DV49">
        <v>0</v>
      </c>
      <c r="DW49">
        <v>0</v>
      </c>
      <c r="DX49">
        <v>1</v>
      </c>
      <c r="DY49">
        <v>0</v>
      </c>
      <c r="DZ49">
        <v>0</v>
      </c>
      <c r="EA49">
        <v>0</v>
      </c>
      <c r="EB49">
        <v>0</v>
      </c>
      <c r="EC49">
        <v>1</v>
      </c>
      <c r="ED49">
        <v>6</v>
      </c>
      <c r="EE49">
        <v>35</v>
      </c>
      <c r="EF49">
        <v>30</v>
      </c>
      <c r="EG49">
        <v>0</v>
      </c>
      <c r="EH49">
        <v>0</v>
      </c>
      <c r="EI49">
        <v>2</v>
      </c>
      <c r="EJ49">
        <v>2</v>
      </c>
      <c r="EK49">
        <v>0</v>
      </c>
      <c r="EL49">
        <v>1</v>
      </c>
      <c r="EM49">
        <v>22</v>
      </c>
      <c r="EN49">
        <v>0</v>
      </c>
      <c r="EO49">
        <v>0</v>
      </c>
      <c r="EP49">
        <v>0</v>
      </c>
      <c r="EQ49">
        <v>0</v>
      </c>
      <c r="ER49">
        <v>1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1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1</v>
      </c>
      <c r="FI49">
        <v>30</v>
      </c>
      <c r="FJ49">
        <v>38</v>
      </c>
      <c r="FK49">
        <v>10</v>
      </c>
      <c r="FL49">
        <v>11</v>
      </c>
      <c r="FM49">
        <v>1</v>
      </c>
      <c r="FN49">
        <v>2</v>
      </c>
      <c r="FO49">
        <v>1</v>
      </c>
      <c r="FP49">
        <v>2</v>
      </c>
      <c r="FQ49">
        <v>6</v>
      </c>
      <c r="FR49">
        <v>1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1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1</v>
      </c>
      <c r="GG49">
        <v>0</v>
      </c>
      <c r="GH49">
        <v>0</v>
      </c>
      <c r="GI49">
        <v>0</v>
      </c>
      <c r="GJ49">
        <v>1</v>
      </c>
      <c r="GK49">
        <v>0</v>
      </c>
      <c r="GL49">
        <v>1</v>
      </c>
      <c r="GM49">
        <v>38</v>
      </c>
      <c r="GN49">
        <v>52</v>
      </c>
      <c r="GO49">
        <v>11</v>
      </c>
      <c r="GP49">
        <v>0</v>
      </c>
      <c r="GQ49">
        <v>4</v>
      </c>
      <c r="GR49">
        <v>2</v>
      </c>
      <c r="GS49">
        <v>3</v>
      </c>
      <c r="GT49">
        <v>2</v>
      </c>
      <c r="GU49">
        <v>1</v>
      </c>
      <c r="GV49">
        <v>1</v>
      </c>
      <c r="GW49">
        <v>0</v>
      </c>
      <c r="GX49">
        <v>3</v>
      </c>
      <c r="GY49">
        <v>0</v>
      </c>
      <c r="GZ49">
        <v>3</v>
      </c>
      <c r="HA49">
        <v>0</v>
      </c>
      <c r="HB49">
        <v>0</v>
      </c>
      <c r="HC49">
        <v>1</v>
      </c>
      <c r="HD49">
        <v>1</v>
      </c>
      <c r="HE49">
        <v>1</v>
      </c>
      <c r="HF49">
        <v>0</v>
      </c>
      <c r="HG49">
        <v>0</v>
      </c>
      <c r="HH49">
        <v>19</v>
      </c>
      <c r="HI49">
        <v>52</v>
      </c>
      <c r="HJ49">
        <v>39</v>
      </c>
      <c r="HK49">
        <v>10</v>
      </c>
      <c r="HL49">
        <v>3</v>
      </c>
      <c r="HM49">
        <v>0</v>
      </c>
      <c r="HN49">
        <v>4</v>
      </c>
      <c r="HO49">
        <v>14</v>
      </c>
      <c r="HP49">
        <v>0</v>
      </c>
      <c r="HQ49">
        <v>1</v>
      </c>
      <c r="HR49">
        <v>0</v>
      </c>
      <c r="HS49">
        <v>0</v>
      </c>
      <c r="HT49">
        <v>1</v>
      </c>
      <c r="HU49">
        <v>0</v>
      </c>
      <c r="HV49">
        <v>1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2</v>
      </c>
      <c r="IE49">
        <v>2</v>
      </c>
      <c r="IF49">
        <v>1</v>
      </c>
      <c r="IG49">
        <v>0</v>
      </c>
      <c r="IH49">
        <v>39</v>
      </c>
      <c r="II49">
        <v>3</v>
      </c>
      <c r="IJ49">
        <v>1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1</v>
      </c>
      <c r="IY49">
        <v>0</v>
      </c>
      <c r="IZ49">
        <v>0</v>
      </c>
      <c r="JA49">
        <v>0</v>
      </c>
      <c r="JB49">
        <v>1</v>
      </c>
      <c r="JC49">
        <v>3</v>
      </c>
    </row>
    <row r="50" spans="1:263">
      <c r="A50" t="s">
        <v>1367</v>
      </c>
      <c r="B50" t="s">
        <v>1352</v>
      </c>
      <c r="C50" t="str">
        <f>"220106"</f>
        <v>220106</v>
      </c>
      <c r="D50" t="s">
        <v>1366</v>
      </c>
      <c r="E50">
        <v>9</v>
      </c>
      <c r="F50">
        <v>1106</v>
      </c>
      <c r="G50">
        <v>839</v>
      </c>
      <c r="H50">
        <v>482</v>
      </c>
      <c r="I50">
        <v>357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357</v>
      </c>
      <c r="T50">
        <v>0</v>
      </c>
      <c r="U50">
        <v>0</v>
      </c>
      <c r="V50">
        <v>357</v>
      </c>
      <c r="W50">
        <v>20</v>
      </c>
      <c r="X50">
        <v>15</v>
      </c>
      <c r="Y50">
        <v>5</v>
      </c>
      <c r="Z50">
        <v>0</v>
      </c>
      <c r="AA50">
        <v>337</v>
      </c>
      <c r="AB50">
        <v>82</v>
      </c>
      <c r="AC50">
        <v>35</v>
      </c>
      <c r="AD50">
        <v>13</v>
      </c>
      <c r="AE50">
        <v>4</v>
      </c>
      <c r="AF50">
        <v>4</v>
      </c>
      <c r="AG50">
        <v>0</v>
      </c>
      <c r="AH50">
        <v>0</v>
      </c>
      <c r="AI50">
        <v>2</v>
      </c>
      <c r="AJ50">
        <v>3</v>
      </c>
      <c r="AK50">
        <v>2</v>
      </c>
      <c r="AL50">
        <v>0</v>
      </c>
      <c r="AM50">
        <v>0</v>
      </c>
      <c r="AN50">
        <v>0</v>
      </c>
      <c r="AO50">
        <v>3</v>
      </c>
      <c r="AP50">
        <v>1</v>
      </c>
      <c r="AQ50">
        <v>0</v>
      </c>
      <c r="AR50">
        <v>1</v>
      </c>
      <c r="AS50">
        <v>0</v>
      </c>
      <c r="AT50">
        <v>1</v>
      </c>
      <c r="AU50">
        <v>2</v>
      </c>
      <c r="AV50">
        <v>1</v>
      </c>
      <c r="AW50">
        <v>1</v>
      </c>
      <c r="AX50">
        <v>1</v>
      </c>
      <c r="AY50">
        <v>0</v>
      </c>
      <c r="AZ50">
        <v>1</v>
      </c>
      <c r="BA50">
        <v>1</v>
      </c>
      <c r="BB50">
        <v>1</v>
      </c>
      <c r="BC50">
        <v>1</v>
      </c>
      <c r="BD50">
        <v>4</v>
      </c>
      <c r="BE50">
        <v>82</v>
      </c>
      <c r="BF50">
        <v>114</v>
      </c>
      <c r="BG50">
        <v>57</v>
      </c>
      <c r="BH50">
        <v>10</v>
      </c>
      <c r="BI50">
        <v>6</v>
      </c>
      <c r="BJ50">
        <v>0</v>
      </c>
      <c r="BK50">
        <v>2</v>
      </c>
      <c r="BL50">
        <v>7</v>
      </c>
      <c r="BM50">
        <v>1</v>
      </c>
      <c r="BN50">
        <v>1</v>
      </c>
      <c r="BO50">
        <v>1</v>
      </c>
      <c r="BP50">
        <v>1</v>
      </c>
      <c r="BQ50">
        <v>0</v>
      </c>
      <c r="BR50">
        <v>0</v>
      </c>
      <c r="BS50">
        <v>1</v>
      </c>
      <c r="BT50">
        <v>0</v>
      </c>
      <c r="BU50">
        <v>1</v>
      </c>
      <c r="BV50">
        <v>1</v>
      </c>
      <c r="BW50">
        <v>0</v>
      </c>
      <c r="BX50">
        <v>0</v>
      </c>
      <c r="BY50">
        <v>0</v>
      </c>
      <c r="BZ50">
        <v>2</v>
      </c>
      <c r="CA50">
        <v>0</v>
      </c>
      <c r="CB50">
        <v>0</v>
      </c>
      <c r="CC50">
        <v>2</v>
      </c>
      <c r="CD50">
        <v>0</v>
      </c>
      <c r="CE50">
        <v>1</v>
      </c>
      <c r="CF50">
        <v>16</v>
      </c>
      <c r="CG50">
        <v>3</v>
      </c>
      <c r="CH50">
        <v>1</v>
      </c>
      <c r="CI50">
        <v>114</v>
      </c>
      <c r="CJ50">
        <v>23</v>
      </c>
      <c r="CK50">
        <v>11</v>
      </c>
      <c r="CL50">
        <v>3</v>
      </c>
      <c r="CM50">
        <v>2</v>
      </c>
      <c r="CN50">
        <v>0</v>
      </c>
      <c r="CO50">
        <v>2</v>
      </c>
      <c r="CP50">
        <v>0</v>
      </c>
      <c r="CQ50">
        <v>1</v>
      </c>
      <c r="CR50">
        <v>1</v>
      </c>
      <c r="CS50">
        <v>0</v>
      </c>
      <c r="CT50">
        <v>0</v>
      </c>
      <c r="CU50">
        <v>0</v>
      </c>
      <c r="CV50">
        <v>2</v>
      </c>
      <c r="CW50">
        <v>0</v>
      </c>
      <c r="CX50">
        <v>0</v>
      </c>
      <c r="CY50">
        <v>0</v>
      </c>
      <c r="CZ50">
        <v>1</v>
      </c>
      <c r="DA50">
        <v>23</v>
      </c>
      <c r="DB50">
        <v>17</v>
      </c>
      <c r="DC50">
        <v>8</v>
      </c>
      <c r="DD50">
        <v>0</v>
      </c>
      <c r="DE50">
        <v>0</v>
      </c>
      <c r="DF50">
        <v>3</v>
      </c>
      <c r="DG50">
        <v>1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1</v>
      </c>
      <c r="DQ50">
        <v>0</v>
      </c>
      <c r="DR50">
        <v>0</v>
      </c>
      <c r="DS50">
        <v>0</v>
      </c>
      <c r="DT50">
        <v>1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2</v>
      </c>
      <c r="EB50">
        <v>0</v>
      </c>
      <c r="EC50">
        <v>0</v>
      </c>
      <c r="ED50">
        <v>0</v>
      </c>
      <c r="EE50">
        <v>17</v>
      </c>
      <c r="EF50">
        <v>11</v>
      </c>
      <c r="EG50">
        <v>1</v>
      </c>
      <c r="EH50">
        <v>2</v>
      </c>
      <c r="EI50">
        <v>0</v>
      </c>
      <c r="EJ50">
        <v>1</v>
      </c>
      <c r="EK50">
        <v>0</v>
      </c>
      <c r="EL50">
        <v>0</v>
      </c>
      <c r="EM50">
        <v>4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1</v>
      </c>
      <c r="EW50">
        <v>0</v>
      </c>
      <c r="EX50">
        <v>0</v>
      </c>
      <c r="EY50">
        <v>0</v>
      </c>
      <c r="EZ50">
        <v>0</v>
      </c>
      <c r="FA50">
        <v>1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1</v>
      </c>
      <c r="FH50">
        <v>0</v>
      </c>
      <c r="FI50">
        <v>11</v>
      </c>
      <c r="FJ50">
        <v>39</v>
      </c>
      <c r="FK50">
        <v>19</v>
      </c>
      <c r="FL50">
        <v>8</v>
      </c>
      <c r="FM50">
        <v>0</v>
      </c>
      <c r="FN50">
        <v>1</v>
      </c>
      <c r="FO50">
        <v>2</v>
      </c>
      <c r="FP50">
        <v>1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1</v>
      </c>
      <c r="FY50">
        <v>0</v>
      </c>
      <c r="FZ50">
        <v>2</v>
      </c>
      <c r="GA50">
        <v>2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1</v>
      </c>
      <c r="GI50">
        <v>0</v>
      </c>
      <c r="GJ50">
        <v>0</v>
      </c>
      <c r="GK50">
        <v>0</v>
      </c>
      <c r="GL50">
        <v>2</v>
      </c>
      <c r="GM50">
        <v>39</v>
      </c>
      <c r="GN50">
        <v>31</v>
      </c>
      <c r="GO50">
        <v>7</v>
      </c>
      <c r="GP50">
        <v>4</v>
      </c>
      <c r="GQ50">
        <v>0</v>
      </c>
      <c r="GR50">
        <v>2</v>
      </c>
      <c r="GS50">
        <v>0</v>
      </c>
      <c r="GT50">
        <v>0</v>
      </c>
      <c r="GU50">
        <v>1</v>
      </c>
      <c r="GV50">
        <v>3</v>
      </c>
      <c r="GW50">
        <v>1</v>
      </c>
      <c r="GX50">
        <v>1</v>
      </c>
      <c r="GY50">
        <v>1</v>
      </c>
      <c r="GZ50">
        <v>4</v>
      </c>
      <c r="HA50">
        <v>0</v>
      </c>
      <c r="HB50">
        <v>1</v>
      </c>
      <c r="HC50">
        <v>0</v>
      </c>
      <c r="HD50">
        <v>0</v>
      </c>
      <c r="HE50">
        <v>0</v>
      </c>
      <c r="HF50">
        <v>1</v>
      </c>
      <c r="HG50">
        <v>0</v>
      </c>
      <c r="HH50">
        <v>5</v>
      </c>
      <c r="HI50">
        <v>31</v>
      </c>
      <c r="HJ50">
        <v>19</v>
      </c>
      <c r="HK50">
        <v>12</v>
      </c>
      <c r="HL50">
        <v>2</v>
      </c>
      <c r="HM50">
        <v>1</v>
      </c>
      <c r="HN50">
        <v>1</v>
      </c>
      <c r="HO50">
        <v>1</v>
      </c>
      <c r="HP50">
        <v>1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1</v>
      </c>
      <c r="IH50">
        <v>19</v>
      </c>
      <c r="II50">
        <v>1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1</v>
      </c>
      <c r="JC50">
        <v>1</v>
      </c>
    </row>
    <row r="51" spans="1:263">
      <c r="A51" t="s">
        <v>1365</v>
      </c>
      <c r="B51" t="s">
        <v>1352</v>
      </c>
      <c r="C51" t="str">
        <f>"220106"</f>
        <v>220106</v>
      </c>
      <c r="D51" t="s">
        <v>1364</v>
      </c>
      <c r="E51">
        <v>10</v>
      </c>
      <c r="F51">
        <v>968</v>
      </c>
      <c r="G51">
        <v>737</v>
      </c>
      <c r="H51">
        <v>514</v>
      </c>
      <c r="I51">
        <v>223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223</v>
      </c>
      <c r="T51">
        <v>0</v>
      </c>
      <c r="U51">
        <v>0</v>
      </c>
      <c r="V51">
        <v>223</v>
      </c>
      <c r="W51">
        <v>20</v>
      </c>
      <c r="X51">
        <v>10</v>
      </c>
      <c r="Y51">
        <v>10</v>
      </c>
      <c r="Z51">
        <v>0</v>
      </c>
      <c r="AA51">
        <v>203</v>
      </c>
      <c r="AB51">
        <v>59</v>
      </c>
      <c r="AC51">
        <v>22</v>
      </c>
      <c r="AD51">
        <v>6</v>
      </c>
      <c r="AE51">
        <v>4</v>
      </c>
      <c r="AF51">
        <v>9</v>
      </c>
      <c r="AG51">
        <v>1</v>
      </c>
      <c r="AH51">
        <v>2</v>
      </c>
      <c r="AI51">
        <v>0</v>
      </c>
      <c r="AJ51">
        <v>1</v>
      </c>
      <c r="AK51">
        <v>1</v>
      </c>
      <c r="AL51">
        <v>0</v>
      </c>
      <c r="AM51">
        <v>2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2</v>
      </c>
      <c r="AV51">
        <v>0</v>
      </c>
      <c r="AW51">
        <v>3</v>
      </c>
      <c r="AX51">
        <v>2</v>
      </c>
      <c r="AY51">
        <v>1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59</v>
      </c>
      <c r="BF51">
        <v>69</v>
      </c>
      <c r="BG51">
        <v>34</v>
      </c>
      <c r="BH51">
        <v>4</v>
      </c>
      <c r="BI51">
        <v>0</v>
      </c>
      <c r="BJ51">
        <v>0</v>
      </c>
      <c r="BK51">
        <v>1</v>
      </c>
      <c r="BL51">
        <v>5</v>
      </c>
      <c r="BM51">
        <v>0</v>
      </c>
      <c r="BN51">
        <v>1</v>
      </c>
      <c r="BO51">
        <v>1</v>
      </c>
      <c r="BP51">
        <v>0</v>
      </c>
      <c r="BQ51">
        <v>0</v>
      </c>
      <c r="BR51">
        <v>3</v>
      </c>
      <c r="BS51">
        <v>0</v>
      </c>
      <c r="BT51">
        <v>0</v>
      </c>
      <c r="BU51">
        <v>3</v>
      </c>
      <c r="BV51">
        <v>0</v>
      </c>
      <c r="BW51">
        <v>0</v>
      </c>
      <c r="BX51">
        <v>1</v>
      </c>
      <c r="BY51">
        <v>1</v>
      </c>
      <c r="BZ51">
        <v>0</v>
      </c>
      <c r="CA51">
        <v>0</v>
      </c>
      <c r="CB51">
        <v>0</v>
      </c>
      <c r="CC51">
        <v>0</v>
      </c>
      <c r="CD51">
        <v>1</v>
      </c>
      <c r="CE51">
        <v>0</v>
      </c>
      <c r="CF51">
        <v>14</v>
      </c>
      <c r="CG51">
        <v>0</v>
      </c>
      <c r="CH51">
        <v>0</v>
      </c>
      <c r="CI51">
        <v>69</v>
      </c>
      <c r="CJ51">
        <v>9</v>
      </c>
      <c r="CK51">
        <v>5</v>
      </c>
      <c r="CL51">
        <v>1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1</v>
      </c>
      <c r="DA51">
        <v>9</v>
      </c>
      <c r="DB51">
        <v>10</v>
      </c>
      <c r="DC51">
        <v>3</v>
      </c>
      <c r="DD51">
        <v>0</v>
      </c>
      <c r="DE51">
        <v>1</v>
      </c>
      <c r="DF51">
        <v>0</v>
      </c>
      <c r="DG51">
        <v>2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4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10</v>
      </c>
      <c r="EF51">
        <v>9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7</v>
      </c>
      <c r="EN51">
        <v>0</v>
      </c>
      <c r="EO51">
        <v>1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1</v>
      </c>
      <c r="FG51">
        <v>0</v>
      </c>
      <c r="FH51">
        <v>0</v>
      </c>
      <c r="FI51">
        <v>9</v>
      </c>
      <c r="FJ51">
        <v>21</v>
      </c>
      <c r="FK51">
        <v>2</v>
      </c>
      <c r="FL51">
        <v>9</v>
      </c>
      <c r="FM51">
        <v>1</v>
      </c>
      <c r="FN51">
        <v>1</v>
      </c>
      <c r="FO51">
        <v>0</v>
      </c>
      <c r="FP51">
        <v>0</v>
      </c>
      <c r="FQ51">
        <v>3</v>
      </c>
      <c r="FR51">
        <v>2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1</v>
      </c>
      <c r="GD51">
        <v>0</v>
      </c>
      <c r="GE51">
        <v>0</v>
      </c>
      <c r="GF51">
        <v>0</v>
      </c>
      <c r="GG51">
        <v>0</v>
      </c>
      <c r="GH51">
        <v>1</v>
      </c>
      <c r="GI51">
        <v>0</v>
      </c>
      <c r="GJ51">
        <v>0</v>
      </c>
      <c r="GK51">
        <v>1</v>
      </c>
      <c r="GL51">
        <v>0</v>
      </c>
      <c r="GM51">
        <v>21</v>
      </c>
      <c r="GN51">
        <v>19</v>
      </c>
      <c r="GO51">
        <v>6</v>
      </c>
      <c r="GP51">
        <v>1</v>
      </c>
      <c r="GQ51">
        <v>1</v>
      </c>
      <c r="GR51">
        <v>1</v>
      </c>
      <c r="GS51">
        <v>1</v>
      </c>
      <c r="GT51">
        <v>2</v>
      </c>
      <c r="GU51">
        <v>0</v>
      </c>
      <c r="GV51">
        <v>0</v>
      </c>
      <c r="GW51">
        <v>0</v>
      </c>
      <c r="GX51">
        <v>1</v>
      </c>
      <c r="GY51">
        <v>0</v>
      </c>
      <c r="GZ51">
        <v>0</v>
      </c>
      <c r="HA51">
        <v>2</v>
      </c>
      <c r="HB51">
        <v>0</v>
      </c>
      <c r="HC51">
        <v>1</v>
      </c>
      <c r="HD51">
        <v>0</v>
      </c>
      <c r="HE51">
        <v>1</v>
      </c>
      <c r="HF51">
        <v>0</v>
      </c>
      <c r="HG51">
        <v>0</v>
      </c>
      <c r="HH51">
        <v>2</v>
      </c>
      <c r="HI51">
        <v>19</v>
      </c>
      <c r="HJ51">
        <v>3</v>
      </c>
      <c r="HK51">
        <v>1</v>
      </c>
      <c r="HL51">
        <v>1</v>
      </c>
      <c r="HM51">
        <v>1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3</v>
      </c>
      <c r="II51">
        <v>4</v>
      </c>
      <c r="IJ51">
        <v>2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2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4</v>
      </c>
    </row>
    <row r="52" spans="1:263">
      <c r="A52" t="s">
        <v>1363</v>
      </c>
      <c r="B52" t="s">
        <v>1352</v>
      </c>
      <c r="C52" t="str">
        <f>"220106"</f>
        <v>220106</v>
      </c>
      <c r="D52" t="s">
        <v>1362</v>
      </c>
      <c r="E52">
        <v>11</v>
      </c>
      <c r="F52">
        <v>995</v>
      </c>
      <c r="G52">
        <v>770</v>
      </c>
      <c r="H52">
        <v>476</v>
      </c>
      <c r="I52">
        <v>294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294</v>
      </c>
      <c r="T52">
        <v>0</v>
      </c>
      <c r="U52">
        <v>0</v>
      </c>
      <c r="V52">
        <v>294</v>
      </c>
      <c r="W52">
        <v>15</v>
      </c>
      <c r="X52">
        <v>8</v>
      </c>
      <c r="Y52">
        <v>7</v>
      </c>
      <c r="Z52">
        <v>0</v>
      </c>
      <c r="AA52">
        <v>279</v>
      </c>
      <c r="AB52">
        <v>70</v>
      </c>
      <c r="AC52">
        <v>34</v>
      </c>
      <c r="AD52">
        <v>5</v>
      </c>
      <c r="AE52">
        <v>2</v>
      </c>
      <c r="AF52">
        <v>7</v>
      </c>
      <c r="AG52">
        <v>1</v>
      </c>
      <c r="AH52">
        <v>1</v>
      </c>
      <c r="AI52">
        <v>4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2</v>
      </c>
      <c r="AU52">
        <v>7</v>
      </c>
      <c r="AV52">
        <v>0</v>
      </c>
      <c r="AW52">
        <v>0</v>
      </c>
      <c r="AX52">
        <v>0</v>
      </c>
      <c r="AY52">
        <v>0</v>
      </c>
      <c r="AZ52">
        <v>2</v>
      </c>
      <c r="BA52">
        <v>0</v>
      </c>
      <c r="BB52">
        <v>0</v>
      </c>
      <c r="BC52">
        <v>5</v>
      </c>
      <c r="BD52">
        <v>0</v>
      </c>
      <c r="BE52">
        <v>70</v>
      </c>
      <c r="BF52">
        <v>110</v>
      </c>
      <c r="BG52">
        <v>24</v>
      </c>
      <c r="BH52">
        <v>2</v>
      </c>
      <c r="BI52">
        <v>2</v>
      </c>
      <c r="BJ52">
        <v>0</v>
      </c>
      <c r="BK52">
        <v>0</v>
      </c>
      <c r="BL52">
        <v>3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0</v>
      </c>
      <c r="BS52">
        <v>1</v>
      </c>
      <c r="BT52">
        <v>0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75</v>
      </c>
      <c r="CG52">
        <v>0</v>
      </c>
      <c r="CH52">
        <v>0</v>
      </c>
      <c r="CI52">
        <v>110</v>
      </c>
      <c r="CJ52">
        <v>18</v>
      </c>
      <c r="CK52">
        <v>6</v>
      </c>
      <c r="CL52">
        <v>3</v>
      </c>
      <c r="CM52">
        <v>1</v>
      </c>
      <c r="CN52">
        <v>1</v>
      </c>
      <c r="CO52">
        <v>0</v>
      </c>
      <c r="CP52">
        <v>1</v>
      </c>
      <c r="CQ52">
        <v>0</v>
      </c>
      <c r="CR52">
        <v>0</v>
      </c>
      <c r="CS52">
        <v>2</v>
      </c>
      <c r="CT52">
        <v>1</v>
      </c>
      <c r="CU52">
        <v>0</v>
      </c>
      <c r="CV52">
        <v>2</v>
      </c>
      <c r="CW52">
        <v>0</v>
      </c>
      <c r="CX52">
        <v>0</v>
      </c>
      <c r="CY52">
        <v>1</v>
      </c>
      <c r="CZ52">
        <v>0</v>
      </c>
      <c r="DA52">
        <v>18</v>
      </c>
      <c r="DB52">
        <v>5</v>
      </c>
      <c r="DC52">
        <v>1</v>
      </c>
      <c r="DD52">
        <v>0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0</v>
      </c>
      <c r="DK52">
        <v>1</v>
      </c>
      <c r="DL52">
        <v>0</v>
      </c>
      <c r="DM52">
        <v>1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1</v>
      </c>
      <c r="EE52">
        <v>5</v>
      </c>
      <c r="EF52">
        <v>25</v>
      </c>
      <c r="EG52">
        <v>1</v>
      </c>
      <c r="EH52">
        <v>0</v>
      </c>
      <c r="EI52">
        <v>0</v>
      </c>
      <c r="EJ52">
        <v>2</v>
      </c>
      <c r="EK52">
        <v>1</v>
      </c>
      <c r="EL52">
        <v>0</v>
      </c>
      <c r="EM52">
        <v>17</v>
      </c>
      <c r="EN52">
        <v>0</v>
      </c>
      <c r="EO52">
        <v>1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2</v>
      </c>
      <c r="FA52">
        <v>0</v>
      </c>
      <c r="FB52">
        <v>0</v>
      </c>
      <c r="FC52">
        <v>1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25</v>
      </c>
      <c r="FJ52">
        <v>15</v>
      </c>
      <c r="FK52">
        <v>6</v>
      </c>
      <c r="FL52">
        <v>2</v>
      </c>
      <c r="FM52">
        <v>0</v>
      </c>
      <c r="FN52">
        <v>2</v>
      </c>
      <c r="FO52">
        <v>0</v>
      </c>
      <c r="FP52">
        <v>1</v>
      </c>
      <c r="FQ52">
        <v>0</v>
      </c>
      <c r="FR52">
        <v>1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</v>
      </c>
      <c r="GB52">
        <v>0</v>
      </c>
      <c r="GC52">
        <v>1</v>
      </c>
      <c r="GD52">
        <v>0</v>
      </c>
      <c r="GE52">
        <v>0</v>
      </c>
      <c r="GF52">
        <v>1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15</v>
      </c>
      <c r="GN52">
        <v>21</v>
      </c>
      <c r="GO52">
        <v>6</v>
      </c>
      <c r="GP52">
        <v>2</v>
      </c>
      <c r="GQ52">
        <v>3</v>
      </c>
      <c r="GR52">
        <v>0</v>
      </c>
      <c r="GS52">
        <v>0</v>
      </c>
      <c r="GT52">
        <v>0</v>
      </c>
      <c r="GU52">
        <v>1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3</v>
      </c>
      <c r="HB52">
        <v>0</v>
      </c>
      <c r="HC52">
        <v>1</v>
      </c>
      <c r="HD52">
        <v>0</v>
      </c>
      <c r="HE52">
        <v>0</v>
      </c>
      <c r="HF52">
        <v>1</v>
      </c>
      <c r="HG52">
        <v>1</v>
      </c>
      <c r="HH52">
        <v>3</v>
      </c>
      <c r="HI52">
        <v>21</v>
      </c>
      <c r="HJ52">
        <v>15</v>
      </c>
      <c r="HK52">
        <v>5</v>
      </c>
      <c r="HL52">
        <v>2</v>
      </c>
      <c r="HM52">
        <v>0</v>
      </c>
      <c r="HN52">
        <v>2</v>
      </c>
      <c r="HO52">
        <v>0</v>
      </c>
      <c r="HP52">
        <v>1</v>
      </c>
      <c r="HQ52">
        <v>0</v>
      </c>
      <c r="HR52">
        <v>0</v>
      </c>
      <c r="HS52">
        <v>0</v>
      </c>
      <c r="HT52">
        <v>1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2</v>
      </c>
      <c r="IF52">
        <v>2</v>
      </c>
      <c r="IG52">
        <v>0</v>
      </c>
      <c r="IH52">
        <v>15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</row>
    <row r="53" spans="1:263">
      <c r="A53" t="s">
        <v>1361</v>
      </c>
      <c r="B53" t="s">
        <v>1352</v>
      </c>
      <c r="C53" t="str">
        <f>"220106"</f>
        <v>220106</v>
      </c>
      <c r="D53" t="s">
        <v>1360</v>
      </c>
      <c r="E53">
        <v>12</v>
      </c>
      <c r="F53">
        <v>838</v>
      </c>
      <c r="G53">
        <v>639</v>
      </c>
      <c r="H53">
        <v>425</v>
      </c>
      <c r="I53">
        <v>214</v>
      </c>
      <c r="J53">
        <v>0</v>
      </c>
      <c r="K53">
        <v>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214</v>
      </c>
      <c r="T53">
        <v>0</v>
      </c>
      <c r="U53">
        <v>0</v>
      </c>
      <c r="V53">
        <v>214</v>
      </c>
      <c r="W53">
        <v>7</v>
      </c>
      <c r="X53">
        <v>6</v>
      </c>
      <c r="Y53">
        <v>1</v>
      </c>
      <c r="Z53">
        <v>0</v>
      </c>
      <c r="AA53">
        <v>207</v>
      </c>
      <c r="AB53">
        <v>50</v>
      </c>
      <c r="AC53">
        <v>24</v>
      </c>
      <c r="AD53">
        <v>6</v>
      </c>
      <c r="AE53">
        <v>4</v>
      </c>
      <c r="AF53">
        <v>5</v>
      </c>
      <c r="AG53">
        <v>2</v>
      </c>
      <c r="AH53">
        <v>0</v>
      </c>
      <c r="AI53">
        <v>1</v>
      </c>
      <c r="AJ53">
        <v>0</v>
      </c>
      <c r="AK53">
        <v>0</v>
      </c>
      <c r="AL53">
        <v>1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2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2</v>
      </c>
      <c r="BD53">
        <v>0</v>
      </c>
      <c r="BE53">
        <v>50</v>
      </c>
      <c r="BF53">
        <v>71</v>
      </c>
      <c r="BG53">
        <v>36</v>
      </c>
      <c r="BH53">
        <v>8</v>
      </c>
      <c r="BI53">
        <v>0</v>
      </c>
      <c r="BJ53">
        <v>0</v>
      </c>
      <c r="BK53">
        <v>0</v>
      </c>
      <c r="BL53">
        <v>6</v>
      </c>
      <c r="BM53">
        <v>2</v>
      </c>
      <c r="BN53">
        <v>2</v>
      </c>
      <c r="BO53">
        <v>0</v>
      </c>
      <c r="BP53">
        <v>1</v>
      </c>
      <c r="BQ53">
        <v>0</v>
      </c>
      <c r="BR53">
        <v>1</v>
      </c>
      <c r="BS53">
        <v>0</v>
      </c>
      <c r="BT53">
        <v>0</v>
      </c>
      <c r="BU53">
        <v>5</v>
      </c>
      <c r="BV53">
        <v>0</v>
      </c>
      <c r="BW53">
        <v>0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1</v>
      </c>
      <c r="CF53">
        <v>8</v>
      </c>
      <c r="CG53">
        <v>0</v>
      </c>
      <c r="CH53">
        <v>0</v>
      </c>
      <c r="CI53">
        <v>71</v>
      </c>
      <c r="CJ53">
        <v>6</v>
      </c>
      <c r="CK53">
        <v>5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6</v>
      </c>
      <c r="DB53">
        <v>12</v>
      </c>
      <c r="DC53">
        <v>4</v>
      </c>
      <c r="DD53">
        <v>1</v>
      </c>
      <c r="DE53">
        <v>0</v>
      </c>
      <c r="DF53">
        <v>3</v>
      </c>
      <c r="DG53">
        <v>0</v>
      </c>
      <c r="DH53">
        <v>0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1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2</v>
      </c>
      <c r="EB53">
        <v>0</v>
      </c>
      <c r="EC53">
        <v>0</v>
      </c>
      <c r="ED53">
        <v>0</v>
      </c>
      <c r="EE53">
        <v>12</v>
      </c>
      <c r="EF53">
        <v>12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8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1</v>
      </c>
      <c r="FF53">
        <v>0</v>
      </c>
      <c r="FG53">
        <v>0</v>
      </c>
      <c r="FH53">
        <v>3</v>
      </c>
      <c r="FI53">
        <v>12</v>
      </c>
      <c r="FJ53">
        <v>14</v>
      </c>
      <c r="FK53">
        <v>6</v>
      </c>
      <c r="FL53">
        <v>3</v>
      </c>
      <c r="FM53">
        <v>1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1</v>
      </c>
      <c r="GD53">
        <v>0</v>
      </c>
      <c r="GE53">
        <v>1</v>
      </c>
      <c r="GF53">
        <v>0</v>
      </c>
      <c r="GG53">
        <v>1</v>
      </c>
      <c r="GH53">
        <v>0</v>
      </c>
      <c r="GI53">
        <v>0</v>
      </c>
      <c r="GJ53">
        <v>0</v>
      </c>
      <c r="GK53">
        <v>0</v>
      </c>
      <c r="GL53">
        <v>1</v>
      </c>
      <c r="GM53">
        <v>14</v>
      </c>
      <c r="GN53">
        <v>23</v>
      </c>
      <c r="GO53">
        <v>4</v>
      </c>
      <c r="GP53">
        <v>3</v>
      </c>
      <c r="GQ53">
        <v>1</v>
      </c>
      <c r="GR53">
        <v>0</v>
      </c>
      <c r="GS53">
        <v>2</v>
      </c>
      <c r="GT53">
        <v>1</v>
      </c>
      <c r="GU53">
        <v>2</v>
      </c>
      <c r="GV53">
        <v>1</v>
      </c>
      <c r="GW53">
        <v>1</v>
      </c>
      <c r="GX53">
        <v>1</v>
      </c>
      <c r="GY53">
        <v>0</v>
      </c>
      <c r="GZ53">
        <v>0</v>
      </c>
      <c r="HA53">
        <v>0</v>
      </c>
      <c r="HB53">
        <v>0</v>
      </c>
      <c r="HC53">
        <v>1</v>
      </c>
      <c r="HD53">
        <v>0</v>
      </c>
      <c r="HE53">
        <v>1</v>
      </c>
      <c r="HF53">
        <v>2</v>
      </c>
      <c r="HG53">
        <v>1</v>
      </c>
      <c r="HH53">
        <v>2</v>
      </c>
      <c r="HI53">
        <v>23</v>
      </c>
      <c r="HJ53">
        <v>17</v>
      </c>
      <c r="HK53">
        <v>8</v>
      </c>
      <c r="HL53">
        <v>0</v>
      </c>
      <c r="HM53">
        <v>0</v>
      </c>
      <c r="HN53">
        <v>0</v>
      </c>
      <c r="HO53">
        <v>2</v>
      </c>
      <c r="HP53">
        <v>0</v>
      </c>
      <c r="HQ53">
        <v>1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1</v>
      </c>
      <c r="IB53">
        <v>1</v>
      </c>
      <c r="IC53">
        <v>1</v>
      </c>
      <c r="ID53">
        <v>0</v>
      </c>
      <c r="IE53">
        <v>1</v>
      </c>
      <c r="IF53">
        <v>0</v>
      </c>
      <c r="IG53">
        <v>2</v>
      </c>
      <c r="IH53">
        <v>17</v>
      </c>
      <c r="II53">
        <v>2</v>
      </c>
      <c r="IJ53">
        <v>2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2</v>
      </c>
    </row>
    <row r="54" spans="1:263">
      <c r="A54" t="s">
        <v>1359</v>
      </c>
      <c r="B54" t="s">
        <v>1352</v>
      </c>
      <c r="C54" t="str">
        <f>"220106"</f>
        <v>220106</v>
      </c>
      <c r="D54" t="s">
        <v>1358</v>
      </c>
      <c r="E54">
        <v>13</v>
      </c>
      <c r="F54">
        <v>968</v>
      </c>
      <c r="G54">
        <v>739</v>
      </c>
      <c r="H54">
        <v>462</v>
      </c>
      <c r="I54">
        <v>277</v>
      </c>
      <c r="J54">
        <v>0</v>
      </c>
      <c r="K54">
        <v>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277</v>
      </c>
      <c r="T54">
        <v>0</v>
      </c>
      <c r="U54">
        <v>0</v>
      </c>
      <c r="V54">
        <v>277</v>
      </c>
      <c r="W54">
        <v>13</v>
      </c>
      <c r="X54">
        <v>9</v>
      </c>
      <c r="Y54">
        <v>4</v>
      </c>
      <c r="Z54">
        <v>0</v>
      </c>
      <c r="AA54">
        <v>264</v>
      </c>
      <c r="AB54">
        <v>78</v>
      </c>
      <c r="AC54">
        <v>40</v>
      </c>
      <c r="AD54">
        <v>6</v>
      </c>
      <c r="AE54">
        <v>0</v>
      </c>
      <c r="AF54">
        <v>7</v>
      </c>
      <c r="AG54">
        <v>2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2</v>
      </c>
      <c r="AN54">
        <v>1</v>
      </c>
      <c r="AO54">
        <v>0</v>
      </c>
      <c r="AP54">
        <v>1</v>
      </c>
      <c r="AQ54">
        <v>2</v>
      </c>
      <c r="AR54">
        <v>0</v>
      </c>
      <c r="AS54">
        <v>0</v>
      </c>
      <c r="AT54">
        <v>2</v>
      </c>
      <c r="AU54">
        <v>5</v>
      </c>
      <c r="AV54">
        <v>0</v>
      </c>
      <c r="AW54">
        <v>1</v>
      </c>
      <c r="AX54">
        <v>1</v>
      </c>
      <c r="AY54">
        <v>0</v>
      </c>
      <c r="AZ54">
        <v>1</v>
      </c>
      <c r="BA54">
        <v>0</v>
      </c>
      <c r="BB54">
        <v>0</v>
      </c>
      <c r="BC54">
        <v>6</v>
      </c>
      <c r="BD54">
        <v>0</v>
      </c>
      <c r="BE54">
        <v>78</v>
      </c>
      <c r="BF54">
        <v>88</v>
      </c>
      <c r="BG54">
        <v>22</v>
      </c>
      <c r="BH54">
        <v>5</v>
      </c>
      <c r="BI54">
        <v>3</v>
      </c>
      <c r="BJ54">
        <v>3</v>
      </c>
      <c r="BK54">
        <v>0</v>
      </c>
      <c r="BL54">
        <v>4</v>
      </c>
      <c r="BM54">
        <v>0</v>
      </c>
      <c r="BN54">
        <v>6</v>
      </c>
      <c r="BO54">
        <v>1</v>
      </c>
      <c r="BP54">
        <v>1</v>
      </c>
      <c r="BQ54">
        <v>2</v>
      </c>
      <c r="BR54">
        <v>1</v>
      </c>
      <c r="BS54">
        <v>0</v>
      </c>
      <c r="BT54">
        <v>2</v>
      </c>
      <c r="BU54">
        <v>15</v>
      </c>
      <c r="BV54">
        <v>0</v>
      </c>
      <c r="BW54">
        <v>0</v>
      </c>
      <c r="BX54">
        <v>0</v>
      </c>
      <c r="BY54">
        <v>1</v>
      </c>
      <c r="BZ54">
        <v>0</v>
      </c>
      <c r="CA54">
        <v>2</v>
      </c>
      <c r="CB54">
        <v>0</v>
      </c>
      <c r="CC54">
        <v>0</v>
      </c>
      <c r="CD54">
        <v>1</v>
      </c>
      <c r="CE54">
        <v>0</v>
      </c>
      <c r="CF54">
        <v>18</v>
      </c>
      <c r="CG54">
        <v>0</v>
      </c>
      <c r="CH54">
        <v>1</v>
      </c>
      <c r="CI54">
        <v>88</v>
      </c>
      <c r="CJ54">
        <v>12</v>
      </c>
      <c r="CK54">
        <v>5</v>
      </c>
      <c r="CL54">
        <v>1</v>
      </c>
      <c r="CM54">
        <v>1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1</v>
      </c>
      <c r="CV54">
        <v>2</v>
      </c>
      <c r="CW54">
        <v>0</v>
      </c>
      <c r="CX54">
        <v>0</v>
      </c>
      <c r="CY54">
        <v>0</v>
      </c>
      <c r="CZ54">
        <v>1</v>
      </c>
      <c r="DA54">
        <v>12</v>
      </c>
      <c r="DB54">
        <v>7</v>
      </c>
      <c r="DC54">
        <v>2</v>
      </c>
      <c r="DD54">
        <v>0</v>
      </c>
      <c r="DE54">
        <v>1</v>
      </c>
      <c r="DF54">
        <v>0</v>
      </c>
      <c r="DG54">
        <v>0</v>
      </c>
      <c r="DH54">
        <v>2</v>
      </c>
      <c r="DI54">
        <v>0</v>
      </c>
      <c r="DJ54">
        <v>0</v>
      </c>
      <c r="DK54">
        <v>0</v>
      </c>
      <c r="DL54">
        <v>0</v>
      </c>
      <c r="DM54">
        <v>1</v>
      </c>
      <c r="DN54">
        <v>1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7</v>
      </c>
      <c r="EF54">
        <v>17</v>
      </c>
      <c r="EG54">
        <v>2</v>
      </c>
      <c r="EH54">
        <v>0</v>
      </c>
      <c r="EI54">
        <v>1</v>
      </c>
      <c r="EJ54">
        <v>0</v>
      </c>
      <c r="EK54">
        <v>0</v>
      </c>
      <c r="EL54">
        <v>0</v>
      </c>
      <c r="EM54">
        <v>11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1</v>
      </c>
      <c r="EW54">
        <v>0</v>
      </c>
      <c r="EX54">
        <v>0</v>
      </c>
      <c r="EY54">
        <v>1</v>
      </c>
      <c r="EZ54">
        <v>1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17</v>
      </c>
      <c r="FJ54">
        <v>11</v>
      </c>
      <c r="FK54">
        <v>5</v>
      </c>
      <c r="FL54">
        <v>2</v>
      </c>
      <c r="FM54">
        <v>1</v>
      </c>
      <c r="FN54">
        <v>0</v>
      </c>
      <c r="FO54">
        <v>0</v>
      </c>
      <c r="FP54">
        <v>0</v>
      </c>
      <c r="FQ54">
        <v>1</v>
      </c>
      <c r="FR54">
        <v>0</v>
      </c>
      <c r="FS54">
        <v>0</v>
      </c>
      <c r="FT54">
        <v>0</v>
      </c>
      <c r="FU54">
        <v>1</v>
      </c>
      <c r="FV54">
        <v>0</v>
      </c>
      <c r="FW54">
        <v>0</v>
      </c>
      <c r="FX54">
        <v>1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11</v>
      </c>
      <c r="GN54">
        <v>42</v>
      </c>
      <c r="GO54">
        <v>8</v>
      </c>
      <c r="GP54">
        <v>5</v>
      </c>
      <c r="GQ54">
        <v>4</v>
      </c>
      <c r="GR54">
        <v>3</v>
      </c>
      <c r="GS54">
        <v>1</v>
      </c>
      <c r="GT54">
        <v>1</v>
      </c>
      <c r="GU54">
        <v>3</v>
      </c>
      <c r="GV54">
        <v>1</v>
      </c>
      <c r="GW54">
        <v>4</v>
      </c>
      <c r="GX54">
        <v>1</v>
      </c>
      <c r="GY54">
        <v>0</v>
      </c>
      <c r="GZ54">
        <v>2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1</v>
      </c>
      <c r="HH54">
        <v>8</v>
      </c>
      <c r="HI54">
        <v>42</v>
      </c>
      <c r="HJ54">
        <v>7</v>
      </c>
      <c r="HK54">
        <v>2</v>
      </c>
      <c r="HL54">
        <v>0</v>
      </c>
      <c r="HM54">
        <v>0</v>
      </c>
      <c r="HN54">
        <v>3</v>
      </c>
      <c r="HO54">
        <v>1</v>
      </c>
      <c r="HP54">
        <v>0</v>
      </c>
      <c r="HQ54">
        <v>0</v>
      </c>
      <c r="HR54">
        <v>1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7</v>
      </c>
      <c r="II54">
        <v>2</v>
      </c>
      <c r="IJ54">
        <v>0</v>
      </c>
      <c r="IK54">
        <v>0</v>
      </c>
      <c r="IL54">
        <v>1</v>
      </c>
      <c r="IM54">
        <v>1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2</v>
      </c>
    </row>
    <row r="55" spans="1:263">
      <c r="A55" t="s">
        <v>1357</v>
      </c>
      <c r="B55" t="s">
        <v>1352</v>
      </c>
      <c r="C55" t="str">
        <f>"220106"</f>
        <v>220106</v>
      </c>
      <c r="D55" t="s">
        <v>1356</v>
      </c>
      <c r="E55">
        <v>14</v>
      </c>
      <c r="F55">
        <v>878</v>
      </c>
      <c r="G55">
        <v>668</v>
      </c>
      <c r="H55">
        <v>372</v>
      </c>
      <c r="I55">
        <v>296</v>
      </c>
      <c r="J55">
        <v>0</v>
      </c>
      <c r="K55">
        <v>0</v>
      </c>
      <c r="L55">
        <v>2</v>
      </c>
      <c r="M55">
        <v>2</v>
      </c>
      <c r="N55">
        <v>0</v>
      </c>
      <c r="O55">
        <v>0</v>
      </c>
      <c r="P55">
        <v>0</v>
      </c>
      <c r="Q55">
        <v>0</v>
      </c>
      <c r="R55">
        <v>2</v>
      </c>
      <c r="S55">
        <v>298</v>
      </c>
      <c r="T55">
        <v>2</v>
      </c>
      <c r="U55">
        <v>0</v>
      </c>
      <c r="V55">
        <v>298</v>
      </c>
      <c r="W55">
        <v>4</v>
      </c>
      <c r="X55">
        <v>4</v>
      </c>
      <c r="Y55">
        <v>0</v>
      </c>
      <c r="Z55">
        <v>0</v>
      </c>
      <c r="AA55">
        <v>294</v>
      </c>
      <c r="AB55">
        <v>78</v>
      </c>
      <c r="AC55">
        <v>28</v>
      </c>
      <c r="AD55">
        <v>9</v>
      </c>
      <c r="AE55">
        <v>13</v>
      </c>
      <c r="AF55">
        <v>4</v>
      </c>
      <c r="AG55">
        <v>1</v>
      </c>
      <c r="AH55">
        <v>1</v>
      </c>
      <c r="AI55">
        <v>1</v>
      </c>
      <c r="AJ55">
        <v>3</v>
      </c>
      <c r="AK55">
        <v>1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2</v>
      </c>
      <c r="AU55">
        <v>3</v>
      </c>
      <c r="AV55">
        <v>0</v>
      </c>
      <c r="AW55">
        <v>0</v>
      </c>
      <c r="AX55">
        <v>1</v>
      </c>
      <c r="AY55">
        <v>1</v>
      </c>
      <c r="AZ55">
        <v>2</v>
      </c>
      <c r="BA55">
        <v>1</v>
      </c>
      <c r="BB55">
        <v>0</v>
      </c>
      <c r="BC55">
        <v>4</v>
      </c>
      <c r="BD55">
        <v>2</v>
      </c>
      <c r="BE55">
        <v>78</v>
      </c>
      <c r="BF55">
        <v>93</v>
      </c>
      <c r="BG55">
        <v>34</v>
      </c>
      <c r="BH55">
        <v>5</v>
      </c>
      <c r="BI55">
        <v>3</v>
      </c>
      <c r="BJ55">
        <v>1</v>
      </c>
      <c r="BK55">
        <v>2</v>
      </c>
      <c r="BL55">
        <v>0</v>
      </c>
      <c r="BM55">
        <v>2</v>
      </c>
      <c r="BN55">
        <v>3</v>
      </c>
      <c r="BO55">
        <v>2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10</v>
      </c>
      <c r="BV55">
        <v>2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2</v>
      </c>
      <c r="CD55">
        <v>0</v>
      </c>
      <c r="CE55">
        <v>2</v>
      </c>
      <c r="CF55">
        <v>22</v>
      </c>
      <c r="CG55">
        <v>0</v>
      </c>
      <c r="CH55">
        <v>1</v>
      </c>
      <c r="CI55">
        <v>93</v>
      </c>
      <c r="CJ55">
        <v>9</v>
      </c>
      <c r="CK55">
        <v>2</v>
      </c>
      <c r="CL55">
        <v>1</v>
      </c>
      <c r="CM55">
        <v>2</v>
      </c>
      <c r="CN55">
        <v>1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1</v>
      </c>
      <c r="CW55">
        <v>0</v>
      </c>
      <c r="CX55">
        <v>0</v>
      </c>
      <c r="CY55">
        <v>0</v>
      </c>
      <c r="CZ55">
        <v>1</v>
      </c>
      <c r="DA55">
        <v>9</v>
      </c>
      <c r="DB55">
        <v>11</v>
      </c>
      <c r="DC55">
        <v>4</v>
      </c>
      <c r="DD55">
        <v>0</v>
      </c>
      <c r="DE55">
        <v>1</v>
      </c>
      <c r="DF55">
        <v>1</v>
      </c>
      <c r="DG55">
        <v>0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1</v>
      </c>
      <c r="DV55">
        <v>1</v>
      </c>
      <c r="DW55">
        <v>0</v>
      </c>
      <c r="DX55">
        <v>1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1</v>
      </c>
      <c r="EE55">
        <v>11</v>
      </c>
      <c r="EF55">
        <v>37</v>
      </c>
      <c r="EG55">
        <v>4</v>
      </c>
      <c r="EH55">
        <v>0</v>
      </c>
      <c r="EI55">
        <v>1</v>
      </c>
      <c r="EJ55">
        <v>1</v>
      </c>
      <c r="EK55">
        <v>0</v>
      </c>
      <c r="EL55">
        <v>0</v>
      </c>
      <c r="EM55">
        <v>28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1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2</v>
      </c>
      <c r="FI55">
        <v>37</v>
      </c>
      <c r="FJ55">
        <v>15</v>
      </c>
      <c r="FK55">
        <v>8</v>
      </c>
      <c r="FL55">
        <v>2</v>
      </c>
      <c r="FM55">
        <v>0</v>
      </c>
      <c r="FN55">
        <v>2</v>
      </c>
      <c r="FO55">
        <v>0</v>
      </c>
      <c r="FP55">
        <v>0</v>
      </c>
      <c r="FQ55">
        <v>1</v>
      </c>
      <c r="FR55">
        <v>0</v>
      </c>
      <c r="FS55">
        <v>0</v>
      </c>
      <c r="FT55">
        <v>0</v>
      </c>
      <c r="FU55">
        <v>1</v>
      </c>
      <c r="FV55">
        <v>0</v>
      </c>
      <c r="FW55">
        <v>0</v>
      </c>
      <c r="FX55">
        <v>1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15</v>
      </c>
      <c r="GN55">
        <v>34</v>
      </c>
      <c r="GO55">
        <v>15</v>
      </c>
      <c r="GP55">
        <v>1</v>
      </c>
      <c r="GQ55">
        <v>1</v>
      </c>
      <c r="GR55">
        <v>2</v>
      </c>
      <c r="GS55">
        <v>0</v>
      </c>
      <c r="GT55">
        <v>0</v>
      </c>
      <c r="GU55">
        <v>2</v>
      </c>
      <c r="GV55">
        <v>1</v>
      </c>
      <c r="GW55">
        <v>3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1</v>
      </c>
      <c r="HD55">
        <v>0</v>
      </c>
      <c r="HE55">
        <v>0</v>
      </c>
      <c r="HF55">
        <v>1</v>
      </c>
      <c r="HG55">
        <v>0</v>
      </c>
      <c r="HH55">
        <v>7</v>
      </c>
      <c r="HI55">
        <v>34</v>
      </c>
      <c r="HJ55">
        <v>13</v>
      </c>
      <c r="HK55">
        <v>8</v>
      </c>
      <c r="HL55">
        <v>0</v>
      </c>
      <c r="HM55">
        <v>0</v>
      </c>
      <c r="HN55">
        <v>0</v>
      </c>
      <c r="HO55">
        <v>0</v>
      </c>
      <c r="HP55">
        <v>1</v>
      </c>
      <c r="HQ55">
        <v>0</v>
      </c>
      <c r="HR55">
        <v>1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1</v>
      </c>
      <c r="ID55">
        <v>0</v>
      </c>
      <c r="IE55">
        <v>0</v>
      </c>
      <c r="IF55">
        <v>2</v>
      </c>
      <c r="IG55">
        <v>0</v>
      </c>
      <c r="IH55">
        <v>13</v>
      </c>
      <c r="II55">
        <v>4</v>
      </c>
      <c r="IJ55">
        <v>1</v>
      </c>
      <c r="IK55">
        <v>0</v>
      </c>
      <c r="IL55">
        <v>0</v>
      </c>
      <c r="IM55">
        <v>0</v>
      </c>
      <c r="IN55">
        <v>0</v>
      </c>
      <c r="IO55">
        <v>1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2</v>
      </c>
      <c r="JC55">
        <v>4</v>
      </c>
    </row>
    <row r="56" spans="1:263">
      <c r="A56" t="s">
        <v>1355</v>
      </c>
      <c r="B56" t="s">
        <v>1352</v>
      </c>
      <c r="C56" t="str">
        <f>"220106"</f>
        <v>220106</v>
      </c>
      <c r="D56" t="s">
        <v>1354</v>
      </c>
      <c r="E56">
        <v>15</v>
      </c>
      <c r="F56">
        <v>1245</v>
      </c>
      <c r="G56">
        <v>949</v>
      </c>
      <c r="H56">
        <v>465</v>
      </c>
      <c r="I56">
        <v>484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483</v>
      </c>
      <c r="T56">
        <v>0</v>
      </c>
      <c r="U56">
        <v>0</v>
      </c>
      <c r="V56">
        <v>483</v>
      </c>
      <c r="W56">
        <v>14</v>
      </c>
      <c r="X56">
        <v>6</v>
      </c>
      <c r="Y56">
        <v>8</v>
      </c>
      <c r="Z56">
        <v>0</v>
      </c>
      <c r="AA56">
        <v>469</v>
      </c>
      <c r="AB56">
        <v>112</v>
      </c>
      <c r="AC56">
        <v>43</v>
      </c>
      <c r="AD56">
        <v>23</v>
      </c>
      <c r="AE56">
        <v>13</v>
      </c>
      <c r="AF56">
        <v>7</v>
      </c>
      <c r="AG56">
        <v>0</v>
      </c>
      <c r="AH56">
        <v>1</v>
      </c>
      <c r="AI56">
        <v>4</v>
      </c>
      <c r="AJ56">
        <v>0</v>
      </c>
      <c r="AK56">
        <v>1</v>
      </c>
      <c r="AL56">
        <v>0</v>
      </c>
      <c r="AM56">
        <v>1</v>
      </c>
      <c r="AN56">
        <v>0</v>
      </c>
      <c r="AO56">
        <v>0</v>
      </c>
      <c r="AP56">
        <v>2</v>
      </c>
      <c r="AQ56">
        <v>0</v>
      </c>
      <c r="AR56">
        <v>1</v>
      </c>
      <c r="AS56">
        <v>0</v>
      </c>
      <c r="AT56">
        <v>2</v>
      </c>
      <c r="AU56">
        <v>1</v>
      </c>
      <c r="AV56">
        <v>1</v>
      </c>
      <c r="AW56">
        <v>3</v>
      </c>
      <c r="AX56">
        <v>0</v>
      </c>
      <c r="AY56">
        <v>0</v>
      </c>
      <c r="AZ56">
        <v>0</v>
      </c>
      <c r="BA56">
        <v>0</v>
      </c>
      <c r="BB56">
        <v>1</v>
      </c>
      <c r="BC56">
        <v>5</v>
      </c>
      <c r="BD56">
        <v>3</v>
      </c>
      <c r="BE56">
        <v>112</v>
      </c>
      <c r="BF56">
        <v>162</v>
      </c>
      <c r="BG56">
        <v>50</v>
      </c>
      <c r="BH56">
        <v>10</v>
      </c>
      <c r="BI56">
        <v>4</v>
      </c>
      <c r="BJ56">
        <v>1</v>
      </c>
      <c r="BK56">
        <v>0</v>
      </c>
      <c r="BL56">
        <v>3</v>
      </c>
      <c r="BM56">
        <v>0</v>
      </c>
      <c r="BN56">
        <v>7</v>
      </c>
      <c r="BO56">
        <v>0</v>
      </c>
      <c r="BP56">
        <v>0</v>
      </c>
      <c r="BQ56">
        <v>1</v>
      </c>
      <c r="BR56">
        <v>0</v>
      </c>
      <c r="BS56">
        <v>1</v>
      </c>
      <c r="BT56">
        <v>1</v>
      </c>
      <c r="BU56">
        <v>9</v>
      </c>
      <c r="BV56">
        <v>2</v>
      </c>
      <c r="BW56">
        <v>0</v>
      </c>
      <c r="BX56">
        <v>0</v>
      </c>
      <c r="BY56">
        <v>0</v>
      </c>
      <c r="BZ56">
        <v>1</v>
      </c>
      <c r="CA56">
        <v>1</v>
      </c>
      <c r="CB56">
        <v>0</v>
      </c>
      <c r="CC56">
        <v>2</v>
      </c>
      <c r="CD56">
        <v>0</v>
      </c>
      <c r="CE56">
        <v>1</v>
      </c>
      <c r="CF56">
        <v>68</v>
      </c>
      <c r="CG56">
        <v>0</v>
      </c>
      <c r="CH56">
        <v>0</v>
      </c>
      <c r="CI56">
        <v>162</v>
      </c>
      <c r="CJ56">
        <v>14</v>
      </c>
      <c r="CK56">
        <v>10</v>
      </c>
      <c r="CL56">
        <v>0</v>
      </c>
      <c r="CM56">
        <v>2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1</v>
      </c>
      <c r="CW56">
        <v>0</v>
      </c>
      <c r="CX56">
        <v>0</v>
      </c>
      <c r="CY56">
        <v>0</v>
      </c>
      <c r="CZ56">
        <v>0</v>
      </c>
      <c r="DA56">
        <v>14</v>
      </c>
      <c r="DB56">
        <v>22</v>
      </c>
      <c r="DC56">
        <v>4</v>
      </c>
      <c r="DD56">
        <v>1</v>
      </c>
      <c r="DE56">
        <v>1</v>
      </c>
      <c r="DF56">
        <v>2</v>
      </c>
      <c r="DG56">
        <v>1</v>
      </c>
      <c r="DH56">
        <v>2</v>
      </c>
      <c r="DI56">
        <v>2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1</v>
      </c>
      <c r="DQ56">
        <v>1</v>
      </c>
      <c r="DR56">
        <v>0</v>
      </c>
      <c r="DS56">
        <v>0</v>
      </c>
      <c r="DT56">
        <v>3</v>
      </c>
      <c r="DU56">
        <v>0</v>
      </c>
      <c r="DV56">
        <v>3</v>
      </c>
      <c r="DW56">
        <v>0</v>
      </c>
      <c r="DX56">
        <v>0</v>
      </c>
      <c r="DY56">
        <v>0</v>
      </c>
      <c r="DZ56">
        <v>0</v>
      </c>
      <c r="EA56">
        <v>1</v>
      </c>
      <c r="EB56">
        <v>0</v>
      </c>
      <c r="EC56">
        <v>0</v>
      </c>
      <c r="ED56">
        <v>0</v>
      </c>
      <c r="EE56">
        <v>22</v>
      </c>
      <c r="EF56">
        <v>16</v>
      </c>
      <c r="EG56">
        <v>2</v>
      </c>
      <c r="EH56">
        <v>0</v>
      </c>
      <c r="EI56">
        <v>0</v>
      </c>
      <c r="EJ56">
        <v>0</v>
      </c>
      <c r="EK56">
        <v>3</v>
      </c>
      <c r="EL56">
        <v>1</v>
      </c>
      <c r="EM56">
        <v>8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1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1</v>
      </c>
      <c r="FI56">
        <v>16</v>
      </c>
      <c r="FJ56">
        <v>49</v>
      </c>
      <c r="FK56">
        <v>14</v>
      </c>
      <c r="FL56">
        <v>9</v>
      </c>
      <c r="FM56">
        <v>1</v>
      </c>
      <c r="FN56">
        <v>6</v>
      </c>
      <c r="FO56">
        <v>1</v>
      </c>
      <c r="FP56">
        <v>1</v>
      </c>
      <c r="FQ56">
        <v>13</v>
      </c>
      <c r="FR56">
        <v>0</v>
      </c>
      <c r="FS56">
        <v>0</v>
      </c>
      <c r="FT56">
        <v>0</v>
      </c>
      <c r="FU56">
        <v>1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1</v>
      </c>
      <c r="GF56">
        <v>0</v>
      </c>
      <c r="GG56">
        <v>0</v>
      </c>
      <c r="GH56">
        <v>1</v>
      </c>
      <c r="GI56">
        <v>0</v>
      </c>
      <c r="GJ56">
        <v>0</v>
      </c>
      <c r="GK56">
        <v>1</v>
      </c>
      <c r="GL56">
        <v>0</v>
      </c>
      <c r="GM56">
        <v>49</v>
      </c>
      <c r="GN56">
        <v>44</v>
      </c>
      <c r="GO56">
        <v>10</v>
      </c>
      <c r="GP56">
        <v>2</v>
      </c>
      <c r="GQ56">
        <v>2</v>
      </c>
      <c r="GR56">
        <v>0</v>
      </c>
      <c r="GS56">
        <v>2</v>
      </c>
      <c r="GT56">
        <v>3</v>
      </c>
      <c r="GU56">
        <v>5</v>
      </c>
      <c r="GV56">
        <v>1</v>
      </c>
      <c r="GW56">
        <v>1</v>
      </c>
      <c r="GX56">
        <v>1</v>
      </c>
      <c r="GY56">
        <v>0</v>
      </c>
      <c r="GZ56">
        <v>1</v>
      </c>
      <c r="HA56">
        <v>0</v>
      </c>
      <c r="HB56">
        <v>0</v>
      </c>
      <c r="HC56">
        <v>3</v>
      </c>
      <c r="HD56">
        <v>0</v>
      </c>
      <c r="HE56">
        <v>1</v>
      </c>
      <c r="HF56">
        <v>5</v>
      </c>
      <c r="HG56">
        <v>1</v>
      </c>
      <c r="HH56">
        <v>6</v>
      </c>
      <c r="HI56">
        <v>44</v>
      </c>
      <c r="HJ56">
        <v>41</v>
      </c>
      <c r="HK56">
        <v>14</v>
      </c>
      <c r="HL56">
        <v>4</v>
      </c>
      <c r="HM56">
        <v>1</v>
      </c>
      <c r="HN56">
        <v>2</v>
      </c>
      <c r="HO56">
        <v>10</v>
      </c>
      <c r="HP56">
        <v>0</v>
      </c>
      <c r="HQ56">
        <v>2</v>
      </c>
      <c r="HR56">
        <v>1</v>
      </c>
      <c r="HS56">
        <v>0</v>
      </c>
      <c r="HT56">
        <v>1</v>
      </c>
      <c r="HU56">
        <v>1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3</v>
      </c>
      <c r="IB56">
        <v>0</v>
      </c>
      <c r="IC56">
        <v>0</v>
      </c>
      <c r="ID56">
        <v>1</v>
      </c>
      <c r="IE56">
        <v>0</v>
      </c>
      <c r="IF56">
        <v>1</v>
      </c>
      <c r="IG56">
        <v>0</v>
      </c>
      <c r="IH56">
        <v>41</v>
      </c>
      <c r="II56">
        <v>9</v>
      </c>
      <c r="IJ56">
        <v>4</v>
      </c>
      <c r="IK56">
        <v>0</v>
      </c>
      <c r="IL56">
        <v>0</v>
      </c>
      <c r="IM56">
        <v>1</v>
      </c>
      <c r="IN56">
        <v>1</v>
      </c>
      <c r="IO56">
        <v>0</v>
      </c>
      <c r="IP56">
        <v>0</v>
      </c>
      <c r="IQ56">
        <v>1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1</v>
      </c>
      <c r="IY56">
        <v>0</v>
      </c>
      <c r="IZ56">
        <v>0</v>
      </c>
      <c r="JA56">
        <v>0</v>
      </c>
      <c r="JB56">
        <v>1</v>
      </c>
      <c r="JC56">
        <v>9</v>
      </c>
    </row>
    <row r="57" spans="1:263">
      <c r="A57" t="s">
        <v>1353</v>
      </c>
      <c r="B57" t="s">
        <v>1352</v>
      </c>
      <c r="C57" t="str">
        <f>"220106"</f>
        <v>220106</v>
      </c>
      <c r="D57" t="s">
        <v>1351</v>
      </c>
      <c r="E57">
        <v>16</v>
      </c>
      <c r="F57">
        <v>138</v>
      </c>
      <c r="G57">
        <v>140</v>
      </c>
      <c r="H57">
        <v>89</v>
      </c>
      <c r="I57">
        <v>51</v>
      </c>
      <c r="J57">
        <v>0</v>
      </c>
      <c r="K57">
        <v>3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51</v>
      </c>
      <c r="T57">
        <v>0</v>
      </c>
      <c r="U57">
        <v>0</v>
      </c>
      <c r="V57">
        <v>51</v>
      </c>
      <c r="W57">
        <v>2</v>
      </c>
      <c r="X57">
        <v>1</v>
      </c>
      <c r="Y57">
        <v>1</v>
      </c>
      <c r="Z57">
        <v>0</v>
      </c>
      <c r="AA57">
        <v>49</v>
      </c>
      <c r="AB57">
        <v>16</v>
      </c>
      <c r="AC57">
        <v>9</v>
      </c>
      <c r="AD57">
        <v>0</v>
      </c>
      <c r="AE57">
        <v>3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2</v>
      </c>
      <c r="BD57">
        <v>0</v>
      </c>
      <c r="BE57">
        <v>16</v>
      </c>
      <c r="BF57">
        <v>15</v>
      </c>
      <c r="BG57">
        <v>2</v>
      </c>
      <c r="BH57">
        <v>3</v>
      </c>
      <c r="BI57">
        <v>0</v>
      </c>
      <c r="BJ57">
        <v>0</v>
      </c>
      <c r="BK57">
        <v>1</v>
      </c>
      <c r="BL57">
        <v>1</v>
      </c>
      <c r="BM57">
        <v>0</v>
      </c>
      <c r="BN57">
        <v>1</v>
      </c>
      <c r="BO57">
        <v>0</v>
      </c>
      <c r="BP57">
        <v>0</v>
      </c>
      <c r="BQ57">
        <v>1</v>
      </c>
      <c r="BR57">
        <v>1</v>
      </c>
      <c r="BS57">
        <v>0</v>
      </c>
      <c r="BT57">
        <v>0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3</v>
      </c>
      <c r="CG57">
        <v>0</v>
      </c>
      <c r="CH57">
        <v>1</v>
      </c>
      <c r="CI57">
        <v>15</v>
      </c>
      <c r="CJ57">
        <v>2</v>
      </c>
      <c r="CK57">
        <v>2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2</v>
      </c>
      <c r="DB57">
        <v>1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1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1</v>
      </c>
      <c r="EF57">
        <v>3</v>
      </c>
      <c r="EG57">
        <v>0</v>
      </c>
      <c r="EH57">
        <v>0</v>
      </c>
      <c r="EI57">
        <v>0</v>
      </c>
      <c r="EJ57">
        <v>1</v>
      </c>
      <c r="EK57">
        <v>0</v>
      </c>
      <c r="EL57">
        <v>0</v>
      </c>
      <c r="EM57">
        <v>2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3</v>
      </c>
      <c r="FJ57">
        <v>4</v>
      </c>
      <c r="FK57">
        <v>2</v>
      </c>
      <c r="FL57">
        <v>1</v>
      </c>
      <c r="FM57">
        <v>0</v>
      </c>
      <c r="FN57">
        <v>0</v>
      </c>
      <c r="FO57">
        <v>1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4</v>
      </c>
      <c r="GN57">
        <v>6</v>
      </c>
      <c r="GO57">
        <v>3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1</v>
      </c>
      <c r="GX57">
        <v>0</v>
      </c>
      <c r="GY57">
        <v>0</v>
      </c>
      <c r="GZ57">
        <v>0</v>
      </c>
      <c r="HA57">
        <v>1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1</v>
      </c>
      <c r="HI57">
        <v>6</v>
      </c>
      <c r="HJ57">
        <v>2</v>
      </c>
      <c r="HK57">
        <v>1</v>
      </c>
      <c r="HL57">
        <v>0</v>
      </c>
      <c r="HM57">
        <v>0</v>
      </c>
      <c r="HN57">
        <v>0</v>
      </c>
      <c r="HO57">
        <v>0</v>
      </c>
      <c r="HP57">
        <v>1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2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</row>
    <row r="58" spans="1:263">
      <c r="A58" t="s">
        <v>1350</v>
      </c>
      <c r="B58" t="s">
        <v>1345</v>
      </c>
      <c r="C58" t="str">
        <f>"220107"</f>
        <v>220107</v>
      </c>
      <c r="D58" t="s">
        <v>653</v>
      </c>
      <c r="E58">
        <v>1</v>
      </c>
      <c r="F58">
        <v>1409</v>
      </c>
      <c r="G58">
        <v>1196</v>
      </c>
      <c r="H58">
        <v>351</v>
      </c>
      <c r="I58">
        <v>845</v>
      </c>
      <c r="J58">
        <v>1</v>
      </c>
      <c r="K58">
        <v>2</v>
      </c>
      <c r="L58">
        <v>1</v>
      </c>
      <c r="M58">
        <v>1</v>
      </c>
      <c r="N58">
        <v>0</v>
      </c>
      <c r="O58">
        <v>0</v>
      </c>
      <c r="P58">
        <v>0</v>
      </c>
      <c r="Q58">
        <v>0</v>
      </c>
      <c r="R58">
        <v>1</v>
      </c>
      <c r="S58">
        <v>846</v>
      </c>
      <c r="T58">
        <v>1</v>
      </c>
      <c r="U58">
        <v>0</v>
      </c>
      <c r="V58">
        <v>846</v>
      </c>
      <c r="W58">
        <v>30</v>
      </c>
      <c r="X58">
        <v>17</v>
      </c>
      <c r="Y58">
        <v>8</v>
      </c>
      <c r="Z58">
        <v>0</v>
      </c>
      <c r="AA58">
        <v>816</v>
      </c>
      <c r="AB58">
        <v>375</v>
      </c>
      <c r="AC58">
        <v>33</v>
      </c>
      <c r="AD58">
        <v>37</v>
      </c>
      <c r="AE58">
        <v>21</v>
      </c>
      <c r="AF58">
        <v>207</v>
      </c>
      <c r="AG58">
        <v>0</v>
      </c>
      <c r="AH58">
        <v>3</v>
      </c>
      <c r="AI58">
        <v>28</v>
      </c>
      <c r="AJ58">
        <v>16</v>
      </c>
      <c r="AK58">
        <v>1</v>
      </c>
      <c r="AL58">
        <v>0</v>
      </c>
      <c r="AM58">
        <v>0</v>
      </c>
      <c r="AN58">
        <v>1</v>
      </c>
      <c r="AO58">
        <v>0</v>
      </c>
      <c r="AP58">
        <v>1</v>
      </c>
      <c r="AQ58">
        <v>1</v>
      </c>
      <c r="AR58">
        <v>7</v>
      </c>
      <c r="AS58">
        <v>0</v>
      </c>
      <c r="AT58">
        <v>0</v>
      </c>
      <c r="AU58">
        <v>2</v>
      </c>
      <c r="AV58">
        <v>0</v>
      </c>
      <c r="AW58">
        <v>3</v>
      </c>
      <c r="AX58">
        <v>0</v>
      </c>
      <c r="AY58">
        <v>0</v>
      </c>
      <c r="AZ58">
        <v>1</v>
      </c>
      <c r="BA58">
        <v>3</v>
      </c>
      <c r="BB58">
        <v>1</v>
      </c>
      <c r="BC58">
        <v>7</v>
      </c>
      <c r="BD58">
        <v>2</v>
      </c>
      <c r="BE58">
        <v>375</v>
      </c>
      <c r="BF58">
        <v>214</v>
      </c>
      <c r="BG58">
        <v>40</v>
      </c>
      <c r="BH58">
        <v>18</v>
      </c>
      <c r="BI58">
        <v>6</v>
      </c>
      <c r="BJ58">
        <v>0</v>
      </c>
      <c r="BK58">
        <v>1</v>
      </c>
      <c r="BL58">
        <v>5</v>
      </c>
      <c r="BM58">
        <v>9</v>
      </c>
      <c r="BN58">
        <v>6</v>
      </c>
      <c r="BO58">
        <v>3</v>
      </c>
      <c r="BP58">
        <v>0</v>
      </c>
      <c r="BQ58">
        <v>20</v>
      </c>
      <c r="BR58">
        <v>0</v>
      </c>
      <c r="BS58">
        <v>1</v>
      </c>
      <c r="BT58">
        <v>3</v>
      </c>
      <c r="BU58">
        <v>83</v>
      </c>
      <c r="BV58">
        <v>0</v>
      </c>
      <c r="BW58">
        <v>2</v>
      </c>
      <c r="BX58">
        <v>4</v>
      </c>
      <c r="BY58">
        <v>0</v>
      </c>
      <c r="BZ58">
        <v>0</v>
      </c>
      <c r="CA58">
        <v>1</v>
      </c>
      <c r="CB58">
        <v>1</v>
      </c>
      <c r="CC58">
        <v>2</v>
      </c>
      <c r="CD58">
        <v>1</v>
      </c>
      <c r="CE58">
        <v>5</v>
      </c>
      <c r="CF58">
        <v>1</v>
      </c>
      <c r="CG58">
        <v>0</v>
      </c>
      <c r="CH58">
        <v>2</v>
      </c>
      <c r="CI58">
        <v>214</v>
      </c>
      <c r="CJ58">
        <v>27</v>
      </c>
      <c r="CK58">
        <v>8</v>
      </c>
      <c r="CL58">
        <v>6</v>
      </c>
      <c r="CM58">
        <v>1</v>
      </c>
      <c r="CN58">
        <v>1</v>
      </c>
      <c r="CO58">
        <v>1</v>
      </c>
      <c r="CP58">
        <v>0</v>
      </c>
      <c r="CQ58">
        <v>0</v>
      </c>
      <c r="CR58">
        <v>0</v>
      </c>
      <c r="CS58">
        <v>1</v>
      </c>
      <c r="CT58">
        <v>2</v>
      </c>
      <c r="CU58">
        <v>0</v>
      </c>
      <c r="CV58">
        <v>2</v>
      </c>
      <c r="CW58">
        <v>3</v>
      </c>
      <c r="CX58">
        <v>1</v>
      </c>
      <c r="CY58">
        <v>0</v>
      </c>
      <c r="CZ58">
        <v>1</v>
      </c>
      <c r="DA58">
        <v>27</v>
      </c>
      <c r="DB58">
        <v>19</v>
      </c>
      <c r="DC58">
        <v>9</v>
      </c>
      <c r="DD58">
        <v>0</v>
      </c>
      <c r="DE58">
        <v>1</v>
      </c>
      <c r="DF58">
        <v>4</v>
      </c>
      <c r="DG58">
        <v>0</v>
      </c>
      <c r="DH58">
        <v>0</v>
      </c>
      <c r="DI58">
        <v>0</v>
      </c>
      <c r="DJ58">
        <v>2</v>
      </c>
      <c r="DK58">
        <v>0</v>
      </c>
      <c r="DL58">
        <v>0</v>
      </c>
      <c r="DM58">
        <v>0</v>
      </c>
      <c r="DN58">
        <v>1</v>
      </c>
      <c r="DO58">
        <v>0</v>
      </c>
      <c r="DP58">
        <v>0</v>
      </c>
      <c r="DQ58">
        <v>0</v>
      </c>
      <c r="DR58">
        <v>0</v>
      </c>
      <c r="DS58">
        <v>1</v>
      </c>
      <c r="DT58">
        <v>1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19</v>
      </c>
      <c r="EF58">
        <v>67</v>
      </c>
      <c r="EG58">
        <v>35</v>
      </c>
      <c r="EH58">
        <v>1</v>
      </c>
      <c r="EI58">
        <v>10</v>
      </c>
      <c r="EJ58">
        <v>0</v>
      </c>
      <c r="EK58">
        <v>1</v>
      </c>
      <c r="EL58">
        <v>2</v>
      </c>
      <c r="EM58">
        <v>1</v>
      </c>
      <c r="EN58">
        <v>1</v>
      </c>
      <c r="EO58">
        <v>0</v>
      </c>
      <c r="EP58">
        <v>0</v>
      </c>
      <c r="EQ58">
        <v>1</v>
      </c>
      <c r="ER58">
        <v>5</v>
      </c>
      <c r="ES58">
        <v>0</v>
      </c>
      <c r="ET58">
        <v>2</v>
      </c>
      <c r="EU58">
        <v>1</v>
      </c>
      <c r="EV58">
        <v>1</v>
      </c>
      <c r="EW58">
        <v>0</v>
      </c>
      <c r="EX58">
        <v>0</v>
      </c>
      <c r="EY58">
        <v>0</v>
      </c>
      <c r="EZ58">
        <v>0</v>
      </c>
      <c r="FA58">
        <v>1</v>
      </c>
      <c r="FB58">
        <v>1</v>
      </c>
      <c r="FC58">
        <v>0</v>
      </c>
      <c r="FD58">
        <v>0</v>
      </c>
      <c r="FE58">
        <v>1</v>
      </c>
      <c r="FF58">
        <v>0</v>
      </c>
      <c r="FG58">
        <v>0</v>
      </c>
      <c r="FH58">
        <v>3</v>
      </c>
      <c r="FI58">
        <v>67</v>
      </c>
      <c r="FJ58">
        <v>33</v>
      </c>
      <c r="FK58">
        <v>14</v>
      </c>
      <c r="FL58">
        <v>7</v>
      </c>
      <c r="FM58">
        <v>0</v>
      </c>
      <c r="FN58">
        <v>2</v>
      </c>
      <c r="FO58">
        <v>0</v>
      </c>
      <c r="FP58">
        <v>0</v>
      </c>
      <c r="FQ58">
        <v>1</v>
      </c>
      <c r="FR58">
        <v>1</v>
      </c>
      <c r="FS58">
        <v>0</v>
      </c>
      <c r="FT58">
        <v>0</v>
      </c>
      <c r="FU58">
        <v>0</v>
      </c>
      <c r="FV58">
        <v>0</v>
      </c>
      <c r="FW58">
        <v>1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4</v>
      </c>
      <c r="GI58">
        <v>0</v>
      </c>
      <c r="GJ58">
        <v>1</v>
      </c>
      <c r="GK58">
        <v>0</v>
      </c>
      <c r="GL58">
        <v>2</v>
      </c>
      <c r="GM58">
        <v>33</v>
      </c>
      <c r="GN58">
        <v>51</v>
      </c>
      <c r="GO58">
        <v>19</v>
      </c>
      <c r="GP58">
        <v>5</v>
      </c>
      <c r="GQ58">
        <v>4</v>
      </c>
      <c r="GR58">
        <v>1</v>
      </c>
      <c r="GS58">
        <v>1</v>
      </c>
      <c r="GT58">
        <v>1</v>
      </c>
      <c r="GU58">
        <v>3</v>
      </c>
      <c r="GV58">
        <v>3</v>
      </c>
      <c r="GW58">
        <v>2</v>
      </c>
      <c r="GX58">
        <v>0</v>
      </c>
      <c r="GY58">
        <v>0</v>
      </c>
      <c r="GZ58">
        <v>1</v>
      </c>
      <c r="HA58">
        <v>0</v>
      </c>
      <c r="HB58">
        <v>1</v>
      </c>
      <c r="HC58">
        <v>0</v>
      </c>
      <c r="HD58">
        <v>0</v>
      </c>
      <c r="HE58">
        <v>0</v>
      </c>
      <c r="HF58">
        <v>0</v>
      </c>
      <c r="HG58">
        <v>3</v>
      </c>
      <c r="HH58">
        <v>7</v>
      </c>
      <c r="HI58">
        <v>51</v>
      </c>
      <c r="HJ58">
        <v>26</v>
      </c>
      <c r="HK58">
        <v>8</v>
      </c>
      <c r="HL58">
        <v>2</v>
      </c>
      <c r="HM58">
        <v>9</v>
      </c>
      <c r="HN58">
        <v>0</v>
      </c>
      <c r="HO58">
        <v>1</v>
      </c>
      <c r="HP58">
        <v>0</v>
      </c>
      <c r="HQ58">
        <v>0</v>
      </c>
      <c r="HR58">
        <v>0</v>
      </c>
      <c r="HS58">
        <v>0</v>
      </c>
      <c r="HT58">
        <v>2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1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3</v>
      </c>
      <c r="IG58">
        <v>0</v>
      </c>
      <c r="IH58">
        <v>26</v>
      </c>
      <c r="II58">
        <v>4</v>
      </c>
      <c r="IJ58">
        <v>1</v>
      </c>
      <c r="IK58">
        <v>0</v>
      </c>
      <c r="IL58">
        <v>1</v>
      </c>
      <c r="IM58">
        <v>0</v>
      </c>
      <c r="IN58">
        <v>1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1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4</v>
      </c>
    </row>
    <row r="59" spans="1:263">
      <c r="A59" t="s">
        <v>1349</v>
      </c>
      <c r="B59" t="s">
        <v>1345</v>
      </c>
      <c r="C59" t="str">
        <f>"220107"</f>
        <v>220107</v>
      </c>
      <c r="D59" t="s">
        <v>598</v>
      </c>
      <c r="E59">
        <v>2</v>
      </c>
      <c r="F59">
        <v>747</v>
      </c>
      <c r="G59">
        <v>571</v>
      </c>
      <c r="H59">
        <v>240</v>
      </c>
      <c r="I59">
        <v>331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331</v>
      </c>
      <c r="T59">
        <v>0</v>
      </c>
      <c r="U59">
        <v>0</v>
      </c>
      <c r="V59">
        <v>331</v>
      </c>
      <c r="W59">
        <v>19</v>
      </c>
      <c r="X59">
        <v>13</v>
      </c>
      <c r="Y59">
        <v>2</v>
      </c>
      <c r="Z59">
        <v>0</v>
      </c>
      <c r="AA59">
        <v>312</v>
      </c>
      <c r="AB59">
        <v>121</v>
      </c>
      <c r="AC59">
        <v>19</v>
      </c>
      <c r="AD59">
        <v>11</v>
      </c>
      <c r="AE59">
        <v>5</v>
      </c>
      <c r="AF59">
        <v>63</v>
      </c>
      <c r="AG59">
        <v>1</v>
      </c>
      <c r="AH59">
        <v>0</v>
      </c>
      <c r="AI59">
        <v>17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121</v>
      </c>
      <c r="BF59">
        <v>86</v>
      </c>
      <c r="BG59">
        <v>8</v>
      </c>
      <c r="BH59">
        <v>17</v>
      </c>
      <c r="BI59">
        <v>1</v>
      </c>
      <c r="BJ59">
        <v>1</v>
      </c>
      <c r="BK59">
        <v>1</v>
      </c>
      <c r="BL59">
        <v>2</v>
      </c>
      <c r="BM59">
        <v>1</v>
      </c>
      <c r="BN59">
        <v>0</v>
      </c>
      <c r="BO59">
        <v>0</v>
      </c>
      <c r="BP59">
        <v>0</v>
      </c>
      <c r="BQ59">
        <v>29</v>
      </c>
      <c r="BR59">
        <v>0</v>
      </c>
      <c r="BS59">
        <v>0</v>
      </c>
      <c r="BT59">
        <v>1</v>
      </c>
      <c r="BU59">
        <v>19</v>
      </c>
      <c r="BV59">
        <v>0</v>
      </c>
      <c r="BW59">
        <v>0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3</v>
      </c>
      <c r="CI59">
        <v>86</v>
      </c>
      <c r="CJ59">
        <v>12</v>
      </c>
      <c r="CK59">
        <v>3</v>
      </c>
      <c r="CL59">
        <v>0</v>
      </c>
      <c r="CM59">
        <v>5</v>
      </c>
      <c r="CN59">
        <v>0</v>
      </c>
      <c r="CO59">
        <v>0</v>
      </c>
      <c r="CP59">
        <v>1</v>
      </c>
      <c r="CQ59">
        <v>0</v>
      </c>
      <c r="CR59">
        <v>2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12</v>
      </c>
      <c r="DB59">
        <v>11</v>
      </c>
      <c r="DC59">
        <v>7</v>
      </c>
      <c r="DD59">
        <v>0</v>
      </c>
      <c r="DE59">
        <v>0</v>
      </c>
      <c r="DF59">
        <v>0</v>
      </c>
      <c r="DG59">
        <v>1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1</v>
      </c>
      <c r="DT59">
        <v>1</v>
      </c>
      <c r="DU59">
        <v>0</v>
      </c>
      <c r="DV59">
        <v>0</v>
      </c>
      <c r="DW59">
        <v>1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11</v>
      </c>
      <c r="EF59">
        <v>32</v>
      </c>
      <c r="EG59">
        <v>15</v>
      </c>
      <c r="EH59">
        <v>0</v>
      </c>
      <c r="EI59">
        <v>5</v>
      </c>
      <c r="EJ59">
        <v>1</v>
      </c>
      <c r="EK59">
        <v>0</v>
      </c>
      <c r="EL59">
        <v>2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1</v>
      </c>
      <c r="ES59">
        <v>0</v>
      </c>
      <c r="ET59">
        <v>0</v>
      </c>
      <c r="EU59">
        <v>1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3</v>
      </c>
      <c r="FB59">
        <v>0</v>
      </c>
      <c r="FC59">
        <v>0</v>
      </c>
      <c r="FD59">
        <v>2</v>
      </c>
      <c r="FE59">
        <v>0</v>
      </c>
      <c r="FF59">
        <v>0</v>
      </c>
      <c r="FG59">
        <v>1</v>
      </c>
      <c r="FH59">
        <v>1</v>
      </c>
      <c r="FI59">
        <v>32</v>
      </c>
      <c r="FJ59">
        <v>22</v>
      </c>
      <c r="FK59">
        <v>9</v>
      </c>
      <c r="FL59">
        <v>5</v>
      </c>
      <c r="FM59">
        <v>0</v>
      </c>
      <c r="FN59">
        <v>0</v>
      </c>
      <c r="FO59">
        <v>1</v>
      </c>
      <c r="FP59">
        <v>0</v>
      </c>
      <c r="FQ59">
        <v>0</v>
      </c>
      <c r="FR59">
        <v>1</v>
      </c>
      <c r="FS59">
        <v>0</v>
      </c>
      <c r="FT59">
        <v>0</v>
      </c>
      <c r="FU59">
        <v>1</v>
      </c>
      <c r="FV59">
        <v>0</v>
      </c>
      <c r="FW59">
        <v>1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1</v>
      </c>
      <c r="GI59">
        <v>0</v>
      </c>
      <c r="GJ59">
        <v>0</v>
      </c>
      <c r="GK59">
        <v>0</v>
      </c>
      <c r="GL59">
        <v>3</v>
      </c>
      <c r="GM59">
        <v>22</v>
      </c>
      <c r="GN59">
        <v>17</v>
      </c>
      <c r="GO59">
        <v>7</v>
      </c>
      <c r="GP59">
        <v>0</v>
      </c>
      <c r="GQ59">
        <v>0</v>
      </c>
      <c r="GR59">
        <v>0</v>
      </c>
      <c r="GS59">
        <v>1</v>
      </c>
      <c r="GT59">
        <v>0</v>
      </c>
      <c r="GU59">
        <v>0</v>
      </c>
      <c r="GV59">
        <v>1</v>
      </c>
      <c r="GW59">
        <v>3</v>
      </c>
      <c r="GX59">
        <v>0</v>
      </c>
      <c r="GY59">
        <v>0</v>
      </c>
      <c r="GZ59">
        <v>1</v>
      </c>
      <c r="HA59">
        <v>1</v>
      </c>
      <c r="HB59">
        <v>0</v>
      </c>
      <c r="HC59">
        <v>0</v>
      </c>
      <c r="HD59">
        <v>0</v>
      </c>
      <c r="HE59">
        <v>0</v>
      </c>
      <c r="HF59">
        <v>1</v>
      </c>
      <c r="HG59">
        <v>0</v>
      </c>
      <c r="HH59">
        <v>2</v>
      </c>
      <c r="HI59">
        <v>17</v>
      </c>
      <c r="HJ59">
        <v>7</v>
      </c>
      <c r="HK59">
        <v>1</v>
      </c>
      <c r="HL59">
        <v>1</v>
      </c>
      <c r="HM59">
        <v>2</v>
      </c>
      <c r="HN59">
        <v>1</v>
      </c>
      <c r="HO59">
        <v>0</v>
      </c>
      <c r="HP59">
        <v>0</v>
      </c>
      <c r="HQ59">
        <v>1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1</v>
      </c>
      <c r="IF59">
        <v>0</v>
      </c>
      <c r="IG59">
        <v>0</v>
      </c>
      <c r="IH59">
        <v>7</v>
      </c>
      <c r="II59">
        <v>4</v>
      </c>
      <c r="IJ59">
        <v>1</v>
      </c>
      <c r="IK59">
        <v>0</v>
      </c>
      <c r="IL59">
        <v>1</v>
      </c>
      <c r="IM59">
        <v>0</v>
      </c>
      <c r="IN59">
        <v>0</v>
      </c>
      <c r="IO59">
        <v>0</v>
      </c>
      <c r="IP59">
        <v>0</v>
      </c>
      <c r="IQ59">
        <v>1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1</v>
      </c>
      <c r="JC59">
        <v>4</v>
      </c>
    </row>
    <row r="60" spans="1:263">
      <c r="A60" t="s">
        <v>1348</v>
      </c>
      <c r="B60" t="s">
        <v>1345</v>
      </c>
      <c r="C60" t="str">
        <f>"220107"</f>
        <v>220107</v>
      </c>
      <c r="D60" t="s">
        <v>1347</v>
      </c>
      <c r="E60">
        <v>3</v>
      </c>
      <c r="F60">
        <v>244</v>
      </c>
      <c r="G60">
        <v>190</v>
      </c>
      <c r="H60">
        <v>79</v>
      </c>
      <c r="I60">
        <v>111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111</v>
      </c>
      <c r="T60">
        <v>0</v>
      </c>
      <c r="U60">
        <v>0</v>
      </c>
      <c r="V60">
        <v>111</v>
      </c>
      <c r="W60">
        <v>3</v>
      </c>
      <c r="X60">
        <v>3</v>
      </c>
      <c r="Y60">
        <v>0</v>
      </c>
      <c r="Z60">
        <v>0</v>
      </c>
      <c r="AA60">
        <v>108</v>
      </c>
      <c r="AB60">
        <v>75</v>
      </c>
      <c r="AC60">
        <v>4</v>
      </c>
      <c r="AD60">
        <v>20</v>
      </c>
      <c r="AE60">
        <v>7</v>
      </c>
      <c r="AF60">
        <v>30</v>
      </c>
      <c r="AG60">
        <v>7</v>
      </c>
      <c r="AH60">
        <v>0</v>
      </c>
      <c r="AI60">
        <v>0</v>
      </c>
      <c r="AJ60">
        <v>3</v>
      </c>
      <c r="AK60">
        <v>2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75</v>
      </c>
      <c r="BF60">
        <v>12</v>
      </c>
      <c r="BG60">
        <v>1</v>
      </c>
      <c r="BH60">
        <v>1</v>
      </c>
      <c r="BI60">
        <v>1</v>
      </c>
      <c r="BJ60">
        <v>2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3</v>
      </c>
      <c r="BR60">
        <v>0</v>
      </c>
      <c r="BS60">
        <v>0</v>
      </c>
      <c r="BT60">
        <v>0</v>
      </c>
      <c r="BU60">
        <v>3</v>
      </c>
      <c r="BV60">
        <v>0</v>
      </c>
      <c r="BW60">
        <v>0</v>
      </c>
      <c r="BX60">
        <v>1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12</v>
      </c>
      <c r="CJ60">
        <v>7</v>
      </c>
      <c r="CK60">
        <v>1</v>
      </c>
      <c r="CL60">
        <v>3</v>
      </c>
      <c r="CM60">
        <v>0</v>
      </c>
      <c r="CN60">
        <v>0</v>
      </c>
      <c r="CO60">
        <v>2</v>
      </c>
      <c r="CP60">
        <v>0</v>
      </c>
      <c r="CQ60">
        <v>1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7</v>
      </c>
      <c r="DB60">
        <v>3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2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3</v>
      </c>
      <c r="EF60">
        <v>9</v>
      </c>
      <c r="EG60">
        <v>4</v>
      </c>
      <c r="EH60">
        <v>2</v>
      </c>
      <c r="EI60">
        <v>0</v>
      </c>
      <c r="EJ60">
        <v>1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1</v>
      </c>
      <c r="FI60">
        <v>9</v>
      </c>
      <c r="FJ60">
        <v>1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1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1</v>
      </c>
      <c r="GN60">
        <v>1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1</v>
      </c>
      <c r="HI60">
        <v>1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</row>
    <row r="61" spans="1:263">
      <c r="A61" t="s">
        <v>1346</v>
      </c>
      <c r="B61" t="s">
        <v>1345</v>
      </c>
      <c r="C61" t="str">
        <f>"220107"</f>
        <v>220107</v>
      </c>
      <c r="D61" t="s">
        <v>1344</v>
      </c>
      <c r="E61">
        <v>4</v>
      </c>
      <c r="F61">
        <v>337</v>
      </c>
      <c r="G61">
        <v>260</v>
      </c>
      <c r="H61">
        <v>120</v>
      </c>
      <c r="I61">
        <v>140</v>
      </c>
      <c r="J61">
        <v>0</v>
      </c>
      <c r="K61">
        <v>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140</v>
      </c>
      <c r="T61">
        <v>0</v>
      </c>
      <c r="U61">
        <v>0</v>
      </c>
      <c r="V61">
        <v>140</v>
      </c>
      <c r="W61">
        <v>6</v>
      </c>
      <c r="X61">
        <v>4</v>
      </c>
      <c r="Y61">
        <v>2</v>
      </c>
      <c r="Z61">
        <v>0</v>
      </c>
      <c r="AA61">
        <v>134</v>
      </c>
      <c r="AB61">
        <v>60</v>
      </c>
      <c r="AC61">
        <v>8</v>
      </c>
      <c r="AD61">
        <v>3</v>
      </c>
      <c r="AE61">
        <v>0</v>
      </c>
      <c r="AF61">
        <v>42</v>
      </c>
      <c r="AG61">
        <v>0</v>
      </c>
      <c r="AH61">
        <v>0</v>
      </c>
      <c r="AI61">
        <v>3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1</v>
      </c>
      <c r="BA61">
        <v>0</v>
      </c>
      <c r="BB61">
        <v>1</v>
      </c>
      <c r="BC61">
        <v>0</v>
      </c>
      <c r="BD61">
        <v>1</v>
      </c>
      <c r="BE61">
        <v>60</v>
      </c>
      <c r="BF61">
        <v>38</v>
      </c>
      <c r="BG61">
        <v>9</v>
      </c>
      <c r="BH61">
        <v>2</v>
      </c>
      <c r="BI61">
        <v>0</v>
      </c>
      <c r="BJ61">
        <v>0</v>
      </c>
      <c r="BK61">
        <v>0</v>
      </c>
      <c r="BL61">
        <v>1</v>
      </c>
      <c r="BM61">
        <v>0</v>
      </c>
      <c r="BN61">
        <v>1</v>
      </c>
      <c r="BO61">
        <v>0</v>
      </c>
      <c r="BP61">
        <v>1</v>
      </c>
      <c r="BQ61">
        <v>2</v>
      </c>
      <c r="BR61">
        <v>0</v>
      </c>
      <c r="BS61">
        <v>0</v>
      </c>
      <c r="BT61">
        <v>1</v>
      </c>
      <c r="BU61">
        <v>17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0</v>
      </c>
      <c r="CE61">
        <v>0</v>
      </c>
      <c r="CF61">
        <v>1</v>
      </c>
      <c r="CG61">
        <v>1</v>
      </c>
      <c r="CH61">
        <v>1</v>
      </c>
      <c r="CI61">
        <v>38</v>
      </c>
      <c r="CJ61">
        <v>3</v>
      </c>
      <c r="CK61">
        <v>0</v>
      </c>
      <c r="CL61">
        <v>0</v>
      </c>
      <c r="CM61">
        <v>1</v>
      </c>
      <c r="CN61">
        <v>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1</v>
      </c>
      <c r="CZ61">
        <v>0</v>
      </c>
      <c r="DA61">
        <v>3</v>
      </c>
      <c r="DB61">
        <v>7</v>
      </c>
      <c r="DC61">
        <v>4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3</v>
      </c>
      <c r="EE61">
        <v>7</v>
      </c>
      <c r="EF61">
        <v>10</v>
      </c>
      <c r="EG61">
        <v>6</v>
      </c>
      <c r="EH61">
        <v>0</v>
      </c>
      <c r="EI61">
        <v>0</v>
      </c>
      <c r="EJ61">
        <v>0</v>
      </c>
      <c r="EK61">
        <v>0</v>
      </c>
      <c r="EL61">
        <v>1</v>
      </c>
      <c r="EM61">
        <v>2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1</v>
      </c>
      <c r="FG61">
        <v>0</v>
      </c>
      <c r="FH61">
        <v>0</v>
      </c>
      <c r="FI61">
        <v>10</v>
      </c>
      <c r="FJ61">
        <v>2</v>
      </c>
      <c r="FK61">
        <v>0</v>
      </c>
      <c r="FL61">
        <v>0</v>
      </c>
      <c r="FM61">
        <v>1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1</v>
      </c>
      <c r="GI61">
        <v>0</v>
      </c>
      <c r="GJ61">
        <v>0</v>
      </c>
      <c r="GK61">
        <v>0</v>
      </c>
      <c r="GL61">
        <v>0</v>
      </c>
      <c r="GM61">
        <v>2</v>
      </c>
      <c r="GN61">
        <v>4</v>
      </c>
      <c r="GO61">
        <v>0</v>
      </c>
      <c r="GP61">
        <v>1</v>
      </c>
      <c r="GQ61">
        <v>0</v>
      </c>
      <c r="GR61">
        <v>0</v>
      </c>
      <c r="GS61">
        <v>1</v>
      </c>
      <c r="GT61">
        <v>0</v>
      </c>
      <c r="GU61">
        <v>0</v>
      </c>
      <c r="GV61">
        <v>1</v>
      </c>
      <c r="GW61">
        <v>0</v>
      </c>
      <c r="GX61">
        <v>0</v>
      </c>
      <c r="GY61">
        <v>0</v>
      </c>
      <c r="GZ61">
        <v>0</v>
      </c>
      <c r="HA61">
        <v>1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4</v>
      </c>
      <c r="HJ61">
        <v>9</v>
      </c>
      <c r="HK61">
        <v>3</v>
      </c>
      <c r="HL61">
        <v>1</v>
      </c>
      <c r="HM61">
        <v>1</v>
      </c>
      <c r="HN61">
        <v>0</v>
      </c>
      <c r="HO61">
        <v>2</v>
      </c>
      <c r="HP61">
        <v>0</v>
      </c>
      <c r="HQ61">
        <v>1</v>
      </c>
      <c r="HR61">
        <v>0</v>
      </c>
      <c r="HS61">
        <v>1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9</v>
      </c>
      <c r="II61">
        <v>1</v>
      </c>
      <c r="IJ61">
        <v>0</v>
      </c>
      <c r="IK61">
        <v>0</v>
      </c>
      <c r="IL61">
        <v>0</v>
      </c>
      <c r="IM61">
        <v>0</v>
      </c>
      <c r="IN61">
        <v>1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1</v>
      </c>
    </row>
    <row r="62" spans="1:263">
      <c r="A62" t="s">
        <v>1343</v>
      </c>
      <c r="B62" t="s">
        <v>1338</v>
      </c>
      <c r="C62" t="str">
        <f>"220108"</f>
        <v>220108</v>
      </c>
      <c r="D62" t="s">
        <v>1342</v>
      </c>
      <c r="E62">
        <v>1</v>
      </c>
      <c r="F62">
        <v>1392</v>
      </c>
      <c r="G62">
        <v>1034</v>
      </c>
      <c r="H62">
        <v>410</v>
      </c>
      <c r="I62">
        <v>623</v>
      </c>
      <c r="J62">
        <v>2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623</v>
      </c>
      <c r="T62">
        <v>0</v>
      </c>
      <c r="U62">
        <v>0</v>
      </c>
      <c r="V62">
        <v>623</v>
      </c>
      <c r="W62">
        <v>11</v>
      </c>
      <c r="X62">
        <v>6</v>
      </c>
      <c r="Y62">
        <v>5</v>
      </c>
      <c r="Z62">
        <v>0</v>
      </c>
      <c r="AA62">
        <v>612</v>
      </c>
      <c r="AB62">
        <v>246</v>
      </c>
      <c r="AC62">
        <v>58</v>
      </c>
      <c r="AD62">
        <v>18</v>
      </c>
      <c r="AE62">
        <v>21</v>
      </c>
      <c r="AF62">
        <v>104</v>
      </c>
      <c r="AG62">
        <v>2</v>
      </c>
      <c r="AH62">
        <v>0</v>
      </c>
      <c r="AI62">
        <v>5</v>
      </c>
      <c r="AJ62">
        <v>0</v>
      </c>
      <c r="AK62">
        <v>1</v>
      </c>
      <c r="AL62">
        <v>2</v>
      </c>
      <c r="AM62">
        <v>0</v>
      </c>
      <c r="AN62">
        <v>2</v>
      </c>
      <c r="AO62">
        <v>0</v>
      </c>
      <c r="AP62">
        <v>10</v>
      </c>
      <c r="AQ62">
        <v>0</v>
      </c>
      <c r="AR62">
        <v>0</v>
      </c>
      <c r="AS62">
        <v>1</v>
      </c>
      <c r="AT62">
        <v>2</v>
      </c>
      <c r="AU62">
        <v>8</v>
      </c>
      <c r="AV62">
        <v>0</v>
      </c>
      <c r="AW62">
        <v>3</v>
      </c>
      <c r="AX62">
        <v>0</v>
      </c>
      <c r="AY62">
        <v>0</v>
      </c>
      <c r="AZ62">
        <v>0</v>
      </c>
      <c r="BA62">
        <v>0</v>
      </c>
      <c r="BB62">
        <v>2</v>
      </c>
      <c r="BC62">
        <v>2</v>
      </c>
      <c r="BD62">
        <v>5</v>
      </c>
      <c r="BE62">
        <v>246</v>
      </c>
      <c r="BF62">
        <v>166</v>
      </c>
      <c r="BG62">
        <v>44</v>
      </c>
      <c r="BH62">
        <v>28</v>
      </c>
      <c r="BI62">
        <v>4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2</v>
      </c>
      <c r="BP62">
        <v>1</v>
      </c>
      <c r="BQ62">
        <v>5</v>
      </c>
      <c r="BR62">
        <v>1</v>
      </c>
      <c r="BS62">
        <v>0</v>
      </c>
      <c r="BT62">
        <v>4</v>
      </c>
      <c r="BU62">
        <v>53</v>
      </c>
      <c r="BV62">
        <v>1</v>
      </c>
      <c r="BW62">
        <v>5</v>
      </c>
      <c r="BX62">
        <v>4</v>
      </c>
      <c r="BY62">
        <v>0</v>
      </c>
      <c r="BZ62">
        <v>3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3</v>
      </c>
      <c r="CH62">
        <v>3</v>
      </c>
      <c r="CI62">
        <v>166</v>
      </c>
      <c r="CJ62">
        <v>24</v>
      </c>
      <c r="CK62">
        <v>13</v>
      </c>
      <c r="CL62">
        <v>3</v>
      </c>
      <c r="CM62">
        <v>2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24</v>
      </c>
      <c r="DB62">
        <v>24</v>
      </c>
      <c r="DC62">
        <v>13</v>
      </c>
      <c r="DD62">
        <v>2</v>
      </c>
      <c r="DE62">
        <v>0</v>
      </c>
      <c r="DF62">
        <v>0</v>
      </c>
      <c r="DG62">
        <v>2</v>
      </c>
      <c r="DH62">
        <v>1</v>
      </c>
      <c r="DI62">
        <v>0</v>
      </c>
      <c r="DJ62">
        <v>0</v>
      </c>
      <c r="DK62">
        <v>1</v>
      </c>
      <c r="DL62">
        <v>0</v>
      </c>
      <c r="DM62">
        <v>1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2</v>
      </c>
      <c r="DT62">
        <v>0</v>
      </c>
      <c r="DU62">
        <v>0</v>
      </c>
      <c r="DV62">
        <v>1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1</v>
      </c>
      <c r="EE62">
        <v>24</v>
      </c>
      <c r="EF62">
        <v>28</v>
      </c>
      <c r="EG62">
        <v>13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3</v>
      </c>
      <c r="EN62">
        <v>1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2</v>
      </c>
      <c r="EU62">
        <v>0</v>
      </c>
      <c r="EV62">
        <v>1</v>
      </c>
      <c r="EW62">
        <v>0</v>
      </c>
      <c r="EX62">
        <v>0</v>
      </c>
      <c r="EY62">
        <v>0</v>
      </c>
      <c r="EZ62">
        <v>0</v>
      </c>
      <c r="FA62">
        <v>1</v>
      </c>
      <c r="FB62">
        <v>0</v>
      </c>
      <c r="FC62">
        <v>0</v>
      </c>
      <c r="FD62">
        <v>0</v>
      </c>
      <c r="FE62">
        <v>1</v>
      </c>
      <c r="FF62">
        <v>0</v>
      </c>
      <c r="FG62">
        <v>0</v>
      </c>
      <c r="FH62">
        <v>1</v>
      </c>
      <c r="FI62">
        <v>28</v>
      </c>
      <c r="FJ62">
        <v>38</v>
      </c>
      <c r="FK62">
        <v>16</v>
      </c>
      <c r="FL62">
        <v>6</v>
      </c>
      <c r="FM62">
        <v>0</v>
      </c>
      <c r="FN62">
        <v>1</v>
      </c>
      <c r="FO62">
        <v>1</v>
      </c>
      <c r="FP62">
        <v>1</v>
      </c>
      <c r="FQ62">
        <v>2</v>
      </c>
      <c r="FR62">
        <v>0</v>
      </c>
      <c r="FS62">
        <v>0</v>
      </c>
      <c r="FT62">
        <v>1</v>
      </c>
      <c r="FU62">
        <v>0</v>
      </c>
      <c r="FV62">
        <v>0</v>
      </c>
      <c r="FW62">
        <v>0</v>
      </c>
      <c r="FX62">
        <v>3</v>
      </c>
      <c r="FY62">
        <v>0</v>
      </c>
      <c r="FZ62">
        <v>0</v>
      </c>
      <c r="GA62">
        <v>1</v>
      </c>
      <c r="GB62">
        <v>1</v>
      </c>
      <c r="GC62">
        <v>0</v>
      </c>
      <c r="GD62">
        <v>2</v>
      </c>
      <c r="GE62">
        <v>0</v>
      </c>
      <c r="GF62">
        <v>0</v>
      </c>
      <c r="GG62">
        <v>0</v>
      </c>
      <c r="GH62">
        <v>3</v>
      </c>
      <c r="GI62">
        <v>0</v>
      </c>
      <c r="GJ62">
        <v>0</v>
      </c>
      <c r="GK62">
        <v>0</v>
      </c>
      <c r="GL62">
        <v>0</v>
      </c>
      <c r="GM62">
        <v>38</v>
      </c>
      <c r="GN62">
        <v>53</v>
      </c>
      <c r="GO62">
        <v>13</v>
      </c>
      <c r="GP62">
        <v>1</v>
      </c>
      <c r="GQ62">
        <v>3</v>
      </c>
      <c r="GR62">
        <v>0</v>
      </c>
      <c r="GS62">
        <v>5</v>
      </c>
      <c r="GT62">
        <v>1</v>
      </c>
      <c r="GU62">
        <v>0</v>
      </c>
      <c r="GV62">
        <v>6</v>
      </c>
      <c r="GW62">
        <v>4</v>
      </c>
      <c r="GX62">
        <v>3</v>
      </c>
      <c r="GY62">
        <v>0</v>
      </c>
      <c r="GZ62">
        <v>2</v>
      </c>
      <c r="HA62">
        <v>0</v>
      </c>
      <c r="HB62">
        <v>1</v>
      </c>
      <c r="HC62">
        <v>0</v>
      </c>
      <c r="HD62">
        <v>1</v>
      </c>
      <c r="HE62">
        <v>1</v>
      </c>
      <c r="HF62">
        <v>0</v>
      </c>
      <c r="HG62">
        <v>0</v>
      </c>
      <c r="HH62">
        <v>12</v>
      </c>
      <c r="HI62">
        <v>53</v>
      </c>
      <c r="HJ62">
        <v>33</v>
      </c>
      <c r="HK62">
        <v>13</v>
      </c>
      <c r="HL62">
        <v>5</v>
      </c>
      <c r="HM62">
        <v>4</v>
      </c>
      <c r="HN62">
        <v>2</v>
      </c>
      <c r="HO62">
        <v>2</v>
      </c>
      <c r="HP62">
        <v>1</v>
      </c>
      <c r="HQ62">
        <v>1</v>
      </c>
      <c r="HR62">
        <v>0</v>
      </c>
      <c r="HS62">
        <v>0</v>
      </c>
      <c r="HT62">
        <v>0</v>
      </c>
      <c r="HU62">
        <v>0</v>
      </c>
      <c r="HV62">
        <v>1</v>
      </c>
      <c r="HW62">
        <v>0</v>
      </c>
      <c r="HX62">
        <v>0</v>
      </c>
      <c r="HY62">
        <v>0</v>
      </c>
      <c r="HZ62">
        <v>0</v>
      </c>
      <c r="IA62">
        <v>2</v>
      </c>
      <c r="IB62">
        <v>0</v>
      </c>
      <c r="IC62">
        <v>1</v>
      </c>
      <c r="ID62">
        <v>0</v>
      </c>
      <c r="IE62">
        <v>0</v>
      </c>
      <c r="IF62">
        <v>0</v>
      </c>
      <c r="IG62">
        <v>1</v>
      </c>
      <c r="IH62">
        <v>33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</row>
    <row r="63" spans="1:263">
      <c r="A63" t="s">
        <v>1341</v>
      </c>
      <c r="B63" t="s">
        <v>1338</v>
      </c>
      <c r="C63" t="str">
        <f>"220108"</f>
        <v>220108</v>
      </c>
      <c r="D63" t="s">
        <v>1340</v>
      </c>
      <c r="E63">
        <v>2</v>
      </c>
      <c r="F63">
        <v>627</v>
      </c>
      <c r="G63">
        <v>479</v>
      </c>
      <c r="H63">
        <v>194</v>
      </c>
      <c r="I63">
        <v>285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285</v>
      </c>
      <c r="T63">
        <v>0</v>
      </c>
      <c r="U63">
        <v>0</v>
      </c>
      <c r="V63">
        <v>285</v>
      </c>
      <c r="W63">
        <v>15</v>
      </c>
      <c r="X63">
        <v>11</v>
      </c>
      <c r="Y63">
        <v>4</v>
      </c>
      <c r="Z63">
        <v>0</v>
      </c>
      <c r="AA63">
        <v>270</v>
      </c>
      <c r="AB63">
        <v>118</v>
      </c>
      <c r="AC63">
        <v>21</v>
      </c>
      <c r="AD63">
        <v>7</v>
      </c>
      <c r="AE63">
        <v>10</v>
      </c>
      <c r="AF63">
        <v>54</v>
      </c>
      <c r="AG63">
        <v>1</v>
      </c>
      <c r="AH63">
        <v>1</v>
      </c>
      <c r="AI63">
        <v>12</v>
      </c>
      <c r="AJ63">
        <v>1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2</v>
      </c>
      <c r="AV63">
        <v>0</v>
      </c>
      <c r="AW63">
        <v>2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3</v>
      </c>
      <c r="BD63">
        <v>2</v>
      </c>
      <c r="BE63">
        <v>118</v>
      </c>
      <c r="BF63">
        <v>72</v>
      </c>
      <c r="BG63">
        <v>15</v>
      </c>
      <c r="BH63">
        <v>14</v>
      </c>
      <c r="BI63">
        <v>4</v>
      </c>
      <c r="BJ63">
        <v>2</v>
      </c>
      <c r="BK63">
        <v>1</v>
      </c>
      <c r="BL63">
        <v>1</v>
      </c>
      <c r="BM63">
        <v>3</v>
      </c>
      <c r="BN63">
        <v>3</v>
      </c>
      <c r="BO63">
        <v>1</v>
      </c>
      <c r="BP63">
        <v>0</v>
      </c>
      <c r="BQ63">
        <v>6</v>
      </c>
      <c r="BR63">
        <v>0</v>
      </c>
      <c r="BS63">
        <v>0</v>
      </c>
      <c r="BT63">
        <v>0</v>
      </c>
      <c r="BU63">
        <v>20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1</v>
      </c>
      <c r="CH63">
        <v>1</v>
      </c>
      <c r="CI63">
        <v>72</v>
      </c>
      <c r="CJ63">
        <v>9</v>
      </c>
      <c r="CK63">
        <v>2</v>
      </c>
      <c r="CL63">
        <v>2</v>
      </c>
      <c r="CM63">
        <v>2</v>
      </c>
      <c r="CN63">
        <v>1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9</v>
      </c>
      <c r="DB63">
        <v>7</v>
      </c>
      <c r="DC63">
        <v>3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1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1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1</v>
      </c>
      <c r="ED63">
        <v>1</v>
      </c>
      <c r="EE63">
        <v>7</v>
      </c>
      <c r="EF63">
        <v>14</v>
      </c>
      <c r="EG63">
        <v>4</v>
      </c>
      <c r="EH63">
        <v>3</v>
      </c>
      <c r="EI63">
        <v>1</v>
      </c>
      <c r="EJ63">
        <v>0</v>
      </c>
      <c r="EK63">
        <v>0</v>
      </c>
      <c r="EL63">
        <v>1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2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1</v>
      </c>
      <c r="FE63">
        <v>1</v>
      </c>
      <c r="FF63">
        <v>0</v>
      </c>
      <c r="FG63">
        <v>0</v>
      </c>
      <c r="FH63">
        <v>1</v>
      </c>
      <c r="FI63">
        <v>14</v>
      </c>
      <c r="FJ63">
        <v>13</v>
      </c>
      <c r="FK63">
        <v>6</v>
      </c>
      <c r="FL63">
        <v>1</v>
      </c>
      <c r="FM63">
        <v>1</v>
      </c>
      <c r="FN63">
        <v>0</v>
      </c>
      <c r="FO63">
        <v>1</v>
      </c>
      <c r="FP63">
        <v>0</v>
      </c>
      <c r="FQ63">
        <v>0</v>
      </c>
      <c r="FR63">
        <v>0</v>
      </c>
      <c r="FS63">
        <v>0</v>
      </c>
      <c r="FT63">
        <v>1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1</v>
      </c>
      <c r="GG63">
        <v>0</v>
      </c>
      <c r="GH63">
        <v>2</v>
      </c>
      <c r="GI63">
        <v>0</v>
      </c>
      <c r="GJ63">
        <v>0</v>
      </c>
      <c r="GK63">
        <v>0</v>
      </c>
      <c r="GL63">
        <v>0</v>
      </c>
      <c r="GM63">
        <v>13</v>
      </c>
      <c r="GN63">
        <v>21</v>
      </c>
      <c r="GO63">
        <v>3</v>
      </c>
      <c r="GP63">
        <v>2</v>
      </c>
      <c r="GQ63">
        <v>1</v>
      </c>
      <c r="GR63">
        <v>1</v>
      </c>
      <c r="GS63">
        <v>2</v>
      </c>
      <c r="GT63">
        <v>0</v>
      </c>
      <c r="GU63">
        <v>1</v>
      </c>
      <c r="GV63">
        <v>1</v>
      </c>
      <c r="GW63">
        <v>0</v>
      </c>
      <c r="GX63">
        <v>1</v>
      </c>
      <c r="GY63">
        <v>1</v>
      </c>
      <c r="GZ63">
        <v>2</v>
      </c>
      <c r="HA63">
        <v>1</v>
      </c>
      <c r="HB63">
        <v>1</v>
      </c>
      <c r="HC63">
        <v>2</v>
      </c>
      <c r="HD63">
        <v>0</v>
      </c>
      <c r="HE63">
        <v>0</v>
      </c>
      <c r="HF63">
        <v>0</v>
      </c>
      <c r="HG63">
        <v>0</v>
      </c>
      <c r="HH63">
        <v>2</v>
      </c>
      <c r="HI63">
        <v>21</v>
      </c>
      <c r="HJ63">
        <v>13</v>
      </c>
      <c r="HK63">
        <v>4</v>
      </c>
      <c r="HL63">
        <v>1</v>
      </c>
      <c r="HM63">
        <v>5</v>
      </c>
      <c r="HN63">
        <v>0</v>
      </c>
      <c r="HO63">
        <v>0</v>
      </c>
      <c r="HP63">
        <v>1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1</v>
      </c>
      <c r="IA63">
        <v>1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13</v>
      </c>
      <c r="II63">
        <v>3</v>
      </c>
      <c r="IJ63">
        <v>1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1</v>
      </c>
      <c r="IY63">
        <v>0</v>
      </c>
      <c r="IZ63">
        <v>0</v>
      </c>
      <c r="JA63">
        <v>1</v>
      </c>
      <c r="JB63">
        <v>0</v>
      </c>
      <c r="JC63">
        <v>3</v>
      </c>
    </row>
    <row r="64" spans="1:263">
      <c r="A64" t="s">
        <v>1339</v>
      </c>
      <c r="B64" t="s">
        <v>1338</v>
      </c>
      <c r="C64" t="str">
        <f>"220108"</f>
        <v>220108</v>
      </c>
      <c r="D64" t="s">
        <v>1337</v>
      </c>
      <c r="E64">
        <v>3</v>
      </c>
      <c r="F64">
        <v>773</v>
      </c>
      <c r="G64">
        <v>578</v>
      </c>
      <c r="H64">
        <v>206</v>
      </c>
      <c r="I64">
        <v>372</v>
      </c>
      <c r="J64">
        <v>0</v>
      </c>
      <c r="K64">
        <v>2</v>
      </c>
      <c r="L64">
        <v>2</v>
      </c>
      <c r="M64">
        <v>2</v>
      </c>
      <c r="N64">
        <v>0</v>
      </c>
      <c r="O64">
        <v>0</v>
      </c>
      <c r="P64">
        <v>0</v>
      </c>
      <c r="Q64">
        <v>0</v>
      </c>
      <c r="R64">
        <v>2</v>
      </c>
      <c r="S64">
        <v>374</v>
      </c>
      <c r="T64">
        <v>2</v>
      </c>
      <c r="U64">
        <v>0</v>
      </c>
      <c r="V64">
        <v>374</v>
      </c>
      <c r="W64">
        <v>15</v>
      </c>
      <c r="X64">
        <v>9</v>
      </c>
      <c r="Y64">
        <v>6</v>
      </c>
      <c r="Z64">
        <v>0</v>
      </c>
      <c r="AA64">
        <v>359</v>
      </c>
      <c r="AB64">
        <v>111</v>
      </c>
      <c r="AC64">
        <v>22</v>
      </c>
      <c r="AD64">
        <v>9</v>
      </c>
      <c r="AE64">
        <v>6</v>
      </c>
      <c r="AF64">
        <v>43</v>
      </c>
      <c r="AG64">
        <v>1</v>
      </c>
      <c r="AH64">
        <v>0</v>
      </c>
      <c r="AI64">
        <v>1</v>
      </c>
      <c r="AJ64">
        <v>12</v>
      </c>
      <c r="AK64">
        <v>0</v>
      </c>
      <c r="AL64">
        <v>1</v>
      </c>
      <c r="AM64">
        <v>1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1</v>
      </c>
      <c r="AU64">
        <v>4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1</v>
      </c>
      <c r="BB64">
        <v>0</v>
      </c>
      <c r="BC64">
        <v>7</v>
      </c>
      <c r="BD64">
        <v>0</v>
      </c>
      <c r="BE64">
        <v>111</v>
      </c>
      <c r="BF64">
        <v>126</v>
      </c>
      <c r="BG64">
        <v>29</v>
      </c>
      <c r="BH64">
        <v>16</v>
      </c>
      <c r="BI64">
        <v>4</v>
      </c>
      <c r="BJ64">
        <v>0</v>
      </c>
      <c r="BK64">
        <v>1</v>
      </c>
      <c r="BL64">
        <v>1</v>
      </c>
      <c r="BM64">
        <v>0</v>
      </c>
      <c r="BN64">
        <v>3</v>
      </c>
      <c r="BO64">
        <v>0</v>
      </c>
      <c r="BP64">
        <v>1</v>
      </c>
      <c r="BQ64">
        <v>3</v>
      </c>
      <c r="BR64">
        <v>1</v>
      </c>
      <c r="BS64">
        <v>1</v>
      </c>
      <c r="BT64">
        <v>1</v>
      </c>
      <c r="BU64">
        <v>55</v>
      </c>
      <c r="BV64">
        <v>1</v>
      </c>
      <c r="BW64">
        <v>0</v>
      </c>
      <c r="BX64">
        <v>1</v>
      </c>
      <c r="BY64">
        <v>0</v>
      </c>
      <c r="BZ64">
        <v>1</v>
      </c>
      <c r="CA64">
        <v>0</v>
      </c>
      <c r="CB64">
        <v>0</v>
      </c>
      <c r="CC64">
        <v>1</v>
      </c>
      <c r="CD64">
        <v>0</v>
      </c>
      <c r="CE64">
        <v>1</v>
      </c>
      <c r="CF64">
        <v>1</v>
      </c>
      <c r="CG64">
        <v>3</v>
      </c>
      <c r="CH64">
        <v>1</v>
      </c>
      <c r="CI64">
        <v>126</v>
      </c>
      <c r="CJ64">
        <v>18</v>
      </c>
      <c r="CK64">
        <v>7</v>
      </c>
      <c r="CL64">
        <v>3</v>
      </c>
      <c r="CM64">
        <v>1</v>
      </c>
      <c r="CN64">
        <v>0</v>
      </c>
      <c r="CO64">
        <v>1</v>
      </c>
      <c r="CP64">
        <v>1</v>
      </c>
      <c r="CQ64">
        <v>1</v>
      </c>
      <c r="CR64">
        <v>0</v>
      </c>
      <c r="CS64">
        <v>0</v>
      </c>
      <c r="CT64">
        <v>0</v>
      </c>
      <c r="CU64">
        <v>1</v>
      </c>
      <c r="CV64">
        <v>1</v>
      </c>
      <c r="CW64">
        <v>1</v>
      </c>
      <c r="CX64">
        <v>0</v>
      </c>
      <c r="CY64">
        <v>0</v>
      </c>
      <c r="CZ64">
        <v>1</v>
      </c>
      <c r="DA64">
        <v>18</v>
      </c>
      <c r="DB64">
        <v>8</v>
      </c>
      <c r="DC64">
        <v>4</v>
      </c>
      <c r="DD64">
        <v>1</v>
      </c>
      <c r="DE64">
        <v>0</v>
      </c>
      <c r="DF64">
        <v>1</v>
      </c>
      <c r="DG64">
        <v>1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1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8</v>
      </c>
      <c r="EF64">
        <v>23</v>
      </c>
      <c r="EG64">
        <v>13</v>
      </c>
      <c r="EH64">
        <v>0</v>
      </c>
      <c r="EI64">
        <v>4</v>
      </c>
      <c r="EJ64">
        <v>0</v>
      </c>
      <c r="EK64">
        <v>0</v>
      </c>
      <c r="EL64">
        <v>0</v>
      </c>
      <c r="EM64">
        <v>3</v>
      </c>
      <c r="EN64">
        <v>0</v>
      </c>
      <c r="EO64">
        <v>0</v>
      </c>
      <c r="EP64">
        <v>0</v>
      </c>
      <c r="EQ64">
        <v>1</v>
      </c>
      <c r="ER64">
        <v>0</v>
      </c>
      <c r="ES64">
        <v>1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1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23</v>
      </c>
      <c r="FJ64">
        <v>16</v>
      </c>
      <c r="FK64">
        <v>6</v>
      </c>
      <c r="FL64">
        <v>2</v>
      </c>
      <c r="FM64">
        <v>0</v>
      </c>
      <c r="FN64">
        <v>2</v>
      </c>
      <c r="FO64">
        <v>0</v>
      </c>
      <c r="FP64">
        <v>1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1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1</v>
      </c>
      <c r="GE64">
        <v>0</v>
      </c>
      <c r="GF64">
        <v>0</v>
      </c>
      <c r="GG64">
        <v>0</v>
      </c>
      <c r="GH64">
        <v>3</v>
      </c>
      <c r="GI64">
        <v>0</v>
      </c>
      <c r="GJ64">
        <v>0</v>
      </c>
      <c r="GK64">
        <v>0</v>
      </c>
      <c r="GL64">
        <v>0</v>
      </c>
      <c r="GM64">
        <v>16</v>
      </c>
      <c r="GN64">
        <v>30</v>
      </c>
      <c r="GO64">
        <v>13</v>
      </c>
      <c r="GP64">
        <v>2</v>
      </c>
      <c r="GQ64">
        <v>0</v>
      </c>
      <c r="GR64">
        <v>0</v>
      </c>
      <c r="GS64">
        <v>0</v>
      </c>
      <c r="GT64">
        <v>0</v>
      </c>
      <c r="GU64">
        <v>3</v>
      </c>
      <c r="GV64">
        <v>2</v>
      </c>
      <c r="GW64">
        <v>2</v>
      </c>
      <c r="GX64">
        <v>0</v>
      </c>
      <c r="GY64">
        <v>0</v>
      </c>
      <c r="GZ64">
        <v>2</v>
      </c>
      <c r="HA64">
        <v>1</v>
      </c>
      <c r="HB64">
        <v>0</v>
      </c>
      <c r="HC64">
        <v>1</v>
      </c>
      <c r="HD64">
        <v>0</v>
      </c>
      <c r="HE64">
        <v>0</v>
      </c>
      <c r="HF64">
        <v>1</v>
      </c>
      <c r="HG64">
        <v>0</v>
      </c>
      <c r="HH64">
        <v>3</v>
      </c>
      <c r="HI64">
        <v>30</v>
      </c>
      <c r="HJ64">
        <v>26</v>
      </c>
      <c r="HK64">
        <v>5</v>
      </c>
      <c r="HL64">
        <v>1</v>
      </c>
      <c r="HM64">
        <v>0</v>
      </c>
      <c r="HN64">
        <v>1</v>
      </c>
      <c r="HO64">
        <v>14</v>
      </c>
      <c r="HP64">
        <v>0</v>
      </c>
      <c r="HQ64">
        <v>0</v>
      </c>
      <c r="HR64">
        <v>1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2</v>
      </c>
      <c r="IC64">
        <v>0</v>
      </c>
      <c r="ID64">
        <v>0</v>
      </c>
      <c r="IE64">
        <v>1</v>
      </c>
      <c r="IF64">
        <v>0</v>
      </c>
      <c r="IG64">
        <v>1</v>
      </c>
      <c r="IH64">
        <v>26</v>
      </c>
      <c r="II64">
        <v>1</v>
      </c>
      <c r="IJ64">
        <v>1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1</v>
      </c>
    </row>
    <row r="65" spans="1:263">
      <c r="A65" t="s">
        <v>1336</v>
      </c>
      <c r="B65" t="s">
        <v>1331</v>
      </c>
      <c r="C65" t="str">
        <f>"220109"</f>
        <v>220109</v>
      </c>
      <c r="D65" t="s">
        <v>1335</v>
      </c>
      <c r="E65">
        <v>1</v>
      </c>
      <c r="F65">
        <v>1286</v>
      </c>
      <c r="G65">
        <v>990</v>
      </c>
      <c r="H65">
        <v>514</v>
      </c>
      <c r="I65">
        <v>476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476</v>
      </c>
      <c r="T65">
        <v>0</v>
      </c>
      <c r="U65">
        <v>0</v>
      </c>
      <c r="V65">
        <v>476</v>
      </c>
      <c r="W65">
        <v>13</v>
      </c>
      <c r="X65">
        <v>10</v>
      </c>
      <c r="Y65">
        <v>3</v>
      </c>
      <c r="Z65">
        <v>0</v>
      </c>
      <c r="AA65">
        <v>463</v>
      </c>
      <c r="AB65">
        <v>127</v>
      </c>
      <c r="AC65">
        <v>65</v>
      </c>
      <c r="AD65">
        <v>10</v>
      </c>
      <c r="AE65">
        <v>3</v>
      </c>
      <c r="AF65">
        <v>11</v>
      </c>
      <c r="AG65">
        <v>1</v>
      </c>
      <c r="AH65">
        <v>0</v>
      </c>
      <c r="AI65">
        <v>1</v>
      </c>
      <c r="AJ65">
        <v>0</v>
      </c>
      <c r="AK65">
        <v>1</v>
      </c>
      <c r="AL65">
        <v>0</v>
      </c>
      <c r="AM65">
        <v>0</v>
      </c>
      <c r="AN65">
        <v>2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1</v>
      </c>
      <c r="AU65">
        <v>2</v>
      </c>
      <c r="AV65">
        <v>0</v>
      </c>
      <c r="AW65">
        <v>1</v>
      </c>
      <c r="AX65">
        <v>1</v>
      </c>
      <c r="AY65">
        <v>2</v>
      </c>
      <c r="AZ65">
        <v>3</v>
      </c>
      <c r="BA65">
        <v>0</v>
      </c>
      <c r="BB65">
        <v>2</v>
      </c>
      <c r="BC65">
        <v>10</v>
      </c>
      <c r="BD65">
        <v>10</v>
      </c>
      <c r="BE65">
        <v>127</v>
      </c>
      <c r="BF65">
        <v>182</v>
      </c>
      <c r="BG65">
        <v>66</v>
      </c>
      <c r="BH65">
        <v>15</v>
      </c>
      <c r="BI65">
        <v>1</v>
      </c>
      <c r="BJ65">
        <v>0</v>
      </c>
      <c r="BK65">
        <v>4</v>
      </c>
      <c r="BL65">
        <v>34</v>
      </c>
      <c r="BM65">
        <v>3</v>
      </c>
      <c r="BN65">
        <v>1</v>
      </c>
      <c r="BO65">
        <v>2</v>
      </c>
      <c r="BP65">
        <v>1</v>
      </c>
      <c r="BQ65">
        <v>0</v>
      </c>
      <c r="BR65">
        <v>2</v>
      </c>
      <c r="BS65">
        <v>7</v>
      </c>
      <c r="BT65">
        <v>0</v>
      </c>
      <c r="BU65">
        <v>14</v>
      </c>
      <c r="BV65">
        <v>0</v>
      </c>
      <c r="BW65">
        <v>0</v>
      </c>
      <c r="BX65">
        <v>1</v>
      </c>
      <c r="BY65">
        <v>0</v>
      </c>
      <c r="BZ65">
        <v>4</v>
      </c>
      <c r="CA65">
        <v>4</v>
      </c>
      <c r="CB65">
        <v>3</v>
      </c>
      <c r="CC65">
        <v>0</v>
      </c>
      <c r="CD65">
        <v>1</v>
      </c>
      <c r="CE65">
        <v>0</v>
      </c>
      <c r="CF65">
        <v>11</v>
      </c>
      <c r="CG65">
        <v>6</v>
      </c>
      <c r="CH65">
        <v>2</v>
      </c>
      <c r="CI65">
        <v>182</v>
      </c>
      <c r="CJ65">
        <v>15</v>
      </c>
      <c r="CK65">
        <v>4</v>
      </c>
      <c r="CL65">
        <v>3</v>
      </c>
      <c r="CM65">
        <v>1</v>
      </c>
      <c r="CN65">
        <v>0</v>
      </c>
      <c r="CO65">
        <v>0</v>
      </c>
      <c r="CP65">
        <v>0</v>
      </c>
      <c r="CQ65">
        <v>3</v>
      </c>
      <c r="CR65">
        <v>0</v>
      </c>
      <c r="CS65">
        <v>1</v>
      </c>
      <c r="CT65">
        <v>0</v>
      </c>
      <c r="CU65">
        <v>0</v>
      </c>
      <c r="CV65">
        <v>1</v>
      </c>
      <c r="CW65">
        <v>0</v>
      </c>
      <c r="CX65">
        <v>0</v>
      </c>
      <c r="CY65">
        <v>0</v>
      </c>
      <c r="CZ65">
        <v>2</v>
      </c>
      <c r="DA65">
        <v>15</v>
      </c>
      <c r="DB65">
        <v>14</v>
      </c>
      <c r="DC65">
        <v>3</v>
      </c>
      <c r="DD65">
        <v>1</v>
      </c>
      <c r="DE65">
        <v>0</v>
      </c>
      <c r="DF65">
        <v>3</v>
      </c>
      <c r="DG65">
        <v>0</v>
      </c>
      <c r="DH65">
        <v>2</v>
      </c>
      <c r="DI65">
        <v>1</v>
      </c>
      <c r="DJ65">
        <v>0</v>
      </c>
      <c r="DK65">
        <v>0</v>
      </c>
      <c r="DL65">
        <v>1</v>
      </c>
      <c r="DM65">
        <v>0</v>
      </c>
      <c r="DN65">
        <v>0</v>
      </c>
      <c r="DO65">
        <v>0</v>
      </c>
      <c r="DP65">
        <v>0</v>
      </c>
      <c r="DQ65">
        <v>1</v>
      </c>
      <c r="DR65">
        <v>0</v>
      </c>
      <c r="DS65">
        <v>0</v>
      </c>
      <c r="DT65">
        <v>1</v>
      </c>
      <c r="DU65">
        <v>0</v>
      </c>
      <c r="DV65">
        <v>1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14</v>
      </c>
      <c r="EF65">
        <v>22</v>
      </c>
      <c r="EG65">
        <v>4</v>
      </c>
      <c r="EH65">
        <v>0</v>
      </c>
      <c r="EI65">
        <v>1</v>
      </c>
      <c r="EJ65">
        <v>0</v>
      </c>
      <c r="EK65">
        <v>0</v>
      </c>
      <c r="EL65">
        <v>1</v>
      </c>
      <c r="EM65">
        <v>9</v>
      </c>
      <c r="EN65">
        <v>1</v>
      </c>
      <c r="EO65">
        <v>0</v>
      </c>
      <c r="EP65">
        <v>1</v>
      </c>
      <c r="EQ65">
        <v>0</v>
      </c>
      <c r="ER65">
        <v>1</v>
      </c>
      <c r="ES65">
        <v>0</v>
      </c>
      <c r="ET65">
        <v>0</v>
      </c>
      <c r="EU65">
        <v>0</v>
      </c>
      <c r="EV65">
        <v>1</v>
      </c>
      <c r="EW65">
        <v>1</v>
      </c>
      <c r="EX65">
        <v>0</v>
      </c>
      <c r="EY65">
        <v>0</v>
      </c>
      <c r="EZ65">
        <v>0</v>
      </c>
      <c r="FA65">
        <v>0</v>
      </c>
      <c r="FB65">
        <v>1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1</v>
      </c>
      <c r="FI65">
        <v>22</v>
      </c>
      <c r="FJ65">
        <v>44</v>
      </c>
      <c r="FK65">
        <v>13</v>
      </c>
      <c r="FL65">
        <v>13</v>
      </c>
      <c r="FM65">
        <v>0</v>
      </c>
      <c r="FN65">
        <v>1</v>
      </c>
      <c r="FO65">
        <v>0</v>
      </c>
      <c r="FP65">
        <v>0</v>
      </c>
      <c r="FQ65">
        <v>3</v>
      </c>
      <c r="FR65">
        <v>0</v>
      </c>
      <c r="FS65">
        <v>1</v>
      </c>
      <c r="FT65">
        <v>0</v>
      </c>
      <c r="FU65">
        <v>1</v>
      </c>
      <c r="FV65">
        <v>0</v>
      </c>
      <c r="FW65">
        <v>2</v>
      </c>
      <c r="FX65">
        <v>2</v>
      </c>
      <c r="FY65">
        <v>0</v>
      </c>
      <c r="FZ65">
        <v>0</v>
      </c>
      <c r="GA65">
        <v>1</v>
      </c>
      <c r="GB65">
        <v>0</v>
      </c>
      <c r="GC65">
        <v>0</v>
      </c>
      <c r="GD65">
        <v>2</v>
      </c>
      <c r="GE65">
        <v>0</v>
      </c>
      <c r="GF65">
        <v>2</v>
      </c>
      <c r="GG65">
        <v>0</v>
      </c>
      <c r="GH65">
        <v>1</v>
      </c>
      <c r="GI65">
        <v>0</v>
      </c>
      <c r="GJ65">
        <v>0</v>
      </c>
      <c r="GK65">
        <v>1</v>
      </c>
      <c r="GL65">
        <v>1</v>
      </c>
      <c r="GM65">
        <v>44</v>
      </c>
      <c r="GN65">
        <v>32</v>
      </c>
      <c r="GO65">
        <v>5</v>
      </c>
      <c r="GP65">
        <v>4</v>
      </c>
      <c r="GQ65">
        <v>0</v>
      </c>
      <c r="GR65">
        <v>0</v>
      </c>
      <c r="GS65">
        <v>3</v>
      </c>
      <c r="GT65">
        <v>0</v>
      </c>
      <c r="GU65">
        <v>4</v>
      </c>
      <c r="GV65">
        <v>1</v>
      </c>
      <c r="GW65">
        <v>4</v>
      </c>
      <c r="GX65">
        <v>1</v>
      </c>
      <c r="GY65">
        <v>0</v>
      </c>
      <c r="GZ65">
        <v>0</v>
      </c>
      <c r="HA65">
        <v>1</v>
      </c>
      <c r="HB65">
        <v>0</v>
      </c>
      <c r="HC65">
        <v>2</v>
      </c>
      <c r="HD65">
        <v>2</v>
      </c>
      <c r="HE65">
        <v>2</v>
      </c>
      <c r="HF65">
        <v>0</v>
      </c>
      <c r="HG65">
        <v>2</v>
      </c>
      <c r="HH65">
        <v>1</v>
      </c>
      <c r="HI65">
        <v>32</v>
      </c>
      <c r="HJ65">
        <v>22</v>
      </c>
      <c r="HK65">
        <v>9</v>
      </c>
      <c r="HL65">
        <v>2</v>
      </c>
      <c r="HM65">
        <v>2</v>
      </c>
      <c r="HN65">
        <v>2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1</v>
      </c>
      <c r="HV65">
        <v>0</v>
      </c>
      <c r="HW65">
        <v>0</v>
      </c>
      <c r="HX65">
        <v>1</v>
      </c>
      <c r="HY65">
        <v>0</v>
      </c>
      <c r="HZ65">
        <v>1</v>
      </c>
      <c r="IA65">
        <v>1</v>
      </c>
      <c r="IB65">
        <v>0</v>
      </c>
      <c r="IC65">
        <v>1</v>
      </c>
      <c r="ID65">
        <v>1</v>
      </c>
      <c r="IE65">
        <v>0</v>
      </c>
      <c r="IF65">
        <v>1</v>
      </c>
      <c r="IG65">
        <v>0</v>
      </c>
      <c r="IH65">
        <v>22</v>
      </c>
      <c r="II65">
        <v>5</v>
      </c>
      <c r="IJ65">
        <v>1</v>
      </c>
      <c r="IK65">
        <v>0</v>
      </c>
      <c r="IL65">
        <v>0</v>
      </c>
      <c r="IM65">
        <v>1</v>
      </c>
      <c r="IN65">
        <v>1</v>
      </c>
      <c r="IO65">
        <v>0</v>
      </c>
      <c r="IP65">
        <v>0</v>
      </c>
      <c r="IQ65">
        <v>0</v>
      </c>
      <c r="IR65">
        <v>0</v>
      </c>
      <c r="IS65">
        <v>1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1</v>
      </c>
      <c r="JC65">
        <v>5</v>
      </c>
    </row>
    <row r="66" spans="1:263">
      <c r="A66" t="s">
        <v>1334</v>
      </c>
      <c r="B66" t="s">
        <v>1331</v>
      </c>
      <c r="C66" t="str">
        <f>"220109"</f>
        <v>220109</v>
      </c>
      <c r="D66" t="s">
        <v>1333</v>
      </c>
      <c r="E66">
        <v>2</v>
      </c>
      <c r="F66">
        <v>1603</v>
      </c>
      <c r="G66">
        <v>1209</v>
      </c>
      <c r="H66">
        <v>669</v>
      </c>
      <c r="I66">
        <v>540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540</v>
      </c>
      <c r="T66">
        <v>0</v>
      </c>
      <c r="U66">
        <v>0</v>
      </c>
      <c r="V66">
        <v>540</v>
      </c>
      <c r="W66">
        <v>21</v>
      </c>
      <c r="X66">
        <v>14</v>
      </c>
      <c r="Y66">
        <v>7</v>
      </c>
      <c r="Z66">
        <v>0</v>
      </c>
      <c r="AA66">
        <v>519</v>
      </c>
      <c r="AB66">
        <v>146</v>
      </c>
      <c r="AC66">
        <v>67</v>
      </c>
      <c r="AD66">
        <v>20</v>
      </c>
      <c r="AE66">
        <v>18</v>
      </c>
      <c r="AF66">
        <v>15</v>
      </c>
      <c r="AG66">
        <v>1</v>
      </c>
      <c r="AH66">
        <v>2</v>
      </c>
      <c r="AI66">
        <v>0</v>
      </c>
      <c r="AJ66">
        <v>1</v>
      </c>
      <c r="AK66">
        <v>0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5</v>
      </c>
      <c r="AX66">
        <v>0</v>
      </c>
      <c r="AY66">
        <v>0</v>
      </c>
      <c r="AZ66">
        <v>1</v>
      </c>
      <c r="BA66">
        <v>1</v>
      </c>
      <c r="BB66">
        <v>0</v>
      </c>
      <c r="BC66">
        <v>4</v>
      </c>
      <c r="BD66">
        <v>7</v>
      </c>
      <c r="BE66">
        <v>146</v>
      </c>
      <c r="BF66">
        <v>196</v>
      </c>
      <c r="BG66">
        <v>57</v>
      </c>
      <c r="BH66">
        <v>24</v>
      </c>
      <c r="BI66">
        <v>1</v>
      </c>
      <c r="BJ66">
        <v>1</v>
      </c>
      <c r="BK66">
        <v>1</v>
      </c>
      <c r="BL66">
        <v>68</v>
      </c>
      <c r="BM66">
        <v>0</v>
      </c>
      <c r="BN66">
        <v>0</v>
      </c>
      <c r="BO66">
        <v>4</v>
      </c>
      <c r="BP66">
        <v>0</v>
      </c>
      <c r="BQ66">
        <v>2</v>
      </c>
      <c r="BR66">
        <v>1</v>
      </c>
      <c r="BS66">
        <v>2</v>
      </c>
      <c r="BT66">
        <v>1</v>
      </c>
      <c r="BU66">
        <v>11</v>
      </c>
      <c r="BV66">
        <v>0</v>
      </c>
      <c r="BW66">
        <v>0</v>
      </c>
      <c r="BX66">
        <v>3</v>
      </c>
      <c r="BY66">
        <v>0</v>
      </c>
      <c r="BZ66">
        <v>4</v>
      </c>
      <c r="CA66">
        <v>4</v>
      </c>
      <c r="CB66">
        <v>0</v>
      </c>
      <c r="CC66">
        <v>2</v>
      </c>
      <c r="CD66">
        <v>2</v>
      </c>
      <c r="CE66">
        <v>4</v>
      </c>
      <c r="CF66">
        <v>2</v>
      </c>
      <c r="CG66">
        <v>2</v>
      </c>
      <c r="CH66">
        <v>0</v>
      </c>
      <c r="CI66">
        <v>196</v>
      </c>
      <c r="CJ66">
        <v>23</v>
      </c>
      <c r="CK66">
        <v>11</v>
      </c>
      <c r="CL66">
        <v>3</v>
      </c>
      <c r="CM66">
        <v>2</v>
      </c>
      <c r="CN66">
        <v>1</v>
      </c>
      <c r="CO66">
        <v>1</v>
      </c>
      <c r="CP66">
        <v>1</v>
      </c>
      <c r="CQ66">
        <v>1</v>
      </c>
      <c r="CR66">
        <v>0</v>
      </c>
      <c r="CS66">
        <v>1</v>
      </c>
      <c r="CT66">
        <v>1</v>
      </c>
      <c r="CU66">
        <v>0</v>
      </c>
      <c r="CV66">
        <v>1</v>
      </c>
      <c r="CW66">
        <v>0</v>
      </c>
      <c r="CX66">
        <v>0</v>
      </c>
      <c r="CY66">
        <v>0</v>
      </c>
      <c r="CZ66">
        <v>0</v>
      </c>
      <c r="DA66">
        <v>23</v>
      </c>
      <c r="DB66">
        <v>15</v>
      </c>
      <c r="DC66">
        <v>5</v>
      </c>
      <c r="DD66">
        <v>0</v>
      </c>
      <c r="DE66">
        <v>0</v>
      </c>
      <c r="DF66">
        <v>1</v>
      </c>
      <c r="DG66">
        <v>0</v>
      </c>
      <c r="DH66">
        <v>0</v>
      </c>
      <c r="DI66">
        <v>0</v>
      </c>
      <c r="DJ66">
        <v>3</v>
      </c>
      <c r="DK66">
        <v>1</v>
      </c>
      <c r="DL66">
        <v>1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1</v>
      </c>
      <c r="DU66">
        <v>0</v>
      </c>
      <c r="DV66">
        <v>0</v>
      </c>
      <c r="DW66">
        <v>1</v>
      </c>
      <c r="DX66">
        <v>1</v>
      </c>
      <c r="DY66">
        <v>0</v>
      </c>
      <c r="DZ66">
        <v>0</v>
      </c>
      <c r="EA66">
        <v>1</v>
      </c>
      <c r="EB66">
        <v>0</v>
      </c>
      <c r="EC66">
        <v>0</v>
      </c>
      <c r="ED66">
        <v>0</v>
      </c>
      <c r="EE66">
        <v>15</v>
      </c>
      <c r="EF66">
        <v>26</v>
      </c>
      <c r="EG66">
        <v>3</v>
      </c>
      <c r="EH66">
        <v>0</v>
      </c>
      <c r="EI66">
        <v>1</v>
      </c>
      <c r="EJ66">
        <v>0</v>
      </c>
      <c r="EK66">
        <v>0</v>
      </c>
      <c r="EL66">
        <v>0</v>
      </c>
      <c r="EM66">
        <v>11</v>
      </c>
      <c r="EN66">
        <v>1</v>
      </c>
      <c r="EO66">
        <v>0</v>
      </c>
      <c r="EP66">
        <v>1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4</v>
      </c>
      <c r="EZ66">
        <v>0</v>
      </c>
      <c r="FA66">
        <v>0</v>
      </c>
      <c r="FB66">
        <v>1</v>
      </c>
      <c r="FC66">
        <v>1</v>
      </c>
      <c r="FD66">
        <v>0</v>
      </c>
      <c r="FE66">
        <v>0</v>
      </c>
      <c r="FF66">
        <v>1</v>
      </c>
      <c r="FG66">
        <v>1</v>
      </c>
      <c r="FH66">
        <v>1</v>
      </c>
      <c r="FI66">
        <v>26</v>
      </c>
      <c r="FJ66">
        <v>31</v>
      </c>
      <c r="FK66">
        <v>12</v>
      </c>
      <c r="FL66">
        <v>10</v>
      </c>
      <c r="FM66">
        <v>3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1</v>
      </c>
      <c r="FT66">
        <v>0</v>
      </c>
      <c r="FU66">
        <v>0</v>
      </c>
      <c r="FV66">
        <v>0</v>
      </c>
      <c r="FW66">
        <v>0</v>
      </c>
      <c r="FX66">
        <v>1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2</v>
      </c>
      <c r="GI66">
        <v>0</v>
      </c>
      <c r="GJ66">
        <v>2</v>
      </c>
      <c r="GK66">
        <v>0</v>
      </c>
      <c r="GL66">
        <v>0</v>
      </c>
      <c r="GM66">
        <v>31</v>
      </c>
      <c r="GN66">
        <v>45</v>
      </c>
      <c r="GO66">
        <v>15</v>
      </c>
      <c r="GP66">
        <v>3</v>
      </c>
      <c r="GQ66">
        <v>1</v>
      </c>
      <c r="GR66">
        <v>2</v>
      </c>
      <c r="GS66">
        <v>1</v>
      </c>
      <c r="GT66">
        <v>2</v>
      </c>
      <c r="GU66">
        <v>1</v>
      </c>
      <c r="GV66">
        <v>1</v>
      </c>
      <c r="GW66">
        <v>2</v>
      </c>
      <c r="GX66">
        <v>1</v>
      </c>
      <c r="GY66">
        <v>0</v>
      </c>
      <c r="GZ66">
        <v>8</v>
      </c>
      <c r="HA66">
        <v>0</v>
      </c>
      <c r="HB66">
        <v>0</v>
      </c>
      <c r="HC66">
        <v>1</v>
      </c>
      <c r="HD66">
        <v>1</v>
      </c>
      <c r="HE66">
        <v>0</v>
      </c>
      <c r="HF66">
        <v>0</v>
      </c>
      <c r="HG66">
        <v>0</v>
      </c>
      <c r="HH66">
        <v>6</v>
      </c>
      <c r="HI66">
        <v>45</v>
      </c>
      <c r="HJ66">
        <v>30</v>
      </c>
      <c r="HK66">
        <v>9</v>
      </c>
      <c r="HL66">
        <v>1</v>
      </c>
      <c r="HM66">
        <v>1</v>
      </c>
      <c r="HN66">
        <v>3</v>
      </c>
      <c r="HO66">
        <v>6</v>
      </c>
      <c r="HP66">
        <v>1</v>
      </c>
      <c r="HQ66">
        <v>2</v>
      </c>
      <c r="HR66">
        <v>2</v>
      </c>
      <c r="HS66">
        <v>1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1</v>
      </c>
      <c r="ID66">
        <v>0</v>
      </c>
      <c r="IE66">
        <v>2</v>
      </c>
      <c r="IF66">
        <v>1</v>
      </c>
      <c r="IG66">
        <v>0</v>
      </c>
      <c r="IH66">
        <v>30</v>
      </c>
      <c r="II66">
        <v>7</v>
      </c>
      <c r="IJ66">
        <v>1</v>
      </c>
      <c r="IK66">
        <v>1</v>
      </c>
      <c r="IL66">
        <v>3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1</v>
      </c>
      <c r="IU66">
        <v>0</v>
      </c>
      <c r="IV66">
        <v>1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7</v>
      </c>
    </row>
    <row r="67" spans="1:263">
      <c r="A67" t="s">
        <v>1332</v>
      </c>
      <c r="B67" t="s">
        <v>1331</v>
      </c>
      <c r="C67" t="str">
        <f>"220109"</f>
        <v>220109</v>
      </c>
      <c r="D67" t="s">
        <v>1330</v>
      </c>
      <c r="E67">
        <v>3</v>
      </c>
      <c r="F67">
        <v>36</v>
      </c>
      <c r="G67">
        <v>50</v>
      </c>
      <c r="H67">
        <v>29</v>
      </c>
      <c r="I67">
        <v>21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21</v>
      </c>
      <c r="T67">
        <v>0</v>
      </c>
      <c r="U67">
        <v>0</v>
      </c>
      <c r="V67">
        <v>21</v>
      </c>
      <c r="W67">
        <v>1</v>
      </c>
      <c r="X67">
        <v>1</v>
      </c>
      <c r="Y67">
        <v>0</v>
      </c>
      <c r="Z67">
        <v>0</v>
      </c>
      <c r="AA67">
        <v>20</v>
      </c>
      <c r="AB67">
        <v>3</v>
      </c>
      <c r="AC67">
        <v>2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3</v>
      </c>
      <c r="BF67">
        <v>11</v>
      </c>
      <c r="BG67">
        <v>6</v>
      </c>
      <c r="BH67">
        <v>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1</v>
      </c>
      <c r="CG67">
        <v>0</v>
      </c>
      <c r="CH67">
        <v>0</v>
      </c>
      <c r="CI67">
        <v>11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1</v>
      </c>
      <c r="FK67">
        <v>0</v>
      </c>
      <c r="FL67">
        <v>0</v>
      </c>
      <c r="FM67">
        <v>0</v>
      </c>
      <c r="FN67">
        <v>0</v>
      </c>
      <c r="FO67">
        <v>1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1</v>
      </c>
      <c r="GN67">
        <v>5</v>
      </c>
      <c r="GO67">
        <v>1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1</v>
      </c>
      <c r="GW67">
        <v>1</v>
      </c>
      <c r="GX67">
        <v>1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1</v>
      </c>
      <c r="HI67">
        <v>5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</row>
    <row r="68" spans="1:263">
      <c r="A68" t="s">
        <v>1329</v>
      </c>
      <c r="B68" t="s">
        <v>1325</v>
      </c>
      <c r="C68" t="str">
        <f>"220110"</f>
        <v>220110</v>
      </c>
      <c r="D68" t="s">
        <v>423</v>
      </c>
      <c r="E68">
        <v>1</v>
      </c>
      <c r="F68">
        <v>1063</v>
      </c>
      <c r="G68">
        <v>818</v>
      </c>
      <c r="H68">
        <v>373</v>
      </c>
      <c r="I68">
        <v>445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445</v>
      </c>
      <c r="T68">
        <v>0</v>
      </c>
      <c r="U68">
        <v>0</v>
      </c>
      <c r="V68">
        <v>445</v>
      </c>
      <c r="W68">
        <v>13</v>
      </c>
      <c r="X68">
        <v>7</v>
      </c>
      <c r="Y68">
        <v>6</v>
      </c>
      <c r="Z68">
        <v>0</v>
      </c>
      <c r="AA68">
        <v>432</v>
      </c>
      <c r="AB68">
        <v>114</v>
      </c>
      <c r="AC68">
        <v>10</v>
      </c>
      <c r="AD68">
        <v>11</v>
      </c>
      <c r="AE68">
        <v>11</v>
      </c>
      <c r="AF68">
        <v>38</v>
      </c>
      <c r="AG68">
        <v>1</v>
      </c>
      <c r="AH68">
        <v>0</v>
      </c>
      <c r="AI68">
        <v>2</v>
      </c>
      <c r="AJ68">
        <v>0</v>
      </c>
      <c r="AK68">
        <v>0</v>
      </c>
      <c r="AL68">
        <v>17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13</v>
      </c>
      <c r="AV68">
        <v>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3</v>
      </c>
      <c r="BD68">
        <v>3</v>
      </c>
      <c r="BE68">
        <v>114</v>
      </c>
      <c r="BF68">
        <v>219</v>
      </c>
      <c r="BG68">
        <v>21</v>
      </c>
      <c r="BH68">
        <v>8</v>
      </c>
      <c r="BI68">
        <v>1</v>
      </c>
      <c r="BJ68">
        <v>0</v>
      </c>
      <c r="BK68">
        <v>0</v>
      </c>
      <c r="BL68">
        <v>1</v>
      </c>
      <c r="BM68">
        <v>3</v>
      </c>
      <c r="BN68">
        <v>5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173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1</v>
      </c>
      <c r="CE68">
        <v>2</v>
      </c>
      <c r="CF68">
        <v>1</v>
      </c>
      <c r="CG68">
        <v>0</v>
      </c>
      <c r="CH68">
        <v>0</v>
      </c>
      <c r="CI68">
        <v>219</v>
      </c>
      <c r="CJ68">
        <v>12</v>
      </c>
      <c r="CK68">
        <v>5</v>
      </c>
      <c r="CL68">
        <v>1</v>
      </c>
      <c r="CM68">
        <v>1</v>
      </c>
      <c r="CN68">
        <v>0</v>
      </c>
      <c r="CO68">
        <v>1</v>
      </c>
      <c r="CP68">
        <v>0</v>
      </c>
      <c r="CQ68">
        <v>1</v>
      </c>
      <c r="CR68">
        <v>0</v>
      </c>
      <c r="CS68">
        <v>0</v>
      </c>
      <c r="CT68">
        <v>1</v>
      </c>
      <c r="CU68">
        <v>2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12</v>
      </c>
      <c r="DB68">
        <v>18</v>
      </c>
      <c r="DC68">
        <v>10</v>
      </c>
      <c r="DD68">
        <v>1</v>
      </c>
      <c r="DE68">
        <v>0</v>
      </c>
      <c r="DF68">
        <v>1</v>
      </c>
      <c r="DG68">
        <v>1</v>
      </c>
      <c r="DH68">
        <v>2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2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18</v>
      </c>
      <c r="EF68">
        <v>12</v>
      </c>
      <c r="EG68">
        <v>1</v>
      </c>
      <c r="EH68">
        <v>0</v>
      </c>
      <c r="EI68">
        <v>0</v>
      </c>
      <c r="EJ68">
        <v>0</v>
      </c>
      <c r="EK68">
        <v>0</v>
      </c>
      <c r="EL68">
        <v>1</v>
      </c>
      <c r="EM68">
        <v>2</v>
      </c>
      <c r="EN68">
        <v>0</v>
      </c>
      <c r="EO68">
        <v>0</v>
      </c>
      <c r="EP68">
        <v>0</v>
      </c>
      <c r="EQ68">
        <v>0</v>
      </c>
      <c r="ER68">
        <v>2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1</v>
      </c>
      <c r="FC68">
        <v>0</v>
      </c>
      <c r="FD68">
        <v>0</v>
      </c>
      <c r="FE68">
        <v>0</v>
      </c>
      <c r="FF68">
        <v>1</v>
      </c>
      <c r="FG68">
        <v>0</v>
      </c>
      <c r="FH68">
        <v>4</v>
      </c>
      <c r="FI68">
        <v>12</v>
      </c>
      <c r="FJ68">
        <v>11</v>
      </c>
      <c r="FK68">
        <v>7</v>
      </c>
      <c r="FL68">
        <v>2</v>
      </c>
      <c r="FM68">
        <v>0</v>
      </c>
      <c r="FN68">
        <v>0</v>
      </c>
      <c r="FO68">
        <v>0</v>
      </c>
      <c r="FP68">
        <v>1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1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11</v>
      </c>
      <c r="GN68">
        <v>28</v>
      </c>
      <c r="GO68">
        <v>8</v>
      </c>
      <c r="GP68">
        <v>1</v>
      </c>
      <c r="GQ68">
        <v>3</v>
      </c>
      <c r="GR68">
        <v>0</v>
      </c>
      <c r="GS68">
        <v>6</v>
      </c>
      <c r="GT68">
        <v>1</v>
      </c>
      <c r="GU68">
        <v>0</v>
      </c>
      <c r="GV68">
        <v>2</v>
      </c>
      <c r="GW68">
        <v>0</v>
      </c>
      <c r="GX68">
        <v>2</v>
      </c>
      <c r="GY68">
        <v>0</v>
      </c>
      <c r="GZ68">
        <v>1</v>
      </c>
      <c r="HA68">
        <v>2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2</v>
      </c>
      <c r="HI68">
        <v>28</v>
      </c>
      <c r="HJ68">
        <v>14</v>
      </c>
      <c r="HK68">
        <v>3</v>
      </c>
      <c r="HL68">
        <v>2</v>
      </c>
      <c r="HM68">
        <v>1</v>
      </c>
      <c r="HN68">
        <v>2</v>
      </c>
      <c r="HO68">
        <v>0</v>
      </c>
      <c r="HP68">
        <v>0</v>
      </c>
      <c r="HQ68">
        <v>0</v>
      </c>
      <c r="HR68">
        <v>1</v>
      </c>
      <c r="HS68">
        <v>0</v>
      </c>
      <c r="HT68">
        <v>0</v>
      </c>
      <c r="HU68">
        <v>0</v>
      </c>
      <c r="HV68">
        <v>1</v>
      </c>
      <c r="HW68">
        <v>2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1</v>
      </c>
      <c r="ID68">
        <v>0</v>
      </c>
      <c r="IE68">
        <v>1</v>
      </c>
      <c r="IF68">
        <v>0</v>
      </c>
      <c r="IG68">
        <v>0</v>
      </c>
      <c r="IH68">
        <v>14</v>
      </c>
      <c r="II68">
        <v>4</v>
      </c>
      <c r="IJ68">
        <v>2</v>
      </c>
      <c r="IK68">
        <v>0</v>
      </c>
      <c r="IL68">
        <v>0</v>
      </c>
      <c r="IM68">
        <v>0</v>
      </c>
      <c r="IN68">
        <v>1</v>
      </c>
      <c r="IO68">
        <v>0</v>
      </c>
      <c r="IP68">
        <v>0</v>
      </c>
      <c r="IQ68">
        <v>1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4</v>
      </c>
    </row>
    <row r="69" spans="1:263">
      <c r="A69" t="s">
        <v>1328</v>
      </c>
      <c r="B69" t="s">
        <v>1325</v>
      </c>
      <c r="C69" t="str">
        <f>"220110"</f>
        <v>220110</v>
      </c>
      <c r="D69" t="s">
        <v>657</v>
      </c>
      <c r="E69">
        <v>2</v>
      </c>
      <c r="F69">
        <v>994</v>
      </c>
      <c r="G69">
        <v>757</v>
      </c>
      <c r="H69">
        <v>426</v>
      </c>
      <c r="I69">
        <v>331</v>
      </c>
      <c r="J69">
        <v>0</v>
      </c>
      <c r="K69">
        <v>0</v>
      </c>
      <c r="L69">
        <v>2</v>
      </c>
      <c r="M69">
        <v>2</v>
      </c>
      <c r="N69">
        <v>0</v>
      </c>
      <c r="O69">
        <v>0</v>
      </c>
      <c r="P69">
        <v>0</v>
      </c>
      <c r="Q69">
        <v>0</v>
      </c>
      <c r="R69">
        <v>2</v>
      </c>
      <c r="S69">
        <v>332</v>
      </c>
      <c r="T69">
        <v>2</v>
      </c>
      <c r="U69">
        <v>0</v>
      </c>
      <c r="V69">
        <v>332</v>
      </c>
      <c r="W69">
        <v>18</v>
      </c>
      <c r="X69">
        <v>15</v>
      </c>
      <c r="Y69">
        <v>2</v>
      </c>
      <c r="Z69">
        <v>0</v>
      </c>
      <c r="AA69">
        <v>314</v>
      </c>
      <c r="AB69">
        <v>113</v>
      </c>
      <c r="AC69">
        <v>29</v>
      </c>
      <c r="AD69">
        <v>10</v>
      </c>
      <c r="AE69">
        <v>7</v>
      </c>
      <c r="AF69">
        <v>35</v>
      </c>
      <c r="AG69">
        <v>1</v>
      </c>
      <c r="AH69">
        <v>0</v>
      </c>
      <c r="AI69">
        <v>3</v>
      </c>
      <c r="AJ69">
        <v>2</v>
      </c>
      <c r="AK69">
        <v>2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11</v>
      </c>
      <c r="AV69">
        <v>0</v>
      </c>
      <c r="AW69">
        <v>4</v>
      </c>
      <c r="AX69">
        <v>0</v>
      </c>
      <c r="AY69">
        <v>0</v>
      </c>
      <c r="AZ69">
        <v>3</v>
      </c>
      <c r="BA69">
        <v>0</v>
      </c>
      <c r="BB69">
        <v>1</v>
      </c>
      <c r="BC69">
        <v>3</v>
      </c>
      <c r="BD69">
        <v>0</v>
      </c>
      <c r="BE69">
        <v>113</v>
      </c>
      <c r="BF69">
        <v>142</v>
      </c>
      <c r="BG69">
        <v>11</v>
      </c>
      <c r="BH69">
        <v>3</v>
      </c>
      <c r="BI69">
        <v>1</v>
      </c>
      <c r="BJ69">
        <v>0</v>
      </c>
      <c r="BK69">
        <v>0</v>
      </c>
      <c r="BL69">
        <v>1</v>
      </c>
      <c r="BM69">
        <v>1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124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142</v>
      </c>
      <c r="CJ69">
        <v>8</v>
      </c>
      <c r="CK69">
        <v>5</v>
      </c>
      <c r="CL69">
        <v>0</v>
      </c>
      <c r="CM69">
        <v>1</v>
      </c>
      <c r="CN69">
        <v>1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1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8</v>
      </c>
      <c r="DB69">
        <v>10</v>
      </c>
      <c r="DC69">
        <v>4</v>
      </c>
      <c r="DD69">
        <v>0</v>
      </c>
      <c r="DE69">
        <v>0</v>
      </c>
      <c r="DF69">
        <v>0</v>
      </c>
      <c r="DG69">
        <v>1</v>
      </c>
      <c r="DH69">
        <v>1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1</v>
      </c>
      <c r="DT69">
        <v>2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1</v>
      </c>
      <c r="EB69">
        <v>0</v>
      </c>
      <c r="EC69">
        <v>0</v>
      </c>
      <c r="ED69">
        <v>0</v>
      </c>
      <c r="EE69">
        <v>10</v>
      </c>
      <c r="EF69">
        <v>4</v>
      </c>
      <c r="EG69">
        <v>1</v>
      </c>
      <c r="EH69">
        <v>1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2</v>
      </c>
      <c r="FI69">
        <v>4</v>
      </c>
      <c r="FJ69">
        <v>10</v>
      </c>
      <c r="FK69">
        <v>5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1</v>
      </c>
      <c r="FR69">
        <v>1</v>
      </c>
      <c r="FS69">
        <v>1</v>
      </c>
      <c r="FT69">
        <v>0</v>
      </c>
      <c r="FU69">
        <v>0</v>
      </c>
      <c r="FV69">
        <v>0</v>
      </c>
      <c r="FW69">
        <v>1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1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10</v>
      </c>
      <c r="GN69">
        <v>25</v>
      </c>
      <c r="GO69">
        <v>9</v>
      </c>
      <c r="GP69">
        <v>2</v>
      </c>
      <c r="GQ69">
        <v>4</v>
      </c>
      <c r="GR69">
        <v>0</v>
      </c>
      <c r="GS69">
        <v>2</v>
      </c>
      <c r="GT69">
        <v>1</v>
      </c>
      <c r="GU69">
        <v>0</v>
      </c>
      <c r="GV69">
        <v>1</v>
      </c>
      <c r="GW69">
        <v>1</v>
      </c>
      <c r="GX69">
        <v>1</v>
      </c>
      <c r="GY69">
        <v>0</v>
      </c>
      <c r="GZ69">
        <v>0</v>
      </c>
      <c r="HA69">
        <v>1</v>
      </c>
      <c r="HB69">
        <v>0</v>
      </c>
      <c r="HC69">
        <v>0</v>
      </c>
      <c r="HD69">
        <v>0</v>
      </c>
      <c r="HE69">
        <v>1</v>
      </c>
      <c r="HF69">
        <v>0</v>
      </c>
      <c r="HG69">
        <v>0</v>
      </c>
      <c r="HH69">
        <v>2</v>
      </c>
      <c r="HI69">
        <v>25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2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1</v>
      </c>
      <c r="IW69">
        <v>0</v>
      </c>
      <c r="IX69">
        <v>0</v>
      </c>
      <c r="IY69">
        <v>1</v>
      </c>
      <c r="IZ69">
        <v>0</v>
      </c>
      <c r="JA69">
        <v>0</v>
      </c>
      <c r="JB69">
        <v>0</v>
      </c>
      <c r="JC69">
        <v>2</v>
      </c>
    </row>
    <row r="70" spans="1:263">
      <c r="A70" s="1" t="s">
        <v>1327</v>
      </c>
      <c r="B70" t="s">
        <v>1325</v>
      </c>
      <c r="C70" t="str">
        <f>"220110"</f>
        <v>220110</v>
      </c>
      <c r="D70" t="s">
        <v>1324</v>
      </c>
      <c r="E70">
        <v>3</v>
      </c>
      <c r="F70">
        <v>650</v>
      </c>
      <c r="G70">
        <v>501</v>
      </c>
      <c r="H70">
        <v>229</v>
      </c>
      <c r="I70">
        <v>272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272</v>
      </c>
      <c r="T70">
        <v>0</v>
      </c>
      <c r="U70">
        <v>0</v>
      </c>
      <c r="V70">
        <v>272</v>
      </c>
      <c r="W70">
        <v>9</v>
      </c>
      <c r="X70">
        <v>8</v>
      </c>
      <c r="Y70">
        <v>0</v>
      </c>
      <c r="Z70">
        <v>0</v>
      </c>
      <c r="AA70">
        <v>263</v>
      </c>
      <c r="AB70">
        <v>110</v>
      </c>
      <c r="AC70">
        <v>20</v>
      </c>
      <c r="AD70">
        <v>8</v>
      </c>
      <c r="AE70">
        <v>0</v>
      </c>
      <c r="AF70">
        <v>54</v>
      </c>
      <c r="AG70">
        <v>1</v>
      </c>
      <c r="AH70">
        <v>1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1</v>
      </c>
      <c r="AU70">
        <v>11</v>
      </c>
      <c r="AV70">
        <v>0</v>
      </c>
      <c r="AW70">
        <v>1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10</v>
      </c>
      <c r="BD70">
        <v>0</v>
      </c>
      <c r="BE70">
        <v>110</v>
      </c>
      <c r="BF70">
        <v>90</v>
      </c>
      <c r="BG70">
        <v>5</v>
      </c>
      <c r="BH70">
        <v>0</v>
      </c>
      <c r="BI70">
        <v>1</v>
      </c>
      <c r="BJ70">
        <v>0</v>
      </c>
      <c r="BK70">
        <v>0</v>
      </c>
      <c r="BL70">
        <v>0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75</v>
      </c>
      <c r="BV70">
        <v>1</v>
      </c>
      <c r="BW70">
        <v>2</v>
      </c>
      <c r="BX70">
        <v>1</v>
      </c>
      <c r="BY70">
        <v>0</v>
      </c>
      <c r="BZ70">
        <v>0</v>
      </c>
      <c r="CA70">
        <v>0</v>
      </c>
      <c r="CB70">
        <v>0</v>
      </c>
      <c r="CC70">
        <v>2</v>
      </c>
      <c r="CD70">
        <v>0</v>
      </c>
      <c r="CE70">
        <v>0</v>
      </c>
      <c r="CF70">
        <v>0</v>
      </c>
      <c r="CG70">
        <v>1</v>
      </c>
      <c r="CH70">
        <v>1</v>
      </c>
      <c r="CI70">
        <v>90</v>
      </c>
      <c r="CJ70">
        <v>3</v>
      </c>
      <c r="CK70">
        <v>1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3</v>
      </c>
      <c r="DB70">
        <v>16</v>
      </c>
      <c r="DC70">
        <v>6</v>
      </c>
      <c r="DD70">
        <v>0</v>
      </c>
      <c r="DE70">
        <v>0</v>
      </c>
      <c r="DF70">
        <v>2</v>
      </c>
      <c r="DG70">
        <v>1</v>
      </c>
      <c r="DH70">
        <v>0</v>
      </c>
      <c r="DI70">
        <v>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1</v>
      </c>
      <c r="DT70">
        <v>3</v>
      </c>
      <c r="DU70">
        <v>0</v>
      </c>
      <c r="DV70">
        <v>0</v>
      </c>
      <c r="DW70">
        <v>1</v>
      </c>
      <c r="DX70">
        <v>0</v>
      </c>
      <c r="DY70">
        <v>0</v>
      </c>
      <c r="DZ70">
        <v>0</v>
      </c>
      <c r="EA70">
        <v>1</v>
      </c>
      <c r="EB70">
        <v>0</v>
      </c>
      <c r="EC70">
        <v>0</v>
      </c>
      <c r="ED70">
        <v>0</v>
      </c>
      <c r="EE70">
        <v>16</v>
      </c>
      <c r="EF70">
        <v>14</v>
      </c>
      <c r="EG70">
        <v>4</v>
      </c>
      <c r="EH70">
        <v>0</v>
      </c>
      <c r="EI70">
        <v>1</v>
      </c>
      <c r="EJ70">
        <v>1</v>
      </c>
      <c r="EK70">
        <v>0</v>
      </c>
      <c r="EL70">
        <v>1</v>
      </c>
      <c r="EM70">
        <v>3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4</v>
      </c>
      <c r="FI70">
        <v>14</v>
      </c>
      <c r="FJ70">
        <v>7</v>
      </c>
      <c r="FK70">
        <v>2</v>
      </c>
      <c r="FL70">
        <v>0</v>
      </c>
      <c r="FM70">
        <v>0</v>
      </c>
      <c r="FN70">
        <v>0</v>
      </c>
      <c r="FO70">
        <v>0</v>
      </c>
      <c r="FP70">
        <v>1</v>
      </c>
      <c r="FQ70">
        <v>0</v>
      </c>
      <c r="FR70">
        <v>1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2</v>
      </c>
      <c r="GI70">
        <v>1</v>
      </c>
      <c r="GJ70">
        <v>0</v>
      </c>
      <c r="GK70">
        <v>0</v>
      </c>
      <c r="GL70">
        <v>0</v>
      </c>
      <c r="GM70">
        <v>7</v>
      </c>
      <c r="GN70">
        <v>15</v>
      </c>
      <c r="GO70">
        <v>3</v>
      </c>
      <c r="GP70">
        <v>4</v>
      </c>
      <c r="GQ70">
        <v>2</v>
      </c>
      <c r="GR70">
        <v>1</v>
      </c>
      <c r="GS70">
        <v>0</v>
      </c>
      <c r="GT70">
        <v>0</v>
      </c>
      <c r="GU70">
        <v>0</v>
      </c>
      <c r="GV70">
        <v>1</v>
      </c>
      <c r="GW70">
        <v>0</v>
      </c>
      <c r="GX70">
        <v>1</v>
      </c>
      <c r="GY70">
        <v>0</v>
      </c>
      <c r="GZ70">
        <v>0</v>
      </c>
      <c r="HA70">
        <v>1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2</v>
      </c>
      <c r="HI70">
        <v>15</v>
      </c>
      <c r="HJ70">
        <v>6</v>
      </c>
      <c r="HK70">
        <v>3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2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1</v>
      </c>
      <c r="ID70">
        <v>0</v>
      </c>
      <c r="IE70">
        <v>0</v>
      </c>
      <c r="IF70">
        <v>0</v>
      </c>
      <c r="IG70">
        <v>0</v>
      </c>
      <c r="IH70">
        <v>6</v>
      </c>
      <c r="II70">
        <v>2</v>
      </c>
      <c r="IJ70">
        <v>0</v>
      </c>
      <c r="IK70">
        <v>0</v>
      </c>
      <c r="IL70">
        <v>0</v>
      </c>
      <c r="IM70">
        <v>0</v>
      </c>
      <c r="IN70">
        <v>1</v>
      </c>
      <c r="IO70">
        <v>0</v>
      </c>
      <c r="IP70">
        <v>0</v>
      </c>
      <c r="IQ70">
        <v>1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2</v>
      </c>
    </row>
    <row r="71" spans="1:263">
      <c r="A71" t="s">
        <v>1326</v>
      </c>
      <c r="B71" t="s">
        <v>1325</v>
      </c>
      <c r="C71" t="str">
        <f>"220110"</f>
        <v>220110</v>
      </c>
      <c r="D71" t="s">
        <v>1324</v>
      </c>
      <c r="E71">
        <v>4</v>
      </c>
      <c r="F71">
        <v>504</v>
      </c>
      <c r="G71">
        <v>379</v>
      </c>
      <c r="H71">
        <v>159</v>
      </c>
      <c r="I71">
        <v>220</v>
      </c>
      <c r="J71">
        <v>0</v>
      </c>
      <c r="K71">
        <v>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220</v>
      </c>
      <c r="T71">
        <v>0</v>
      </c>
      <c r="U71">
        <v>0</v>
      </c>
      <c r="V71">
        <v>220</v>
      </c>
      <c r="W71">
        <v>17</v>
      </c>
      <c r="X71">
        <v>12</v>
      </c>
      <c r="Y71">
        <v>1</v>
      </c>
      <c r="Z71">
        <v>0</v>
      </c>
      <c r="AA71">
        <v>203</v>
      </c>
      <c r="AB71">
        <v>72</v>
      </c>
      <c r="AC71">
        <v>10</v>
      </c>
      <c r="AD71">
        <v>17</v>
      </c>
      <c r="AE71">
        <v>5</v>
      </c>
      <c r="AF71">
        <v>15</v>
      </c>
      <c r="AG71">
        <v>2</v>
      </c>
      <c r="AH71">
        <v>1</v>
      </c>
      <c r="AI71">
        <v>0</v>
      </c>
      <c r="AJ71">
        <v>1</v>
      </c>
      <c r="AK71">
        <v>0</v>
      </c>
      <c r="AL71">
        <v>1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1</v>
      </c>
      <c r="AT71">
        <v>1</v>
      </c>
      <c r="AU71">
        <v>8</v>
      </c>
      <c r="AV71">
        <v>0</v>
      </c>
      <c r="AW71">
        <v>2</v>
      </c>
      <c r="AX71">
        <v>0</v>
      </c>
      <c r="AY71">
        <v>1</v>
      </c>
      <c r="AZ71">
        <v>1</v>
      </c>
      <c r="BA71">
        <v>0</v>
      </c>
      <c r="BB71">
        <v>0</v>
      </c>
      <c r="BC71">
        <v>3</v>
      </c>
      <c r="BD71">
        <v>1</v>
      </c>
      <c r="BE71">
        <v>72</v>
      </c>
      <c r="BF71">
        <v>90</v>
      </c>
      <c r="BG71">
        <v>2</v>
      </c>
      <c r="BH71">
        <v>3</v>
      </c>
      <c r="BI71">
        <v>0</v>
      </c>
      <c r="BJ71">
        <v>1</v>
      </c>
      <c r="BK71">
        <v>0</v>
      </c>
      <c r="BL71">
        <v>0</v>
      </c>
      <c r="BM71">
        <v>1</v>
      </c>
      <c r="BN71">
        <v>3</v>
      </c>
      <c r="BO71">
        <v>0</v>
      </c>
      <c r="BP71">
        <v>0</v>
      </c>
      <c r="BQ71">
        <v>1</v>
      </c>
      <c r="BR71">
        <v>0</v>
      </c>
      <c r="BS71">
        <v>0</v>
      </c>
      <c r="BT71">
        <v>0</v>
      </c>
      <c r="BU71">
        <v>76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</v>
      </c>
      <c r="CB71">
        <v>1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0</v>
      </c>
      <c r="CI71">
        <v>90</v>
      </c>
      <c r="CJ71">
        <v>4</v>
      </c>
      <c r="CK71">
        <v>3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4</v>
      </c>
      <c r="DB71">
        <v>9</v>
      </c>
      <c r="DC71">
        <v>5</v>
      </c>
      <c r="DD71">
        <v>1</v>
      </c>
      <c r="DE71">
        <v>2</v>
      </c>
      <c r="DF71">
        <v>0</v>
      </c>
      <c r="DG71">
        <v>1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9</v>
      </c>
      <c r="EF71">
        <v>6</v>
      </c>
      <c r="EG71">
        <v>3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1</v>
      </c>
      <c r="EN71">
        <v>0</v>
      </c>
      <c r="EO71">
        <v>1</v>
      </c>
      <c r="EP71">
        <v>0</v>
      </c>
      <c r="EQ71">
        <v>0</v>
      </c>
      <c r="ER71">
        <v>0</v>
      </c>
      <c r="ES71">
        <v>1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6</v>
      </c>
      <c r="FJ71">
        <v>6</v>
      </c>
      <c r="FK71">
        <v>0</v>
      </c>
      <c r="FL71">
        <v>4</v>
      </c>
      <c r="FM71">
        <v>1</v>
      </c>
      <c r="FN71">
        <v>1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6</v>
      </c>
      <c r="GN71">
        <v>4</v>
      </c>
      <c r="GO71">
        <v>2</v>
      </c>
      <c r="GP71">
        <v>0</v>
      </c>
      <c r="GQ71">
        <v>1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1</v>
      </c>
      <c r="HI71">
        <v>4</v>
      </c>
      <c r="HJ71">
        <v>11</v>
      </c>
      <c r="HK71">
        <v>4</v>
      </c>
      <c r="HL71">
        <v>1</v>
      </c>
      <c r="HM71">
        <v>2</v>
      </c>
      <c r="HN71">
        <v>0</v>
      </c>
      <c r="HO71">
        <v>0</v>
      </c>
      <c r="HP71">
        <v>0</v>
      </c>
      <c r="HQ71">
        <v>0</v>
      </c>
      <c r="HR71">
        <v>1</v>
      </c>
      <c r="HS71">
        <v>0</v>
      </c>
      <c r="HT71">
        <v>0</v>
      </c>
      <c r="HU71">
        <v>1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1</v>
      </c>
      <c r="IE71">
        <v>0</v>
      </c>
      <c r="IF71">
        <v>0</v>
      </c>
      <c r="IG71">
        <v>1</v>
      </c>
      <c r="IH71">
        <v>11</v>
      </c>
      <c r="II71">
        <v>1</v>
      </c>
      <c r="IJ71">
        <v>1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1</v>
      </c>
    </row>
    <row r="72" spans="1:263">
      <c r="A72" t="s">
        <v>1323</v>
      </c>
      <c r="B72" t="s">
        <v>1287</v>
      </c>
      <c r="C72" t="str">
        <f>"220201"</f>
        <v>220201</v>
      </c>
      <c r="D72" t="s">
        <v>1322</v>
      </c>
      <c r="E72">
        <v>1</v>
      </c>
      <c r="F72">
        <v>1505</v>
      </c>
      <c r="G72">
        <v>1141</v>
      </c>
      <c r="H72">
        <v>309</v>
      </c>
      <c r="I72">
        <v>832</v>
      </c>
      <c r="J72">
        <v>1</v>
      </c>
      <c r="K72">
        <v>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832</v>
      </c>
      <c r="T72">
        <v>0</v>
      </c>
      <c r="U72">
        <v>0</v>
      </c>
      <c r="V72">
        <v>832</v>
      </c>
      <c r="W72">
        <v>12</v>
      </c>
      <c r="X72">
        <v>9</v>
      </c>
      <c r="Y72">
        <v>3</v>
      </c>
      <c r="Z72">
        <v>0</v>
      </c>
      <c r="AA72">
        <v>820</v>
      </c>
      <c r="AB72">
        <v>287</v>
      </c>
      <c r="AC72">
        <v>52</v>
      </c>
      <c r="AD72">
        <v>18</v>
      </c>
      <c r="AE72">
        <v>22</v>
      </c>
      <c r="AF72">
        <v>3</v>
      </c>
      <c r="AG72">
        <v>2</v>
      </c>
      <c r="AH72">
        <v>0</v>
      </c>
      <c r="AI72">
        <v>1</v>
      </c>
      <c r="AJ72">
        <v>4</v>
      </c>
      <c r="AK72">
        <v>4</v>
      </c>
      <c r="AL72">
        <v>159</v>
      </c>
      <c r="AM72">
        <v>2</v>
      </c>
      <c r="AN72">
        <v>0</v>
      </c>
      <c r="AO72">
        <v>1</v>
      </c>
      <c r="AP72">
        <v>1</v>
      </c>
      <c r="AQ72">
        <v>2</v>
      </c>
      <c r="AR72">
        <v>0</v>
      </c>
      <c r="AS72">
        <v>0</v>
      </c>
      <c r="AT72">
        <v>0</v>
      </c>
      <c r="AU72">
        <v>3</v>
      </c>
      <c r="AV72">
        <v>0</v>
      </c>
      <c r="AW72">
        <v>4</v>
      </c>
      <c r="AX72">
        <v>2</v>
      </c>
      <c r="AY72">
        <v>0</v>
      </c>
      <c r="AZ72">
        <v>0</v>
      </c>
      <c r="BA72">
        <v>3</v>
      </c>
      <c r="BB72">
        <v>1</v>
      </c>
      <c r="BC72">
        <v>1</v>
      </c>
      <c r="BD72">
        <v>2</v>
      </c>
      <c r="BE72">
        <v>287</v>
      </c>
      <c r="BF72">
        <v>277</v>
      </c>
      <c r="BG72">
        <v>55</v>
      </c>
      <c r="BH72">
        <v>17</v>
      </c>
      <c r="BI72">
        <v>0</v>
      </c>
      <c r="BJ72">
        <v>1</v>
      </c>
      <c r="BK72">
        <v>0</v>
      </c>
      <c r="BL72">
        <v>1</v>
      </c>
      <c r="BM72">
        <v>1</v>
      </c>
      <c r="BN72">
        <v>31</v>
      </c>
      <c r="BO72">
        <v>2</v>
      </c>
      <c r="BP72">
        <v>152</v>
      </c>
      <c r="BQ72">
        <v>0</v>
      </c>
      <c r="BR72">
        <v>2</v>
      </c>
      <c r="BS72">
        <v>1</v>
      </c>
      <c r="BT72">
        <v>0</v>
      </c>
      <c r="BU72">
        <v>3</v>
      </c>
      <c r="BV72">
        <v>0</v>
      </c>
      <c r="BW72">
        <v>1</v>
      </c>
      <c r="BX72">
        <v>3</v>
      </c>
      <c r="BY72">
        <v>0</v>
      </c>
      <c r="BZ72">
        <v>2</v>
      </c>
      <c r="CA72">
        <v>1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4</v>
      </c>
      <c r="CH72">
        <v>0</v>
      </c>
      <c r="CI72">
        <v>277</v>
      </c>
      <c r="CJ72">
        <v>33</v>
      </c>
      <c r="CK72">
        <v>13</v>
      </c>
      <c r="CL72">
        <v>7</v>
      </c>
      <c r="CM72">
        <v>3</v>
      </c>
      <c r="CN72">
        <v>2</v>
      </c>
      <c r="CO72">
        <v>1</v>
      </c>
      <c r="CP72">
        <v>1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2</v>
      </c>
      <c r="CX72">
        <v>0</v>
      </c>
      <c r="CY72">
        <v>0</v>
      </c>
      <c r="CZ72">
        <v>4</v>
      </c>
      <c r="DA72">
        <v>33</v>
      </c>
      <c r="DB72">
        <v>26</v>
      </c>
      <c r="DC72">
        <v>14</v>
      </c>
      <c r="DD72">
        <v>1</v>
      </c>
      <c r="DE72">
        <v>0</v>
      </c>
      <c r="DF72">
        <v>0</v>
      </c>
      <c r="DG72">
        <v>0</v>
      </c>
      <c r="DH72">
        <v>2</v>
      </c>
      <c r="DI72">
        <v>1</v>
      </c>
      <c r="DJ72">
        <v>0</v>
      </c>
      <c r="DK72">
        <v>2</v>
      </c>
      <c r="DL72">
        <v>1</v>
      </c>
      <c r="DM72">
        <v>0</v>
      </c>
      <c r="DN72">
        <v>0</v>
      </c>
      <c r="DO72">
        <v>0</v>
      </c>
      <c r="DP72">
        <v>1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1</v>
      </c>
      <c r="DY72">
        <v>1</v>
      </c>
      <c r="DZ72">
        <v>0</v>
      </c>
      <c r="EA72">
        <v>2</v>
      </c>
      <c r="EB72">
        <v>0</v>
      </c>
      <c r="EC72">
        <v>0</v>
      </c>
      <c r="ED72">
        <v>0</v>
      </c>
      <c r="EE72">
        <v>26</v>
      </c>
      <c r="EF72">
        <v>16</v>
      </c>
      <c r="EG72">
        <v>4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4</v>
      </c>
      <c r="EO72">
        <v>1</v>
      </c>
      <c r="EP72">
        <v>0</v>
      </c>
      <c r="EQ72">
        <v>0</v>
      </c>
      <c r="ER72">
        <v>2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1</v>
      </c>
      <c r="FH72">
        <v>3</v>
      </c>
      <c r="FI72">
        <v>16</v>
      </c>
      <c r="FJ72">
        <v>40</v>
      </c>
      <c r="FK72">
        <v>17</v>
      </c>
      <c r="FL72">
        <v>12</v>
      </c>
      <c r="FM72">
        <v>0</v>
      </c>
      <c r="FN72">
        <v>1</v>
      </c>
      <c r="FO72">
        <v>0</v>
      </c>
      <c r="FP72">
        <v>1</v>
      </c>
      <c r="FQ72">
        <v>0</v>
      </c>
      <c r="FR72">
        <v>1</v>
      </c>
      <c r="FS72">
        <v>2</v>
      </c>
      <c r="FT72">
        <v>1</v>
      </c>
      <c r="FU72">
        <v>0</v>
      </c>
      <c r="FV72">
        <v>0</v>
      </c>
      <c r="FW72">
        <v>2</v>
      </c>
      <c r="FX72">
        <v>0</v>
      </c>
      <c r="FY72">
        <v>0</v>
      </c>
      <c r="FZ72">
        <v>0</v>
      </c>
      <c r="GA72">
        <v>2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1</v>
      </c>
      <c r="GM72">
        <v>40</v>
      </c>
      <c r="GN72">
        <v>71</v>
      </c>
      <c r="GO72">
        <v>12</v>
      </c>
      <c r="GP72">
        <v>5</v>
      </c>
      <c r="GQ72">
        <v>3</v>
      </c>
      <c r="GR72">
        <v>0</v>
      </c>
      <c r="GS72">
        <v>4</v>
      </c>
      <c r="GT72">
        <v>0</v>
      </c>
      <c r="GU72">
        <v>2</v>
      </c>
      <c r="GV72">
        <v>1</v>
      </c>
      <c r="GW72">
        <v>2</v>
      </c>
      <c r="GX72">
        <v>1</v>
      </c>
      <c r="GY72">
        <v>0</v>
      </c>
      <c r="GZ72">
        <v>1</v>
      </c>
      <c r="HA72">
        <v>20</v>
      </c>
      <c r="HB72">
        <v>0</v>
      </c>
      <c r="HC72">
        <v>2</v>
      </c>
      <c r="HD72">
        <v>0</v>
      </c>
      <c r="HE72">
        <v>1</v>
      </c>
      <c r="HF72">
        <v>0</v>
      </c>
      <c r="HG72">
        <v>0</v>
      </c>
      <c r="HH72">
        <v>17</v>
      </c>
      <c r="HI72">
        <v>71</v>
      </c>
      <c r="HJ72">
        <v>63</v>
      </c>
      <c r="HK72">
        <v>21</v>
      </c>
      <c r="HL72">
        <v>1</v>
      </c>
      <c r="HM72">
        <v>1</v>
      </c>
      <c r="HN72">
        <v>5</v>
      </c>
      <c r="HO72">
        <v>2</v>
      </c>
      <c r="HP72">
        <v>25</v>
      </c>
      <c r="HQ72">
        <v>0</v>
      </c>
      <c r="HR72">
        <v>1</v>
      </c>
      <c r="HS72">
        <v>0</v>
      </c>
      <c r="HT72">
        <v>0</v>
      </c>
      <c r="HU72">
        <v>1</v>
      </c>
      <c r="HV72">
        <v>1</v>
      </c>
      <c r="HW72">
        <v>0</v>
      </c>
      <c r="HX72">
        <v>0</v>
      </c>
      <c r="HY72">
        <v>0</v>
      </c>
      <c r="HZ72">
        <v>1</v>
      </c>
      <c r="IA72">
        <v>0</v>
      </c>
      <c r="IB72">
        <v>0</v>
      </c>
      <c r="IC72">
        <v>0</v>
      </c>
      <c r="ID72">
        <v>1</v>
      </c>
      <c r="IE72">
        <v>0</v>
      </c>
      <c r="IF72">
        <v>1</v>
      </c>
      <c r="IG72">
        <v>2</v>
      </c>
      <c r="IH72">
        <v>63</v>
      </c>
      <c r="II72">
        <v>7</v>
      </c>
      <c r="IJ72">
        <v>0</v>
      </c>
      <c r="IK72">
        <v>2</v>
      </c>
      <c r="IL72">
        <v>3</v>
      </c>
      <c r="IM72">
        <v>0</v>
      </c>
      <c r="IN72">
        <v>0</v>
      </c>
      <c r="IO72">
        <v>0</v>
      </c>
      <c r="IP72">
        <v>1</v>
      </c>
      <c r="IQ72">
        <v>0</v>
      </c>
      <c r="IR72">
        <v>1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7</v>
      </c>
    </row>
    <row r="73" spans="1:263">
      <c r="A73" t="s">
        <v>1321</v>
      </c>
      <c r="B73" t="s">
        <v>1287</v>
      </c>
      <c r="C73" t="str">
        <f>"220201"</f>
        <v>220201</v>
      </c>
      <c r="D73" t="s">
        <v>509</v>
      </c>
      <c r="E73">
        <v>2</v>
      </c>
      <c r="F73">
        <v>1361</v>
      </c>
      <c r="G73">
        <v>1040</v>
      </c>
      <c r="H73">
        <v>424</v>
      </c>
      <c r="I73">
        <v>616</v>
      </c>
      <c r="J73">
        <v>0</v>
      </c>
      <c r="K73">
        <v>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616</v>
      </c>
      <c r="T73">
        <v>0</v>
      </c>
      <c r="U73">
        <v>0</v>
      </c>
      <c r="V73">
        <v>616</v>
      </c>
      <c r="W73">
        <v>16</v>
      </c>
      <c r="X73">
        <v>11</v>
      </c>
      <c r="Y73">
        <v>5</v>
      </c>
      <c r="Z73">
        <v>0</v>
      </c>
      <c r="AA73">
        <v>600</v>
      </c>
      <c r="AB73">
        <v>198</v>
      </c>
      <c r="AC73">
        <v>19</v>
      </c>
      <c r="AD73">
        <v>24</v>
      </c>
      <c r="AE73">
        <v>25</v>
      </c>
      <c r="AF73">
        <v>3</v>
      </c>
      <c r="AG73">
        <v>1</v>
      </c>
      <c r="AH73">
        <v>0</v>
      </c>
      <c r="AI73">
        <v>4</v>
      </c>
      <c r="AJ73">
        <v>2</v>
      </c>
      <c r="AK73">
        <v>0</v>
      </c>
      <c r="AL73">
        <v>101</v>
      </c>
      <c r="AM73">
        <v>0</v>
      </c>
      <c r="AN73">
        <v>0</v>
      </c>
      <c r="AO73">
        <v>2</v>
      </c>
      <c r="AP73">
        <v>0</v>
      </c>
      <c r="AQ73">
        <v>1</v>
      </c>
      <c r="AR73">
        <v>1</v>
      </c>
      <c r="AS73">
        <v>0</v>
      </c>
      <c r="AT73">
        <v>0</v>
      </c>
      <c r="AU73">
        <v>1</v>
      </c>
      <c r="AV73">
        <v>0</v>
      </c>
      <c r="AW73">
        <v>1</v>
      </c>
      <c r="AX73">
        <v>0</v>
      </c>
      <c r="AY73">
        <v>0</v>
      </c>
      <c r="AZ73">
        <v>1</v>
      </c>
      <c r="BA73">
        <v>0</v>
      </c>
      <c r="BB73">
        <v>2</v>
      </c>
      <c r="BC73">
        <v>4</v>
      </c>
      <c r="BD73">
        <v>6</v>
      </c>
      <c r="BE73">
        <v>198</v>
      </c>
      <c r="BF73">
        <v>233</v>
      </c>
      <c r="BG73">
        <v>74</v>
      </c>
      <c r="BH73">
        <v>21</v>
      </c>
      <c r="BI73">
        <v>0</v>
      </c>
      <c r="BJ73">
        <v>1</v>
      </c>
      <c r="BK73">
        <v>2</v>
      </c>
      <c r="BL73">
        <v>0</v>
      </c>
      <c r="BM73">
        <v>0</v>
      </c>
      <c r="BN73">
        <v>12</v>
      </c>
      <c r="BO73">
        <v>1</v>
      </c>
      <c r="BP73">
        <v>105</v>
      </c>
      <c r="BQ73">
        <v>0</v>
      </c>
      <c r="BR73">
        <v>0</v>
      </c>
      <c r="BS73">
        <v>1</v>
      </c>
      <c r="BT73">
        <v>0</v>
      </c>
      <c r="BU73">
        <v>0</v>
      </c>
      <c r="BV73">
        <v>0</v>
      </c>
      <c r="BW73">
        <v>0</v>
      </c>
      <c r="BX73">
        <v>2</v>
      </c>
      <c r="BY73">
        <v>0</v>
      </c>
      <c r="BZ73">
        <v>2</v>
      </c>
      <c r="CA73">
        <v>0</v>
      </c>
      <c r="CB73">
        <v>0</v>
      </c>
      <c r="CC73">
        <v>0</v>
      </c>
      <c r="CD73">
        <v>0</v>
      </c>
      <c r="CE73">
        <v>3</v>
      </c>
      <c r="CF73">
        <v>2</v>
      </c>
      <c r="CG73">
        <v>2</v>
      </c>
      <c r="CH73">
        <v>5</v>
      </c>
      <c r="CI73">
        <v>233</v>
      </c>
      <c r="CJ73">
        <v>14</v>
      </c>
      <c r="CK73">
        <v>11</v>
      </c>
      <c r="CL73">
        <v>1</v>
      </c>
      <c r="CM73">
        <v>0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1</v>
      </c>
      <c r="DA73">
        <v>14</v>
      </c>
      <c r="DB73">
        <v>21</v>
      </c>
      <c r="DC73">
        <v>12</v>
      </c>
      <c r="DD73">
        <v>2</v>
      </c>
      <c r="DE73">
        <v>0</v>
      </c>
      <c r="DF73">
        <v>1</v>
      </c>
      <c r="DG73">
        <v>1</v>
      </c>
      <c r="DH73">
        <v>0</v>
      </c>
      <c r="DI73">
        <v>1</v>
      </c>
      <c r="DJ73">
        <v>0</v>
      </c>
      <c r="DK73">
        <v>1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2</v>
      </c>
      <c r="EB73">
        <v>0</v>
      </c>
      <c r="EC73">
        <v>1</v>
      </c>
      <c r="ED73">
        <v>0</v>
      </c>
      <c r="EE73">
        <v>21</v>
      </c>
      <c r="EF73">
        <v>11</v>
      </c>
      <c r="EG73">
        <v>2</v>
      </c>
      <c r="EH73">
        <v>0</v>
      </c>
      <c r="EI73">
        <v>2</v>
      </c>
      <c r="EJ73">
        <v>0</v>
      </c>
      <c r="EK73">
        <v>0</v>
      </c>
      <c r="EL73">
        <v>0</v>
      </c>
      <c r="EM73">
        <v>0</v>
      </c>
      <c r="EN73">
        <v>5</v>
      </c>
      <c r="EO73">
        <v>0</v>
      </c>
      <c r="EP73">
        <v>0</v>
      </c>
      <c r="EQ73">
        <v>0</v>
      </c>
      <c r="ER73">
        <v>1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1</v>
      </c>
      <c r="FI73">
        <v>11</v>
      </c>
      <c r="FJ73">
        <v>44</v>
      </c>
      <c r="FK73">
        <v>26</v>
      </c>
      <c r="FL73">
        <v>9</v>
      </c>
      <c r="FM73">
        <v>0</v>
      </c>
      <c r="FN73">
        <v>1</v>
      </c>
      <c r="FO73">
        <v>2</v>
      </c>
      <c r="FP73">
        <v>2</v>
      </c>
      <c r="FQ73">
        <v>0</v>
      </c>
      <c r="FR73">
        <v>0</v>
      </c>
      <c r="FS73">
        <v>3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1</v>
      </c>
      <c r="GL73">
        <v>0</v>
      </c>
      <c r="GM73">
        <v>44</v>
      </c>
      <c r="GN73">
        <v>40</v>
      </c>
      <c r="GO73">
        <v>7</v>
      </c>
      <c r="GP73">
        <v>6</v>
      </c>
      <c r="GQ73">
        <v>2</v>
      </c>
      <c r="GR73">
        <v>0</v>
      </c>
      <c r="GS73">
        <v>2</v>
      </c>
      <c r="GT73">
        <v>1</v>
      </c>
      <c r="GU73">
        <v>0</v>
      </c>
      <c r="GV73">
        <v>1</v>
      </c>
      <c r="GW73">
        <v>2</v>
      </c>
      <c r="GX73">
        <v>0</v>
      </c>
      <c r="GY73">
        <v>0</v>
      </c>
      <c r="GZ73">
        <v>0</v>
      </c>
      <c r="HA73">
        <v>10</v>
      </c>
      <c r="HB73">
        <v>0</v>
      </c>
      <c r="HC73">
        <v>1</v>
      </c>
      <c r="HD73">
        <v>0</v>
      </c>
      <c r="HE73">
        <v>1</v>
      </c>
      <c r="HF73">
        <v>0</v>
      </c>
      <c r="HG73">
        <v>1</v>
      </c>
      <c r="HH73">
        <v>6</v>
      </c>
      <c r="HI73">
        <v>40</v>
      </c>
      <c r="HJ73">
        <v>38</v>
      </c>
      <c r="HK73">
        <v>7</v>
      </c>
      <c r="HL73">
        <v>2</v>
      </c>
      <c r="HM73">
        <v>3</v>
      </c>
      <c r="HN73">
        <v>1</v>
      </c>
      <c r="HO73">
        <v>0</v>
      </c>
      <c r="HP73">
        <v>17</v>
      </c>
      <c r="HQ73">
        <v>2</v>
      </c>
      <c r="HR73">
        <v>3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2</v>
      </c>
      <c r="IB73">
        <v>0</v>
      </c>
      <c r="IC73">
        <v>0</v>
      </c>
      <c r="ID73">
        <v>0</v>
      </c>
      <c r="IE73">
        <v>1</v>
      </c>
      <c r="IF73">
        <v>0</v>
      </c>
      <c r="IG73">
        <v>0</v>
      </c>
      <c r="IH73">
        <v>38</v>
      </c>
      <c r="II73">
        <v>1</v>
      </c>
      <c r="IJ73">
        <v>1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1</v>
      </c>
    </row>
    <row r="74" spans="1:263">
      <c r="A74" t="s">
        <v>1320</v>
      </c>
      <c r="B74" t="s">
        <v>1287</v>
      </c>
      <c r="C74" t="str">
        <f>"220201"</f>
        <v>220201</v>
      </c>
      <c r="D74" t="s">
        <v>438</v>
      </c>
      <c r="E74">
        <v>3</v>
      </c>
      <c r="F74">
        <v>1410</v>
      </c>
      <c r="G74">
        <v>1080</v>
      </c>
      <c r="H74">
        <v>324</v>
      </c>
      <c r="I74">
        <v>756</v>
      </c>
      <c r="J74">
        <v>2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756</v>
      </c>
      <c r="T74">
        <v>0</v>
      </c>
      <c r="U74">
        <v>0</v>
      </c>
      <c r="V74">
        <v>756</v>
      </c>
      <c r="W74">
        <v>10</v>
      </c>
      <c r="X74">
        <v>8</v>
      </c>
      <c r="Y74">
        <v>1</v>
      </c>
      <c r="Z74">
        <v>0</v>
      </c>
      <c r="AA74">
        <v>746</v>
      </c>
      <c r="AB74">
        <v>255</v>
      </c>
      <c r="AC74">
        <v>48</v>
      </c>
      <c r="AD74">
        <v>29</v>
      </c>
      <c r="AE74">
        <v>36</v>
      </c>
      <c r="AF74">
        <v>3</v>
      </c>
      <c r="AG74">
        <v>3</v>
      </c>
      <c r="AH74">
        <v>0</v>
      </c>
      <c r="AI74">
        <v>7</v>
      </c>
      <c r="AJ74">
        <v>2</v>
      </c>
      <c r="AK74">
        <v>1</v>
      </c>
      <c r="AL74">
        <v>110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4</v>
      </c>
      <c r="AT74">
        <v>0</v>
      </c>
      <c r="AU74">
        <v>4</v>
      </c>
      <c r="AV74">
        <v>0</v>
      </c>
      <c r="AW74">
        <v>4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2</v>
      </c>
      <c r="BD74">
        <v>0</v>
      </c>
      <c r="BE74">
        <v>255</v>
      </c>
      <c r="BF74">
        <v>254</v>
      </c>
      <c r="BG74">
        <v>40</v>
      </c>
      <c r="BH74">
        <v>13</v>
      </c>
      <c r="BI74">
        <v>1</v>
      </c>
      <c r="BJ74">
        <v>1</v>
      </c>
      <c r="BK74">
        <v>1</v>
      </c>
      <c r="BL74">
        <v>0</v>
      </c>
      <c r="BM74">
        <v>0</v>
      </c>
      <c r="BN74">
        <v>14</v>
      </c>
      <c r="BO74">
        <v>4</v>
      </c>
      <c r="BP74">
        <v>170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2</v>
      </c>
      <c r="BX74">
        <v>1</v>
      </c>
      <c r="BY74">
        <v>0</v>
      </c>
      <c r="BZ74">
        <v>2</v>
      </c>
      <c r="CA74">
        <v>0</v>
      </c>
      <c r="CB74">
        <v>1</v>
      </c>
      <c r="CC74">
        <v>0</v>
      </c>
      <c r="CD74">
        <v>0</v>
      </c>
      <c r="CE74">
        <v>0</v>
      </c>
      <c r="CF74">
        <v>2</v>
      </c>
      <c r="CG74">
        <v>1</v>
      </c>
      <c r="CH74">
        <v>1</v>
      </c>
      <c r="CI74">
        <v>254</v>
      </c>
      <c r="CJ74">
        <v>28</v>
      </c>
      <c r="CK74">
        <v>13</v>
      </c>
      <c r="CL74">
        <v>3</v>
      </c>
      <c r="CM74">
        <v>4</v>
      </c>
      <c r="CN74">
        <v>2</v>
      </c>
      <c r="CO74">
        <v>0</v>
      </c>
      <c r="CP74">
        <v>1</v>
      </c>
      <c r="CQ74">
        <v>0</v>
      </c>
      <c r="CR74">
        <v>0</v>
      </c>
      <c r="CS74">
        <v>1</v>
      </c>
      <c r="CT74">
        <v>0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3</v>
      </c>
      <c r="DA74">
        <v>28</v>
      </c>
      <c r="DB74">
        <v>33</v>
      </c>
      <c r="DC74">
        <v>14</v>
      </c>
      <c r="DD74">
        <v>4</v>
      </c>
      <c r="DE74">
        <v>2</v>
      </c>
      <c r="DF74">
        <v>0</v>
      </c>
      <c r="DG74">
        <v>0</v>
      </c>
      <c r="DH74">
        <v>2</v>
      </c>
      <c r="DI74">
        <v>1</v>
      </c>
      <c r="DJ74">
        <v>0</v>
      </c>
      <c r="DK74">
        <v>0</v>
      </c>
      <c r="DL74">
        <v>2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1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7</v>
      </c>
      <c r="EE74">
        <v>33</v>
      </c>
      <c r="EF74">
        <v>9</v>
      </c>
      <c r="EG74">
        <v>0</v>
      </c>
      <c r="EH74">
        <v>0</v>
      </c>
      <c r="EI74">
        <v>0</v>
      </c>
      <c r="EJ74">
        <v>0</v>
      </c>
      <c r="EK74">
        <v>1</v>
      </c>
      <c r="EL74">
        <v>0</v>
      </c>
      <c r="EM74">
        <v>0</v>
      </c>
      <c r="EN74">
        <v>3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1</v>
      </c>
      <c r="FB74">
        <v>1</v>
      </c>
      <c r="FC74">
        <v>0</v>
      </c>
      <c r="FD74">
        <v>0</v>
      </c>
      <c r="FE74">
        <v>0</v>
      </c>
      <c r="FF74">
        <v>0</v>
      </c>
      <c r="FG74">
        <v>1</v>
      </c>
      <c r="FH74">
        <v>2</v>
      </c>
      <c r="FI74">
        <v>9</v>
      </c>
      <c r="FJ74">
        <v>58</v>
      </c>
      <c r="FK74">
        <v>33</v>
      </c>
      <c r="FL74">
        <v>7</v>
      </c>
      <c r="FM74">
        <v>1</v>
      </c>
      <c r="FN74">
        <v>7</v>
      </c>
      <c r="FO74">
        <v>0</v>
      </c>
      <c r="FP74">
        <v>2</v>
      </c>
      <c r="FQ74">
        <v>0</v>
      </c>
      <c r="FR74">
        <v>0</v>
      </c>
      <c r="FS74">
        <v>0</v>
      </c>
      <c r="FT74">
        <v>0</v>
      </c>
      <c r="FU74">
        <v>1</v>
      </c>
      <c r="FV74">
        <v>0</v>
      </c>
      <c r="FW74">
        <v>1</v>
      </c>
      <c r="FX74">
        <v>0</v>
      </c>
      <c r="FY74">
        <v>0</v>
      </c>
      <c r="FZ74">
        <v>0</v>
      </c>
      <c r="GA74">
        <v>2</v>
      </c>
      <c r="GB74">
        <v>0</v>
      </c>
      <c r="GC74">
        <v>0</v>
      </c>
      <c r="GD74">
        <v>0</v>
      </c>
      <c r="GE74">
        <v>1</v>
      </c>
      <c r="GF74">
        <v>1</v>
      </c>
      <c r="GG74">
        <v>0</v>
      </c>
      <c r="GH74">
        <v>0</v>
      </c>
      <c r="GI74">
        <v>1</v>
      </c>
      <c r="GJ74">
        <v>0</v>
      </c>
      <c r="GK74">
        <v>1</v>
      </c>
      <c r="GL74">
        <v>0</v>
      </c>
      <c r="GM74">
        <v>58</v>
      </c>
      <c r="GN74">
        <v>62</v>
      </c>
      <c r="GO74">
        <v>14</v>
      </c>
      <c r="GP74">
        <v>6</v>
      </c>
      <c r="GQ74">
        <v>3</v>
      </c>
      <c r="GR74">
        <v>1</v>
      </c>
      <c r="GS74">
        <v>0</v>
      </c>
      <c r="GT74">
        <v>1</v>
      </c>
      <c r="GU74">
        <v>1</v>
      </c>
      <c r="GV74">
        <v>3</v>
      </c>
      <c r="GW74">
        <v>2</v>
      </c>
      <c r="GX74">
        <v>0</v>
      </c>
      <c r="GY74">
        <v>1</v>
      </c>
      <c r="GZ74">
        <v>15</v>
      </c>
      <c r="HA74">
        <v>0</v>
      </c>
      <c r="HB74">
        <v>0</v>
      </c>
      <c r="HC74">
        <v>0</v>
      </c>
      <c r="HD74">
        <v>0</v>
      </c>
      <c r="HE74">
        <v>3</v>
      </c>
      <c r="HF74">
        <v>1</v>
      </c>
      <c r="HG74">
        <v>1</v>
      </c>
      <c r="HH74">
        <v>10</v>
      </c>
      <c r="HI74">
        <v>62</v>
      </c>
      <c r="HJ74">
        <v>39</v>
      </c>
      <c r="HK74">
        <v>3</v>
      </c>
      <c r="HL74">
        <v>3</v>
      </c>
      <c r="HM74">
        <v>3</v>
      </c>
      <c r="HN74">
        <v>3</v>
      </c>
      <c r="HO74">
        <v>0</v>
      </c>
      <c r="HP74">
        <v>15</v>
      </c>
      <c r="HQ74">
        <v>1</v>
      </c>
      <c r="HR74">
        <v>0</v>
      </c>
      <c r="HS74">
        <v>0</v>
      </c>
      <c r="HT74">
        <v>0</v>
      </c>
      <c r="HU74">
        <v>0</v>
      </c>
      <c r="HV74">
        <v>2</v>
      </c>
      <c r="HW74">
        <v>1</v>
      </c>
      <c r="HX74">
        <v>1</v>
      </c>
      <c r="HY74">
        <v>0</v>
      </c>
      <c r="HZ74">
        <v>0</v>
      </c>
      <c r="IA74">
        <v>0</v>
      </c>
      <c r="IB74">
        <v>1</v>
      </c>
      <c r="IC74">
        <v>1</v>
      </c>
      <c r="ID74">
        <v>1</v>
      </c>
      <c r="IE74">
        <v>1</v>
      </c>
      <c r="IF74">
        <v>0</v>
      </c>
      <c r="IG74">
        <v>3</v>
      </c>
      <c r="IH74">
        <v>39</v>
      </c>
      <c r="II74">
        <v>8</v>
      </c>
      <c r="IJ74">
        <v>3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3</v>
      </c>
      <c r="IS74">
        <v>0</v>
      </c>
      <c r="IT74">
        <v>0</v>
      </c>
      <c r="IU74">
        <v>0</v>
      </c>
      <c r="IV74">
        <v>0</v>
      </c>
      <c r="IW74">
        <v>1</v>
      </c>
      <c r="IX74">
        <v>0</v>
      </c>
      <c r="IY74">
        <v>0</v>
      </c>
      <c r="IZ74">
        <v>0</v>
      </c>
      <c r="JA74">
        <v>0</v>
      </c>
      <c r="JB74">
        <v>1</v>
      </c>
      <c r="JC74">
        <v>8</v>
      </c>
    </row>
    <row r="75" spans="1:263">
      <c r="A75" t="s">
        <v>1319</v>
      </c>
      <c r="B75" t="s">
        <v>1287</v>
      </c>
      <c r="C75" t="str">
        <f>"220201"</f>
        <v>220201</v>
      </c>
      <c r="D75" t="s">
        <v>1318</v>
      </c>
      <c r="E75">
        <v>4</v>
      </c>
      <c r="F75">
        <v>840</v>
      </c>
      <c r="G75">
        <v>641</v>
      </c>
      <c r="H75">
        <v>197</v>
      </c>
      <c r="I75">
        <v>444</v>
      </c>
      <c r="J75">
        <v>0</v>
      </c>
      <c r="K75">
        <v>3</v>
      </c>
      <c r="L75">
        <v>6</v>
      </c>
      <c r="M75">
        <v>6</v>
      </c>
      <c r="N75">
        <v>0</v>
      </c>
      <c r="O75">
        <v>0</v>
      </c>
      <c r="P75">
        <v>0</v>
      </c>
      <c r="Q75">
        <v>0</v>
      </c>
      <c r="R75">
        <v>6</v>
      </c>
      <c r="S75">
        <v>450</v>
      </c>
      <c r="T75">
        <v>6</v>
      </c>
      <c r="U75">
        <v>0</v>
      </c>
      <c r="V75">
        <v>450</v>
      </c>
      <c r="W75">
        <v>16</v>
      </c>
      <c r="X75">
        <v>8</v>
      </c>
      <c r="Y75">
        <v>8</v>
      </c>
      <c r="Z75">
        <v>0</v>
      </c>
      <c r="AA75">
        <v>434</v>
      </c>
      <c r="AB75">
        <v>164</v>
      </c>
      <c r="AC75">
        <v>23</v>
      </c>
      <c r="AD75">
        <v>9</v>
      </c>
      <c r="AE75">
        <v>6</v>
      </c>
      <c r="AF75">
        <v>0</v>
      </c>
      <c r="AG75">
        <v>1</v>
      </c>
      <c r="AH75">
        <v>2</v>
      </c>
      <c r="AI75">
        <v>0</v>
      </c>
      <c r="AJ75">
        <v>3</v>
      </c>
      <c r="AK75">
        <v>2</v>
      </c>
      <c r="AL75">
        <v>100</v>
      </c>
      <c r="AM75">
        <v>0</v>
      </c>
      <c r="AN75">
        <v>0</v>
      </c>
      <c r="AO75">
        <v>2</v>
      </c>
      <c r="AP75">
        <v>0</v>
      </c>
      <c r="AQ75">
        <v>0</v>
      </c>
      <c r="AR75">
        <v>1</v>
      </c>
      <c r="AS75">
        <v>1</v>
      </c>
      <c r="AT75">
        <v>0</v>
      </c>
      <c r="AU75">
        <v>0</v>
      </c>
      <c r="AV75">
        <v>0</v>
      </c>
      <c r="AW75">
        <v>8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5</v>
      </c>
      <c r="BE75">
        <v>164</v>
      </c>
      <c r="BF75">
        <v>107</v>
      </c>
      <c r="BG75">
        <v>36</v>
      </c>
      <c r="BH75">
        <v>3</v>
      </c>
      <c r="BI75">
        <v>0</v>
      </c>
      <c r="BJ75">
        <v>0</v>
      </c>
      <c r="BK75">
        <v>0</v>
      </c>
      <c r="BL75">
        <v>0</v>
      </c>
      <c r="BM75">
        <v>4</v>
      </c>
      <c r="BN75">
        <v>13</v>
      </c>
      <c r="BO75">
        <v>0</v>
      </c>
      <c r="BP75">
        <v>43</v>
      </c>
      <c r="BQ75">
        <v>0</v>
      </c>
      <c r="BR75">
        <v>0</v>
      </c>
      <c r="BS75">
        <v>0</v>
      </c>
      <c r="BT75">
        <v>3</v>
      </c>
      <c r="BU75">
        <v>0</v>
      </c>
      <c r="BV75">
        <v>0</v>
      </c>
      <c r="BW75">
        <v>2</v>
      </c>
      <c r="BX75">
        <v>0</v>
      </c>
      <c r="BY75">
        <v>0</v>
      </c>
      <c r="BZ75">
        <v>0</v>
      </c>
      <c r="CA75">
        <v>1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1</v>
      </c>
      <c r="CI75">
        <v>107</v>
      </c>
      <c r="CJ75">
        <v>20</v>
      </c>
      <c r="CK75">
        <v>6</v>
      </c>
      <c r="CL75">
        <v>3</v>
      </c>
      <c r="CM75">
        <v>0</v>
      </c>
      <c r="CN75">
        <v>0</v>
      </c>
      <c r="CO75">
        <v>0</v>
      </c>
      <c r="CP75">
        <v>0</v>
      </c>
      <c r="CQ75">
        <v>1</v>
      </c>
      <c r="CR75">
        <v>2</v>
      </c>
      <c r="CS75">
        <v>0</v>
      </c>
      <c r="CT75">
        <v>0</v>
      </c>
      <c r="CU75">
        <v>3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20</v>
      </c>
      <c r="DB75">
        <v>32</v>
      </c>
      <c r="DC75">
        <v>20</v>
      </c>
      <c r="DD75">
        <v>1</v>
      </c>
      <c r="DE75">
        <v>0</v>
      </c>
      <c r="DF75">
        <v>0</v>
      </c>
      <c r="DG75">
        <v>0</v>
      </c>
      <c r="DH75">
        <v>0</v>
      </c>
      <c r="DI75">
        <v>3</v>
      </c>
      <c r="DJ75">
        <v>1</v>
      </c>
      <c r="DK75">
        <v>0</v>
      </c>
      <c r="DL75">
        <v>0</v>
      </c>
      <c r="DM75">
        <v>0</v>
      </c>
      <c r="DN75">
        <v>0</v>
      </c>
      <c r="DO75">
        <v>2</v>
      </c>
      <c r="DP75">
        <v>0</v>
      </c>
      <c r="DQ75">
        <v>1</v>
      </c>
      <c r="DR75">
        <v>1</v>
      </c>
      <c r="DS75">
        <v>0</v>
      </c>
      <c r="DT75">
        <v>1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1</v>
      </c>
      <c r="EA75">
        <v>0</v>
      </c>
      <c r="EB75">
        <v>0</v>
      </c>
      <c r="EC75">
        <v>0</v>
      </c>
      <c r="ED75">
        <v>0</v>
      </c>
      <c r="EE75">
        <v>32</v>
      </c>
      <c r="EF75">
        <v>11</v>
      </c>
      <c r="EG75">
        <v>1</v>
      </c>
      <c r="EH75">
        <v>0</v>
      </c>
      <c r="EI75">
        <v>2</v>
      </c>
      <c r="EJ75">
        <v>0</v>
      </c>
      <c r="EK75">
        <v>0</v>
      </c>
      <c r="EL75">
        <v>0</v>
      </c>
      <c r="EM75">
        <v>0</v>
      </c>
      <c r="EN75">
        <v>1</v>
      </c>
      <c r="EO75">
        <v>0</v>
      </c>
      <c r="EP75">
        <v>0</v>
      </c>
      <c r="EQ75">
        <v>0</v>
      </c>
      <c r="ER75">
        <v>1</v>
      </c>
      <c r="ES75">
        <v>0</v>
      </c>
      <c r="ET75">
        <v>0</v>
      </c>
      <c r="EU75">
        <v>0</v>
      </c>
      <c r="EV75">
        <v>2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3</v>
      </c>
      <c r="FH75">
        <v>1</v>
      </c>
      <c r="FI75">
        <v>11</v>
      </c>
      <c r="FJ75">
        <v>23</v>
      </c>
      <c r="FK75">
        <v>8</v>
      </c>
      <c r="FL75">
        <v>5</v>
      </c>
      <c r="FM75">
        <v>3</v>
      </c>
      <c r="FN75">
        <v>1</v>
      </c>
      <c r="FO75">
        <v>1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1</v>
      </c>
      <c r="FX75">
        <v>0</v>
      </c>
      <c r="FY75">
        <v>0</v>
      </c>
      <c r="FZ75">
        <v>0</v>
      </c>
      <c r="GA75">
        <v>1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1</v>
      </c>
      <c r="GJ75">
        <v>0</v>
      </c>
      <c r="GK75">
        <v>1</v>
      </c>
      <c r="GL75">
        <v>1</v>
      </c>
      <c r="GM75">
        <v>23</v>
      </c>
      <c r="GN75">
        <v>45</v>
      </c>
      <c r="GO75">
        <v>8</v>
      </c>
      <c r="GP75">
        <v>3</v>
      </c>
      <c r="GQ75">
        <v>1</v>
      </c>
      <c r="GR75">
        <v>0</v>
      </c>
      <c r="GS75">
        <v>3</v>
      </c>
      <c r="GT75">
        <v>1</v>
      </c>
      <c r="GU75">
        <v>1</v>
      </c>
      <c r="GV75">
        <v>1</v>
      </c>
      <c r="GW75">
        <v>1</v>
      </c>
      <c r="GX75">
        <v>1</v>
      </c>
      <c r="GY75">
        <v>2</v>
      </c>
      <c r="GZ75">
        <v>1</v>
      </c>
      <c r="HA75">
        <v>11</v>
      </c>
      <c r="HB75">
        <v>1</v>
      </c>
      <c r="HC75">
        <v>1</v>
      </c>
      <c r="HD75">
        <v>1</v>
      </c>
      <c r="HE75">
        <v>0</v>
      </c>
      <c r="HF75">
        <v>1</v>
      </c>
      <c r="HG75">
        <v>0</v>
      </c>
      <c r="HH75">
        <v>7</v>
      </c>
      <c r="HI75">
        <v>45</v>
      </c>
      <c r="HJ75">
        <v>27</v>
      </c>
      <c r="HK75">
        <v>14</v>
      </c>
      <c r="HL75">
        <v>1</v>
      </c>
      <c r="HM75">
        <v>1</v>
      </c>
      <c r="HN75">
        <v>1</v>
      </c>
      <c r="HO75">
        <v>0</v>
      </c>
      <c r="HP75">
        <v>7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1</v>
      </c>
      <c r="IB75">
        <v>0</v>
      </c>
      <c r="IC75">
        <v>0</v>
      </c>
      <c r="ID75">
        <v>0</v>
      </c>
      <c r="IE75">
        <v>1</v>
      </c>
      <c r="IF75">
        <v>1</v>
      </c>
      <c r="IG75">
        <v>0</v>
      </c>
      <c r="IH75">
        <v>27</v>
      </c>
      <c r="II75">
        <v>5</v>
      </c>
      <c r="IJ75">
        <v>1</v>
      </c>
      <c r="IK75">
        <v>0</v>
      </c>
      <c r="IL75">
        <v>4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5</v>
      </c>
    </row>
    <row r="76" spans="1:263">
      <c r="A76" t="s">
        <v>1317</v>
      </c>
      <c r="B76" t="s">
        <v>1287</v>
      </c>
      <c r="C76" t="str">
        <f>"220201"</f>
        <v>220201</v>
      </c>
      <c r="D76" t="s">
        <v>514</v>
      </c>
      <c r="E76">
        <v>5</v>
      </c>
      <c r="F76">
        <v>1732</v>
      </c>
      <c r="G76">
        <v>1331</v>
      </c>
      <c r="H76">
        <v>578</v>
      </c>
      <c r="I76">
        <v>753</v>
      </c>
      <c r="J76">
        <v>2</v>
      </c>
      <c r="K76">
        <v>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753</v>
      </c>
      <c r="T76">
        <v>0</v>
      </c>
      <c r="U76">
        <v>0</v>
      </c>
      <c r="V76">
        <v>753</v>
      </c>
      <c r="W76">
        <v>25</v>
      </c>
      <c r="X76">
        <v>14</v>
      </c>
      <c r="Y76">
        <v>11</v>
      </c>
      <c r="Z76">
        <v>0</v>
      </c>
      <c r="AA76">
        <v>728</v>
      </c>
      <c r="AB76">
        <v>262</v>
      </c>
      <c r="AC76">
        <v>41</v>
      </c>
      <c r="AD76">
        <v>26</v>
      </c>
      <c r="AE76">
        <v>34</v>
      </c>
      <c r="AF76">
        <v>2</v>
      </c>
      <c r="AG76">
        <v>4</v>
      </c>
      <c r="AH76">
        <v>0</v>
      </c>
      <c r="AI76">
        <v>1</v>
      </c>
      <c r="AJ76">
        <v>0</v>
      </c>
      <c r="AK76">
        <v>4</v>
      </c>
      <c r="AL76">
        <v>118</v>
      </c>
      <c r="AM76">
        <v>2</v>
      </c>
      <c r="AN76">
        <v>3</v>
      </c>
      <c r="AO76">
        <v>1</v>
      </c>
      <c r="AP76">
        <v>2</v>
      </c>
      <c r="AQ76">
        <v>0</v>
      </c>
      <c r="AR76">
        <v>0</v>
      </c>
      <c r="AS76">
        <v>4</v>
      </c>
      <c r="AT76">
        <v>0</v>
      </c>
      <c r="AU76">
        <v>3</v>
      </c>
      <c r="AV76">
        <v>0</v>
      </c>
      <c r="AW76">
        <v>3</v>
      </c>
      <c r="AX76">
        <v>1</v>
      </c>
      <c r="AY76">
        <v>0</v>
      </c>
      <c r="AZ76">
        <v>2</v>
      </c>
      <c r="BA76">
        <v>0</v>
      </c>
      <c r="BB76">
        <v>0</v>
      </c>
      <c r="BC76">
        <v>6</v>
      </c>
      <c r="BD76">
        <v>5</v>
      </c>
      <c r="BE76">
        <v>262</v>
      </c>
      <c r="BF76">
        <v>230</v>
      </c>
      <c r="BG76">
        <v>77</v>
      </c>
      <c r="BH76">
        <v>16</v>
      </c>
      <c r="BI76">
        <v>9</v>
      </c>
      <c r="BJ76">
        <v>3</v>
      </c>
      <c r="BK76">
        <v>2</v>
      </c>
      <c r="BL76">
        <v>0</v>
      </c>
      <c r="BM76">
        <v>0</v>
      </c>
      <c r="BN76">
        <v>19</v>
      </c>
      <c r="BO76">
        <v>0</v>
      </c>
      <c r="BP76">
        <v>90</v>
      </c>
      <c r="BQ76">
        <v>0</v>
      </c>
      <c r="BR76">
        <v>0</v>
      </c>
      <c r="BS76">
        <v>1</v>
      </c>
      <c r="BT76">
        <v>3</v>
      </c>
      <c r="BU76">
        <v>0</v>
      </c>
      <c r="BV76">
        <v>1</v>
      </c>
      <c r="BW76">
        <v>4</v>
      </c>
      <c r="BX76">
        <v>1</v>
      </c>
      <c r="BY76">
        <v>0</v>
      </c>
      <c r="BZ76">
        <v>1</v>
      </c>
      <c r="CA76">
        <v>0</v>
      </c>
      <c r="CB76">
        <v>1</v>
      </c>
      <c r="CC76">
        <v>0</v>
      </c>
      <c r="CD76">
        <v>0</v>
      </c>
      <c r="CE76">
        <v>1</v>
      </c>
      <c r="CF76">
        <v>0</v>
      </c>
      <c r="CG76">
        <v>1</v>
      </c>
      <c r="CH76">
        <v>0</v>
      </c>
      <c r="CI76">
        <v>230</v>
      </c>
      <c r="CJ76">
        <v>25</v>
      </c>
      <c r="CK76">
        <v>14</v>
      </c>
      <c r="CL76">
        <v>5</v>
      </c>
      <c r="CM76">
        <v>0</v>
      </c>
      <c r="CN76">
        <v>2</v>
      </c>
      <c r="CO76">
        <v>0</v>
      </c>
      <c r="CP76">
        <v>0</v>
      </c>
      <c r="CQ76">
        <v>0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1</v>
      </c>
      <c r="CY76">
        <v>2</v>
      </c>
      <c r="CZ76">
        <v>0</v>
      </c>
      <c r="DA76">
        <v>25</v>
      </c>
      <c r="DB76">
        <v>36</v>
      </c>
      <c r="DC76">
        <v>18</v>
      </c>
      <c r="DD76">
        <v>3</v>
      </c>
      <c r="DE76">
        <v>2</v>
      </c>
      <c r="DF76">
        <v>1</v>
      </c>
      <c r="DG76">
        <v>0</v>
      </c>
      <c r="DH76">
        <v>0</v>
      </c>
      <c r="DI76">
        <v>1</v>
      </c>
      <c r="DJ76">
        <v>1</v>
      </c>
      <c r="DK76">
        <v>0</v>
      </c>
      <c r="DL76">
        <v>1</v>
      </c>
      <c r="DM76">
        <v>0</v>
      </c>
      <c r="DN76">
        <v>0</v>
      </c>
      <c r="DO76">
        <v>1</v>
      </c>
      <c r="DP76">
        <v>0</v>
      </c>
      <c r="DQ76">
        <v>0</v>
      </c>
      <c r="DR76">
        <v>0</v>
      </c>
      <c r="DS76">
        <v>0</v>
      </c>
      <c r="DT76">
        <v>4</v>
      </c>
      <c r="DU76">
        <v>0</v>
      </c>
      <c r="DV76">
        <v>0</v>
      </c>
      <c r="DW76">
        <v>1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1</v>
      </c>
      <c r="ED76">
        <v>2</v>
      </c>
      <c r="EE76">
        <v>36</v>
      </c>
      <c r="EF76">
        <v>9</v>
      </c>
      <c r="EG76">
        <v>0</v>
      </c>
      <c r="EH76">
        <v>1</v>
      </c>
      <c r="EI76">
        <v>1</v>
      </c>
      <c r="EJ76">
        <v>0</v>
      </c>
      <c r="EK76">
        <v>2</v>
      </c>
      <c r="EL76">
        <v>0</v>
      </c>
      <c r="EM76">
        <v>0</v>
      </c>
      <c r="EN76">
        <v>2</v>
      </c>
      <c r="EO76">
        <v>0</v>
      </c>
      <c r="EP76">
        <v>0</v>
      </c>
      <c r="EQ76">
        <v>0</v>
      </c>
      <c r="ER76">
        <v>2</v>
      </c>
      <c r="ES76">
        <v>0</v>
      </c>
      <c r="ET76">
        <v>0</v>
      </c>
      <c r="EU76">
        <v>0</v>
      </c>
      <c r="EV76">
        <v>0</v>
      </c>
      <c r="EW76">
        <v>1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9</v>
      </c>
      <c r="FJ76">
        <v>61</v>
      </c>
      <c r="FK76">
        <v>29</v>
      </c>
      <c r="FL76">
        <v>17</v>
      </c>
      <c r="FM76">
        <v>0</v>
      </c>
      <c r="FN76">
        <v>2</v>
      </c>
      <c r="FO76">
        <v>0</v>
      </c>
      <c r="FP76">
        <v>3</v>
      </c>
      <c r="FQ76">
        <v>0</v>
      </c>
      <c r="FR76">
        <v>0</v>
      </c>
      <c r="FS76">
        <v>1</v>
      </c>
      <c r="FT76">
        <v>0</v>
      </c>
      <c r="FU76">
        <v>1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</v>
      </c>
      <c r="GB76">
        <v>0</v>
      </c>
      <c r="GC76">
        <v>0</v>
      </c>
      <c r="GD76">
        <v>0</v>
      </c>
      <c r="GE76">
        <v>0</v>
      </c>
      <c r="GF76">
        <v>1</v>
      </c>
      <c r="GG76">
        <v>0</v>
      </c>
      <c r="GH76">
        <v>1</v>
      </c>
      <c r="GI76">
        <v>4</v>
      </c>
      <c r="GJ76">
        <v>0</v>
      </c>
      <c r="GK76">
        <v>0</v>
      </c>
      <c r="GL76">
        <v>1</v>
      </c>
      <c r="GM76">
        <v>61</v>
      </c>
      <c r="GN76">
        <v>60</v>
      </c>
      <c r="GO76">
        <v>7</v>
      </c>
      <c r="GP76">
        <v>4</v>
      </c>
      <c r="GQ76">
        <v>1</v>
      </c>
      <c r="GR76">
        <v>1</v>
      </c>
      <c r="GS76">
        <v>2</v>
      </c>
      <c r="GT76">
        <v>1</v>
      </c>
      <c r="GU76">
        <v>2</v>
      </c>
      <c r="GV76">
        <v>5</v>
      </c>
      <c r="GW76">
        <v>3</v>
      </c>
      <c r="GX76">
        <v>2</v>
      </c>
      <c r="GY76">
        <v>0</v>
      </c>
      <c r="GZ76">
        <v>1</v>
      </c>
      <c r="HA76">
        <v>16</v>
      </c>
      <c r="HB76">
        <v>0</v>
      </c>
      <c r="HC76">
        <v>1</v>
      </c>
      <c r="HD76">
        <v>1</v>
      </c>
      <c r="HE76">
        <v>2</v>
      </c>
      <c r="HF76">
        <v>1</v>
      </c>
      <c r="HG76">
        <v>1</v>
      </c>
      <c r="HH76">
        <v>9</v>
      </c>
      <c r="HI76">
        <v>60</v>
      </c>
      <c r="HJ76">
        <v>40</v>
      </c>
      <c r="HK76">
        <v>11</v>
      </c>
      <c r="HL76">
        <v>9</v>
      </c>
      <c r="HM76">
        <v>3</v>
      </c>
      <c r="HN76">
        <v>3</v>
      </c>
      <c r="HO76">
        <v>1</v>
      </c>
      <c r="HP76">
        <v>10</v>
      </c>
      <c r="HQ76">
        <v>0</v>
      </c>
      <c r="HR76">
        <v>1</v>
      </c>
      <c r="HS76">
        <v>0</v>
      </c>
      <c r="HT76">
        <v>1</v>
      </c>
      <c r="HU76">
        <v>0</v>
      </c>
      <c r="HV76">
        <v>1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40</v>
      </c>
      <c r="II76">
        <v>5</v>
      </c>
      <c r="IJ76">
        <v>1</v>
      </c>
      <c r="IK76">
        <v>0</v>
      </c>
      <c r="IL76">
        <v>4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5</v>
      </c>
    </row>
    <row r="77" spans="1:263">
      <c r="A77" t="s">
        <v>1316</v>
      </c>
      <c r="B77" t="s">
        <v>1287</v>
      </c>
      <c r="C77" t="str">
        <f>"220201"</f>
        <v>220201</v>
      </c>
      <c r="D77" t="s">
        <v>441</v>
      </c>
      <c r="E77">
        <v>6</v>
      </c>
      <c r="F77">
        <v>2023</v>
      </c>
      <c r="G77">
        <v>1560</v>
      </c>
      <c r="H77">
        <v>679</v>
      </c>
      <c r="I77">
        <v>881</v>
      </c>
      <c r="J77">
        <v>0</v>
      </c>
      <c r="K77">
        <v>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881</v>
      </c>
      <c r="T77">
        <v>0</v>
      </c>
      <c r="U77">
        <v>0</v>
      </c>
      <c r="V77">
        <v>881</v>
      </c>
      <c r="W77">
        <v>10</v>
      </c>
      <c r="X77">
        <v>7</v>
      </c>
      <c r="Y77">
        <v>3</v>
      </c>
      <c r="Z77">
        <v>0</v>
      </c>
      <c r="AA77">
        <v>871</v>
      </c>
      <c r="AB77">
        <v>313</v>
      </c>
      <c r="AC77">
        <v>47</v>
      </c>
      <c r="AD77">
        <v>21</v>
      </c>
      <c r="AE77">
        <v>43</v>
      </c>
      <c r="AF77">
        <v>3</v>
      </c>
      <c r="AG77">
        <v>0</v>
      </c>
      <c r="AH77">
        <v>2</v>
      </c>
      <c r="AI77">
        <v>1</v>
      </c>
      <c r="AJ77">
        <v>2</v>
      </c>
      <c r="AK77">
        <v>1</v>
      </c>
      <c r="AL77">
        <v>169</v>
      </c>
      <c r="AM77">
        <v>1</v>
      </c>
      <c r="AN77">
        <v>2</v>
      </c>
      <c r="AO77">
        <v>1</v>
      </c>
      <c r="AP77">
        <v>1</v>
      </c>
      <c r="AQ77">
        <v>0</v>
      </c>
      <c r="AR77">
        <v>1</v>
      </c>
      <c r="AS77">
        <v>3</v>
      </c>
      <c r="AT77">
        <v>0</v>
      </c>
      <c r="AU77">
        <v>2</v>
      </c>
      <c r="AV77">
        <v>0</v>
      </c>
      <c r="AW77">
        <v>2</v>
      </c>
      <c r="AX77">
        <v>0</v>
      </c>
      <c r="AY77">
        <v>1</v>
      </c>
      <c r="AZ77">
        <v>1</v>
      </c>
      <c r="BA77">
        <v>3</v>
      </c>
      <c r="BB77">
        <v>0</v>
      </c>
      <c r="BC77">
        <v>5</v>
      </c>
      <c r="BD77">
        <v>1</v>
      </c>
      <c r="BE77">
        <v>313</v>
      </c>
      <c r="BF77">
        <v>303</v>
      </c>
      <c r="BG77">
        <v>100</v>
      </c>
      <c r="BH77">
        <v>15</v>
      </c>
      <c r="BI77">
        <v>0</v>
      </c>
      <c r="BJ77">
        <v>1</v>
      </c>
      <c r="BK77">
        <v>2</v>
      </c>
      <c r="BL77">
        <v>1</v>
      </c>
      <c r="BM77">
        <v>2</v>
      </c>
      <c r="BN77">
        <v>19</v>
      </c>
      <c r="BO77">
        <v>1</v>
      </c>
      <c r="BP77">
        <v>135</v>
      </c>
      <c r="BQ77">
        <v>0</v>
      </c>
      <c r="BR77">
        <v>1</v>
      </c>
      <c r="BS77">
        <v>4</v>
      </c>
      <c r="BT77">
        <v>2</v>
      </c>
      <c r="BU77">
        <v>0</v>
      </c>
      <c r="BV77">
        <v>3</v>
      </c>
      <c r="BW77">
        <v>0</v>
      </c>
      <c r="BX77">
        <v>2</v>
      </c>
      <c r="BY77">
        <v>0</v>
      </c>
      <c r="BZ77">
        <v>5</v>
      </c>
      <c r="CA77">
        <v>0</v>
      </c>
      <c r="CB77">
        <v>0</v>
      </c>
      <c r="CC77">
        <v>1</v>
      </c>
      <c r="CD77">
        <v>0</v>
      </c>
      <c r="CE77">
        <v>1</v>
      </c>
      <c r="CF77">
        <v>3</v>
      </c>
      <c r="CG77">
        <v>5</v>
      </c>
      <c r="CH77">
        <v>0</v>
      </c>
      <c r="CI77">
        <v>303</v>
      </c>
      <c r="CJ77">
        <v>35</v>
      </c>
      <c r="CK77">
        <v>13</v>
      </c>
      <c r="CL77">
        <v>6</v>
      </c>
      <c r="CM77">
        <v>2</v>
      </c>
      <c r="CN77">
        <v>2</v>
      </c>
      <c r="CO77">
        <v>2</v>
      </c>
      <c r="CP77">
        <v>1</v>
      </c>
      <c r="CQ77">
        <v>1</v>
      </c>
      <c r="CR77">
        <v>1</v>
      </c>
      <c r="CS77">
        <v>2</v>
      </c>
      <c r="CT77">
        <v>0</v>
      </c>
      <c r="CU77">
        <v>1</v>
      </c>
      <c r="CV77">
        <v>1</v>
      </c>
      <c r="CW77">
        <v>0</v>
      </c>
      <c r="CX77">
        <v>2</v>
      </c>
      <c r="CY77">
        <v>0</v>
      </c>
      <c r="CZ77">
        <v>1</v>
      </c>
      <c r="DA77">
        <v>35</v>
      </c>
      <c r="DB77">
        <v>30</v>
      </c>
      <c r="DC77">
        <v>17</v>
      </c>
      <c r="DD77">
        <v>0</v>
      </c>
      <c r="DE77">
        <v>0</v>
      </c>
      <c r="DF77">
        <v>1</v>
      </c>
      <c r="DG77">
        <v>0</v>
      </c>
      <c r="DH77">
        <v>0</v>
      </c>
      <c r="DI77">
        <v>0</v>
      </c>
      <c r="DJ77">
        <v>0</v>
      </c>
      <c r="DK77">
        <v>1</v>
      </c>
      <c r="DL77">
        <v>1</v>
      </c>
      <c r="DM77">
        <v>1</v>
      </c>
      <c r="DN77">
        <v>2</v>
      </c>
      <c r="DO77">
        <v>1</v>
      </c>
      <c r="DP77">
        <v>0</v>
      </c>
      <c r="DQ77">
        <v>0</v>
      </c>
      <c r="DR77">
        <v>0</v>
      </c>
      <c r="DS77">
        <v>0</v>
      </c>
      <c r="DT77">
        <v>2</v>
      </c>
      <c r="DU77">
        <v>1</v>
      </c>
      <c r="DV77">
        <v>1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1</v>
      </c>
      <c r="ED77">
        <v>1</v>
      </c>
      <c r="EE77">
        <v>30</v>
      </c>
      <c r="EF77">
        <v>17</v>
      </c>
      <c r="EG77">
        <v>0</v>
      </c>
      <c r="EH77">
        <v>1</v>
      </c>
      <c r="EI77">
        <v>0</v>
      </c>
      <c r="EJ77">
        <v>1</v>
      </c>
      <c r="EK77">
        <v>1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5</v>
      </c>
      <c r="ES77">
        <v>1</v>
      </c>
      <c r="ET77">
        <v>0</v>
      </c>
      <c r="EU77">
        <v>0</v>
      </c>
      <c r="EV77">
        <v>0</v>
      </c>
      <c r="EW77">
        <v>1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7</v>
      </c>
      <c r="FI77">
        <v>17</v>
      </c>
      <c r="FJ77">
        <v>56</v>
      </c>
      <c r="FK77">
        <v>32</v>
      </c>
      <c r="FL77">
        <v>13</v>
      </c>
      <c r="FM77">
        <v>1</v>
      </c>
      <c r="FN77">
        <v>0</v>
      </c>
      <c r="FO77">
        <v>0</v>
      </c>
      <c r="FP77">
        <v>0</v>
      </c>
      <c r="FQ77">
        <v>1</v>
      </c>
      <c r="FR77">
        <v>1</v>
      </c>
      <c r="FS77">
        <v>1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2</v>
      </c>
      <c r="GB77">
        <v>0</v>
      </c>
      <c r="GC77">
        <v>0</v>
      </c>
      <c r="GD77">
        <v>2</v>
      </c>
      <c r="GE77">
        <v>0</v>
      </c>
      <c r="GF77">
        <v>1</v>
      </c>
      <c r="GG77">
        <v>1</v>
      </c>
      <c r="GH77">
        <v>0</v>
      </c>
      <c r="GI77">
        <v>0</v>
      </c>
      <c r="GJ77">
        <v>0</v>
      </c>
      <c r="GK77">
        <v>1</v>
      </c>
      <c r="GL77">
        <v>0</v>
      </c>
      <c r="GM77">
        <v>56</v>
      </c>
      <c r="GN77">
        <v>70</v>
      </c>
      <c r="GO77">
        <v>20</v>
      </c>
      <c r="GP77">
        <v>5</v>
      </c>
      <c r="GQ77">
        <v>4</v>
      </c>
      <c r="GR77">
        <v>0</v>
      </c>
      <c r="GS77">
        <v>7</v>
      </c>
      <c r="GT77">
        <v>2</v>
      </c>
      <c r="GU77">
        <v>0</v>
      </c>
      <c r="GV77">
        <v>2</v>
      </c>
      <c r="GW77">
        <v>3</v>
      </c>
      <c r="GX77">
        <v>1</v>
      </c>
      <c r="GY77">
        <v>0</v>
      </c>
      <c r="GZ77">
        <v>1</v>
      </c>
      <c r="HA77">
        <v>13</v>
      </c>
      <c r="HB77">
        <v>2</v>
      </c>
      <c r="HC77">
        <v>2</v>
      </c>
      <c r="HD77">
        <v>0</v>
      </c>
      <c r="HE77">
        <v>1</v>
      </c>
      <c r="HF77">
        <v>0</v>
      </c>
      <c r="HG77">
        <v>0</v>
      </c>
      <c r="HH77">
        <v>7</v>
      </c>
      <c r="HI77">
        <v>70</v>
      </c>
      <c r="HJ77">
        <v>46</v>
      </c>
      <c r="HK77">
        <v>10</v>
      </c>
      <c r="HL77">
        <v>2</v>
      </c>
      <c r="HM77">
        <v>2</v>
      </c>
      <c r="HN77">
        <v>6</v>
      </c>
      <c r="HO77">
        <v>0</v>
      </c>
      <c r="HP77">
        <v>24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1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1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46</v>
      </c>
      <c r="II77">
        <v>1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1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1</v>
      </c>
    </row>
    <row r="78" spans="1:263">
      <c r="A78" t="s">
        <v>1315</v>
      </c>
      <c r="B78" t="s">
        <v>1287</v>
      </c>
      <c r="C78" t="str">
        <f>"220201"</f>
        <v>220201</v>
      </c>
      <c r="D78" t="s">
        <v>469</v>
      </c>
      <c r="E78">
        <v>7</v>
      </c>
      <c r="F78">
        <v>1739</v>
      </c>
      <c r="G78">
        <v>1339</v>
      </c>
      <c r="H78">
        <v>384</v>
      </c>
      <c r="I78">
        <v>955</v>
      </c>
      <c r="J78">
        <v>1</v>
      </c>
      <c r="K78">
        <v>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955</v>
      </c>
      <c r="T78">
        <v>0</v>
      </c>
      <c r="U78">
        <v>0</v>
      </c>
      <c r="V78">
        <v>955</v>
      </c>
      <c r="W78">
        <v>33</v>
      </c>
      <c r="X78">
        <v>28</v>
      </c>
      <c r="Y78">
        <v>5</v>
      </c>
      <c r="Z78">
        <v>0</v>
      </c>
      <c r="AA78">
        <v>922</v>
      </c>
      <c r="AB78">
        <v>304</v>
      </c>
      <c r="AC78">
        <v>49</v>
      </c>
      <c r="AD78">
        <v>21</v>
      </c>
      <c r="AE78">
        <v>34</v>
      </c>
      <c r="AF78">
        <v>2</v>
      </c>
      <c r="AG78">
        <v>1</v>
      </c>
      <c r="AH78">
        <v>1</v>
      </c>
      <c r="AI78">
        <v>2</v>
      </c>
      <c r="AJ78">
        <v>0</v>
      </c>
      <c r="AK78">
        <v>0</v>
      </c>
      <c r="AL78">
        <v>166</v>
      </c>
      <c r="AM78">
        <v>0</v>
      </c>
      <c r="AN78">
        <v>1</v>
      </c>
      <c r="AO78">
        <v>2</v>
      </c>
      <c r="AP78">
        <v>1</v>
      </c>
      <c r="AQ78">
        <v>0</v>
      </c>
      <c r="AR78">
        <v>0</v>
      </c>
      <c r="AS78">
        <v>2</v>
      </c>
      <c r="AT78">
        <v>0</v>
      </c>
      <c r="AU78">
        <v>5</v>
      </c>
      <c r="AV78">
        <v>0</v>
      </c>
      <c r="AW78">
        <v>5</v>
      </c>
      <c r="AX78">
        <v>2</v>
      </c>
      <c r="AY78">
        <v>0</v>
      </c>
      <c r="AZ78">
        <v>0</v>
      </c>
      <c r="BA78">
        <v>2</v>
      </c>
      <c r="BB78">
        <v>0</v>
      </c>
      <c r="BC78">
        <v>5</v>
      </c>
      <c r="BD78">
        <v>3</v>
      </c>
      <c r="BE78">
        <v>304</v>
      </c>
      <c r="BF78">
        <v>310</v>
      </c>
      <c r="BG78">
        <v>89</v>
      </c>
      <c r="BH78">
        <v>20</v>
      </c>
      <c r="BI78">
        <v>5</v>
      </c>
      <c r="BJ78">
        <v>1</v>
      </c>
      <c r="BK78">
        <v>2</v>
      </c>
      <c r="BL78">
        <v>1</v>
      </c>
      <c r="BM78">
        <v>3</v>
      </c>
      <c r="BN78">
        <v>24</v>
      </c>
      <c r="BO78">
        <v>3</v>
      </c>
      <c r="BP78">
        <v>130</v>
      </c>
      <c r="BQ78">
        <v>1</v>
      </c>
      <c r="BR78">
        <v>3</v>
      </c>
      <c r="BS78">
        <v>1</v>
      </c>
      <c r="BT78">
        <v>3</v>
      </c>
      <c r="BU78">
        <v>0</v>
      </c>
      <c r="BV78">
        <v>3</v>
      </c>
      <c r="BW78">
        <v>4</v>
      </c>
      <c r="BX78">
        <v>2</v>
      </c>
      <c r="BY78">
        <v>0</v>
      </c>
      <c r="BZ78">
        <v>1</v>
      </c>
      <c r="CA78">
        <v>0</v>
      </c>
      <c r="CB78">
        <v>2</v>
      </c>
      <c r="CC78">
        <v>0</v>
      </c>
      <c r="CD78">
        <v>1</v>
      </c>
      <c r="CE78">
        <v>0</v>
      </c>
      <c r="CF78">
        <v>1</v>
      </c>
      <c r="CG78">
        <v>4</v>
      </c>
      <c r="CH78">
        <v>6</v>
      </c>
      <c r="CI78">
        <v>310</v>
      </c>
      <c r="CJ78">
        <v>35</v>
      </c>
      <c r="CK78">
        <v>18</v>
      </c>
      <c r="CL78">
        <v>4</v>
      </c>
      <c r="CM78">
        <v>1</v>
      </c>
      <c r="CN78">
        <v>0</v>
      </c>
      <c r="CO78">
        <v>1</v>
      </c>
      <c r="CP78">
        <v>1</v>
      </c>
      <c r="CQ78">
        <v>1</v>
      </c>
      <c r="CR78">
        <v>0</v>
      </c>
      <c r="CS78">
        <v>2</v>
      </c>
      <c r="CT78">
        <v>1</v>
      </c>
      <c r="CU78">
        <v>2</v>
      </c>
      <c r="CV78">
        <v>1</v>
      </c>
      <c r="CW78">
        <v>1</v>
      </c>
      <c r="CX78">
        <v>0</v>
      </c>
      <c r="CY78">
        <v>0</v>
      </c>
      <c r="CZ78">
        <v>2</v>
      </c>
      <c r="DA78">
        <v>35</v>
      </c>
      <c r="DB78">
        <v>35</v>
      </c>
      <c r="DC78">
        <v>21</v>
      </c>
      <c r="DD78">
        <v>0</v>
      </c>
      <c r="DE78">
        <v>1</v>
      </c>
      <c r="DF78">
        <v>1</v>
      </c>
      <c r="DG78">
        <v>1</v>
      </c>
      <c r="DH78">
        <v>3</v>
      </c>
      <c r="DI78">
        <v>1</v>
      </c>
      <c r="DJ78">
        <v>0</v>
      </c>
      <c r="DK78">
        <v>0</v>
      </c>
      <c r="DL78">
        <v>0</v>
      </c>
      <c r="DM78">
        <v>1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2</v>
      </c>
      <c r="DU78">
        <v>0</v>
      </c>
      <c r="DV78">
        <v>3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1</v>
      </c>
      <c r="EE78">
        <v>35</v>
      </c>
      <c r="EF78">
        <v>14</v>
      </c>
      <c r="EG78">
        <v>2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1</v>
      </c>
      <c r="EN78">
        <v>4</v>
      </c>
      <c r="EO78">
        <v>0</v>
      </c>
      <c r="EP78">
        <v>0</v>
      </c>
      <c r="EQ78">
        <v>1</v>
      </c>
      <c r="ER78">
        <v>1</v>
      </c>
      <c r="ES78">
        <v>1</v>
      </c>
      <c r="ET78">
        <v>0</v>
      </c>
      <c r="EU78">
        <v>0</v>
      </c>
      <c r="EV78">
        <v>0</v>
      </c>
      <c r="EW78">
        <v>0</v>
      </c>
      <c r="EX78">
        <v>2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2</v>
      </c>
      <c r="FI78">
        <v>14</v>
      </c>
      <c r="FJ78">
        <v>56</v>
      </c>
      <c r="FK78">
        <v>21</v>
      </c>
      <c r="FL78">
        <v>9</v>
      </c>
      <c r="FM78">
        <v>4</v>
      </c>
      <c r="FN78">
        <v>12</v>
      </c>
      <c r="FO78">
        <v>1</v>
      </c>
      <c r="FP78">
        <v>0</v>
      </c>
      <c r="FQ78">
        <v>0</v>
      </c>
      <c r="FR78">
        <v>1</v>
      </c>
      <c r="FS78">
        <v>1</v>
      </c>
      <c r="FT78">
        <v>2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1</v>
      </c>
      <c r="GD78">
        <v>0</v>
      </c>
      <c r="GE78">
        <v>0</v>
      </c>
      <c r="GF78">
        <v>1</v>
      </c>
      <c r="GG78">
        <v>0</v>
      </c>
      <c r="GH78">
        <v>0</v>
      </c>
      <c r="GI78">
        <v>0</v>
      </c>
      <c r="GJ78">
        <v>0</v>
      </c>
      <c r="GK78">
        <v>2</v>
      </c>
      <c r="GL78">
        <v>1</v>
      </c>
      <c r="GM78">
        <v>56</v>
      </c>
      <c r="GN78">
        <v>72</v>
      </c>
      <c r="GO78">
        <v>9</v>
      </c>
      <c r="GP78">
        <v>7</v>
      </c>
      <c r="GQ78">
        <v>3</v>
      </c>
      <c r="GR78">
        <v>4</v>
      </c>
      <c r="GS78">
        <v>4</v>
      </c>
      <c r="GT78">
        <v>1</v>
      </c>
      <c r="GU78">
        <v>2</v>
      </c>
      <c r="GV78">
        <v>2</v>
      </c>
      <c r="GW78">
        <v>1</v>
      </c>
      <c r="GX78">
        <v>0</v>
      </c>
      <c r="GY78">
        <v>0</v>
      </c>
      <c r="GZ78">
        <v>5</v>
      </c>
      <c r="HA78">
        <v>15</v>
      </c>
      <c r="HB78">
        <v>0</v>
      </c>
      <c r="HC78">
        <v>1</v>
      </c>
      <c r="HD78">
        <v>1</v>
      </c>
      <c r="HE78">
        <v>2</v>
      </c>
      <c r="HF78">
        <v>0</v>
      </c>
      <c r="HG78">
        <v>2</v>
      </c>
      <c r="HH78">
        <v>13</v>
      </c>
      <c r="HI78">
        <v>72</v>
      </c>
      <c r="HJ78">
        <v>87</v>
      </c>
      <c r="HK78">
        <v>16</v>
      </c>
      <c r="HL78">
        <v>9</v>
      </c>
      <c r="HM78">
        <v>7</v>
      </c>
      <c r="HN78">
        <v>4</v>
      </c>
      <c r="HO78">
        <v>0</v>
      </c>
      <c r="HP78">
        <v>41</v>
      </c>
      <c r="HQ78">
        <v>0</v>
      </c>
      <c r="HR78">
        <v>1</v>
      </c>
      <c r="HS78">
        <v>0</v>
      </c>
      <c r="HT78">
        <v>2</v>
      </c>
      <c r="HU78">
        <v>0</v>
      </c>
      <c r="HV78">
        <v>1</v>
      </c>
      <c r="HW78">
        <v>0</v>
      </c>
      <c r="HX78">
        <v>0</v>
      </c>
      <c r="HY78">
        <v>0</v>
      </c>
      <c r="HZ78">
        <v>0</v>
      </c>
      <c r="IA78">
        <v>2</v>
      </c>
      <c r="IB78">
        <v>1</v>
      </c>
      <c r="IC78">
        <v>0</v>
      </c>
      <c r="ID78">
        <v>0</v>
      </c>
      <c r="IE78">
        <v>1</v>
      </c>
      <c r="IF78">
        <v>2</v>
      </c>
      <c r="IG78">
        <v>0</v>
      </c>
      <c r="IH78">
        <v>87</v>
      </c>
      <c r="II78">
        <v>9</v>
      </c>
      <c r="IJ78">
        <v>2</v>
      </c>
      <c r="IK78">
        <v>2</v>
      </c>
      <c r="IL78">
        <v>2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2</v>
      </c>
      <c r="JB78">
        <v>1</v>
      </c>
      <c r="JC78">
        <v>9</v>
      </c>
    </row>
    <row r="79" spans="1:263">
      <c r="A79" t="s">
        <v>1314</v>
      </c>
      <c r="B79" t="s">
        <v>1287</v>
      </c>
      <c r="C79" t="str">
        <f>"220201"</f>
        <v>220201</v>
      </c>
      <c r="D79" t="s">
        <v>252</v>
      </c>
      <c r="E79">
        <v>8</v>
      </c>
      <c r="F79">
        <v>1312</v>
      </c>
      <c r="G79">
        <v>1009</v>
      </c>
      <c r="H79">
        <v>505</v>
      </c>
      <c r="I79">
        <v>504</v>
      </c>
      <c r="J79">
        <v>0</v>
      </c>
      <c r="K79">
        <v>7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504</v>
      </c>
      <c r="T79">
        <v>0</v>
      </c>
      <c r="U79">
        <v>0</v>
      </c>
      <c r="V79">
        <v>504</v>
      </c>
      <c r="W79">
        <v>8</v>
      </c>
      <c r="X79">
        <v>5</v>
      </c>
      <c r="Y79">
        <v>3</v>
      </c>
      <c r="Z79">
        <v>0</v>
      </c>
      <c r="AA79">
        <v>496</v>
      </c>
      <c r="AB79">
        <v>140</v>
      </c>
      <c r="AC79">
        <v>19</v>
      </c>
      <c r="AD79">
        <v>12</v>
      </c>
      <c r="AE79">
        <v>14</v>
      </c>
      <c r="AF79">
        <v>1</v>
      </c>
      <c r="AG79">
        <v>1</v>
      </c>
      <c r="AH79">
        <v>1</v>
      </c>
      <c r="AI79">
        <v>1</v>
      </c>
      <c r="AJ79">
        <v>0</v>
      </c>
      <c r="AK79">
        <v>1</v>
      </c>
      <c r="AL79">
        <v>76</v>
      </c>
      <c r="AM79">
        <v>0</v>
      </c>
      <c r="AN79">
        <v>0</v>
      </c>
      <c r="AO79">
        <v>0</v>
      </c>
      <c r="AP79">
        <v>3</v>
      </c>
      <c r="AQ79">
        <v>0</v>
      </c>
      <c r="AR79">
        <v>0</v>
      </c>
      <c r="AS79">
        <v>0</v>
      </c>
      <c r="AT79">
        <v>0</v>
      </c>
      <c r="AU79">
        <v>3</v>
      </c>
      <c r="AV79">
        <v>0</v>
      </c>
      <c r="AW79">
        <v>1</v>
      </c>
      <c r="AX79">
        <v>2</v>
      </c>
      <c r="AY79">
        <v>1</v>
      </c>
      <c r="AZ79">
        <v>0</v>
      </c>
      <c r="BA79">
        <v>0</v>
      </c>
      <c r="BB79">
        <v>1</v>
      </c>
      <c r="BC79">
        <v>3</v>
      </c>
      <c r="BD79">
        <v>0</v>
      </c>
      <c r="BE79">
        <v>140</v>
      </c>
      <c r="BF79">
        <v>192</v>
      </c>
      <c r="BG79">
        <v>56</v>
      </c>
      <c r="BH79">
        <v>17</v>
      </c>
      <c r="BI79">
        <v>1</v>
      </c>
      <c r="BJ79">
        <v>2</v>
      </c>
      <c r="BK79">
        <v>0</v>
      </c>
      <c r="BL79">
        <v>1</v>
      </c>
      <c r="BM79">
        <v>0</v>
      </c>
      <c r="BN79">
        <v>16</v>
      </c>
      <c r="BO79">
        <v>1</v>
      </c>
      <c r="BP79">
        <v>83</v>
      </c>
      <c r="BQ79">
        <v>1</v>
      </c>
      <c r="BR79">
        <v>0</v>
      </c>
      <c r="BS79">
        <v>1</v>
      </c>
      <c r="BT79">
        <v>0</v>
      </c>
      <c r="BU79">
        <v>0</v>
      </c>
      <c r="BV79">
        <v>0</v>
      </c>
      <c r="BW79">
        <v>3</v>
      </c>
      <c r="BX79">
        <v>1</v>
      </c>
      <c r="BY79">
        <v>0</v>
      </c>
      <c r="BZ79">
        <v>2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1</v>
      </c>
      <c r="CG79">
        <v>3</v>
      </c>
      <c r="CH79">
        <v>3</v>
      </c>
      <c r="CI79">
        <v>192</v>
      </c>
      <c r="CJ79">
        <v>26</v>
      </c>
      <c r="CK79">
        <v>8</v>
      </c>
      <c r="CL79">
        <v>4</v>
      </c>
      <c r="CM79">
        <v>3</v>
      </c>
      <c r="CN79">
        <v>0</v>
      </c>
      <c r="CO79">
        <v>2</v>
      </c>
      <c r="CP79">
        <v>1</v>
      </c>
      <c r="CQ79">
        <v>2</v>
      </c>
      <c r="CR79">
        <v>1</v>
      </c>
      <c r="CS79">
        <v>3</v>
      </c>
      <c r="CT79">
        <v>1</v>
      </c>
      <c r="CU79">
        <v>1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26</v>
      </c>
      <c r="DB79">
        <v>24</v>
      </c>
      <c r="DC79">
        <v>10</v>
      </c>
      <c r="DD79">
        <v>2</v>
      </c>
      <c r="DE79">
        <v>1</v>
      </c>
      <c r="DF79">
        <v>1</v>
      </c>
      <c r="DG79">
        <v>0</v>
      </c>
      <c r="DH79">
        <v>0</v>
      </c>
      <c r="DI79">
        <v>1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1</v>
      </c>
      <c r="DR79">
        <v>0</v>
      </c>
      <c r="DS79">
        <v>0</v>
      </c>
      <c r="DT79">
        <v>2</v>
      </c>
      <c r="DU79">
        <v>1</v>
      </c>
      <c r="DV79">
        <v>0</v>
      </c>
      <c r="DW79">
        <v>0</v>
      </c>
      <c r="DX79">
        <v>0</v>
      </c>
      <c r="DY79">
        <v>1</v>
      </c>
      <c r="DZ79">
        <v>0</v>
      </c>
      <c r="EA79">
        <v>1</v>
      </c>
      <c r="EB79">
        <v>0</v>
      </c>
      <c r="EC79">
        <v>1</v>
      </c>
      <c r="ED79">
        <v>2</v>
      </c>
      <c r="EE79">
        <v>24</v>
      </c>
      <c r="EF79">
        <v>6</v>
      </c>
      <c r="EG79">
        <v>1</v>
      </c>
      <c r="EH79">
        <v>1</v>
      </c>
      <c r="EI79">
        <v>0</v>
      </c>
      <c r="EJ79">
        <v>0</v>
      </c>
      <c r="EK79">
        <v>0</v>
      </c>
      <c r="EL79">
        <v>2</v>
      </c>
      <c r="EM79">
        <v>0</v>
      </c>
      <c r="EN79">
        <v>0</v>
      </c>
      <c r="EO79">
        <v>0</v>
      </c>
      <c r="EP79">
        <v>0</v>
      </c>
      <c r="EQ79">
        <v>1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1</v>
      </c>
      <c r="FI79">
        <v>6</v>
      </c>
      <c r="FJ79">
        <v>31</v>
      </c>
      <c r="FK79">
        <v>13</v>
      </c>
      <c r="FL79">
        <v>5</v>
      </c>
      <c r="FM79">
        <v>0</v>
      </c>
      <c r="FN79">
        <v>1</v>
      </c>
      <c r="FO79">
        <v>0</v>
      </c>
      <c r="FP79">
        <v>2</v>
      </c>
      <c r="FQ79">
        <v>0</v>
      </c>
      <c r="FR79">
        <v>0</v>
      </c>
      <c r="FS79">
        <v>0</v>
      </c>
      <c r="FT79">
        <v>3</v>
      </c>
      <c r="FU79">
        <v>0</v>
      </c>
      <c r="FV79">
        <v>0</v>
      </c>
      <c r="FW79">
        <v>0</v>
      </c>
      <c r="FX79">
        <v>1</v>
      </c>
      <c r="FY79">
        <v>0</v>
      </c>
      <c r="FZ79">
        <v>0</v>
      </c>
      <c r="GA79">
        <v>1</v>
      </c>
      <c r="GB79">
        <v>0</v>
      </c>
      <c r="GC79">
        <v>2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3</v>
      </c>
      <c r="GL79">
        <v>0</v>
      </c>
      <c r="GM79">
        <v>31</v>
      </c>
      <c r="GN79">
        <v>44</v>
      </c>
      <c r="GO79">
        <v>11</v>
      </c>
      <c r="GP79">
        <v>2</v>
      </c>
      <c r="GQ79">
        <v>2</v>
      </c>
      <c r="GR79">
        <v>0</v>
      </c>
      <c r="GS79">
        <v>4</v>
      </c>
      <c r="GT79">
        <v>0</v>
      </c>
      <c r="GU79">
        <v>0</v>
      </c>
      <c r="GV79">
        <v>2</v>
      </c>
      <c r="GW79">
        <v>2</v>
      </c>
      <c r="GX79">
        <v>2</v>
      </c>
      <c r="GY79">
        <v>2</v>
      </c>
      <c r="GZ79">
        <v>2</v>
      </c>
      <c r="HA79">
        <v>6</v>
      </c>
      <c r="HB79">
        <v>0</v>
      </c>
      <c r="HC79">
        <v>0</v>
      </c>
      <c r="HD79">
        <v>0</v>
      </c>
      <c r="HE79">
        <v>0</v>
      </c>
      <c r="HF79">
        <v>1</v>
      </c>
      <c r="HG79">
        <v>0</v>
      </c>
      <c r="HH79">
        <v>8</v>
      </c>
      <c r="HI79">
        <v>44</v>
      </c>
      <c r="HJ79">
        <v>26</v>
      </c>
      <c r="HK79">
        <v>4</v>
      </c>
      <c r="HL79">
        <v>3</v>
      </c>
      <c r="HM79">
        <v>2</v>
      </c>
      <c r="HN79">
        <v>3</v>
      </c>
      <c r="HO79">
        <v>2</v>
      </c>
      <c r="HP79">
        <v>3</v>
      </c>
      <c r="HQ79">
        <v>0</v>
      </c>
      <c r="HR79">
        <v>1</v>
      </c>
      <c r="HS79">
        <v>0</v>
      </c>
      <c r="HT79">
        <v>2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1</v>
      </c>
      <c r="IA79">
        <v>1</v>
      </c>
      <c r="IB79">
        <v>0</v>
      </c>
      <c r="IC79">
        <v>1</v>
      </c>
      <c r="ID79">
        <v>0</v>
      </c>
      <c r="IE79">
        <v>2</v>
      </c>
      <c r="IF79">
        <v>0</v>
      </c>
      <c r="IG79">
        <v>1</v>
      </c>
      <c r="IH79">
        <v>26</v>
      </c>
      <c r="II79">
        <v>7</v>
      </c>
      <c r="IJ79">
        <v>1</v>
      </c>
      <c r="IK79">
        <v>0</v>
      </c>
      <c r="IL79">
        <v>1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1</v>
      </c>
      <c r="IS79">
        <v>0</v>
      </c>
      <c r="IT79">
        <v>0</v>
      </c>
      <c r="IU79">
        <v>1</v>
      </c>
      <c r="IV79">
        <v>0</v>
      </c>
      <c r="IW79">
        <v>0</v>
      </c>
      <c r="IX79">
        <v>1</v>
      </c>
      <c r="IY79">
        <v>0</v>
      </c>
      <c r="IZ79">
        <v>2</v>
      </c>
      <c r="JA79">
        <v>0</v>
      </c>
      <c r="JB79">
        <v>0</v>
      </c>
      <c r="JC79">
        <v>7</v>
      </c>
    </row>
    <row r="80" spans="1:263">
      <c r="A80" t="s">
        <v>1313</v>
      </c>
      <c r="B80" t="s">
        <v>1287</v>
      </c>
      <c r="C80" t="str">
        <f>"220201"</f>
        <v>220201</v>
      </c>
      <c r="D80" t="s">
        <v>423</v>
      </c>
      <c r="E80">
        <v>9</v>
      </c>
      <c r="F80">
        <v>1259</v>
      </c>
      <c r="G80">
        <v>960</v>
      </c>
      <c r="H80">
        <v>469</v>
      </c>
      <c r="I80">
        <v>491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491</v>
      </c>
      <c r="T80">
        <v>0</v>
      </c>
      <c r="U80">
        <v>0</v>
      </c>
      <c r="V80">
        <v>491</v>
      </c>
      <c r="W80">
        <v>19</v>
      </c>
      <c r="X80">
        <v>13</v>
      </c>
      <c r="Y80">
        <v>6</v>
      </c>
      <c r="Z80">
        <v>0</v>
      </c>
      <c r="AA80">
        <v>472</v>
      </c>
      <c r="AB80">
        <v>163</v>
      </c>
      <c r="AC80">
        <v>27</v>
      </c>
      <c r="AD80">
        <v>24</v>
      </c>
      <c r="AE80">
        <v>15</v>
      </c>
      <c r="AF80">
        <v>2</v>
      </c>
      <c r="AG80">
        <v>1</v>
      </c>
      <c r="AH80">
        <v>2</v>
      </c>
      <c r="AI80">
        <v>1</v>
      </c>
      <c r="AJ80">
        <v>0</v>
      </c>
      <c r="AK80">
        <v>0</v>
      </c>
      <c r="AL80">
        <v>74</v>
      </c>
      <c r="AM80">
        <v>0</v>
      </c>
      <c r="AN80">
        <v>1</v>
      </c>
      <c r="AO80">
        <v>0</v>
      </c>
      <c r="AP80">
        <v>0</v>
      </c>
      <c r="AQ80">
        <v>1</v>
      </c>
      <c r="AR80">
        <v>0</v>
      </c>
      <c r="AS80">
        <v>2</v>
      </c>
      <c r="AT80">
        <v>0</v>
      </c>
      <c r="AU80">
        <v>0</v>
      </c>
      <c r="AV80">
        <v>0</v>
      </c>
      <c r="AW80">
        <v>4</v>
      </c>
      <c r="AX80">
        <v>1</v>
      </c>
      <c r="AY80">
        <v>0</v>
      </c>
      <c r="AZ80">
        <v>1</v>
      </c>
      <c r="BA80">
        <v>1</v>
      </c>
      <c r="BB80">
        <v>1</v>
      </c>
      <c r="BC80">
        <v>1</v>
      </c>
      <c r="BD80">
        <v>4</v>
      </c>
      <c r="BE80">
        <v>163</v>
      </c>
      <c r="BF80">
        <v>164</v>
      </c>
      <c r="BG80">
        <v>56</v>
      </c>
      <c r="BH80">
        <v>10</v>
      </c>
      <c r="BI80">
        <v>0</v>
      </c>
      <c r="BJ80">
        <v>0</v>
      </c>
      <c r="BK80">
        <v>1</v>
      </c>
      <c r="BL80">
        <v>2</v>
      </c>
      <c r="BM80">
        <v>0</v>
      </c>
      <c r="BN80">
        <v>14</v>
      </c>
      <c r="BO80">
        <v>1</v>
      </c>
      <c r="BP80">
        <v>64</v>
      </c>
      <c r="BQ80">
        <v>0</v>
      </c>
      <c r="BR80">
        <v>1</v>
      </c>
      <c r="BS80">
        <v>3</v>
      </c>
      <c r="BT80">
        <v>1</v>
      </c>
      <c r="BU80">
        <v>0</v>
      </c>
      <c r="BV80">
        <v>1</v>
      </c>
      <c r="BW80">
        <v>1</v>
      </c>
      <c r="BX80">
        <v>0</v>
      </c>
      <c r="BY80">
        <v>0</v>
      </c>
      <c r="BZ80">
        <v>2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2</v>
      </c>
      <c r="CG80">
        <v>2</v>
      </c>
      <c r="CH80">
        <v>2</v>
      </c>
      <c r="CI80">
        <v>164</v>
      </c>
      <c r="CJ80">
        <v>16</v>
      </c>
      <c r="CK80">
        <v>6</v>
      </c>
      <c r="CL80">
        <v>3</v>
      </c>
      <c r="CM80">
        <v>2</v>
      </c>
      <c r="CN80">
        <v>0</v>
      </c>
      <c r="CO80">
        <v>0</v>
      </c>
      <c r="CP80">
        <v>1</v>
      </c>
      <c r="CQ80">
        <v>0</v>
      </c>
      <c r="CR80">
        <v>1</v>
      </c>
      <c r="CS80">
        <v>1</v>
      </c>
      <c r="CT80">
        <v>1</v>
      </c>
      <c r="CU80">
        <v>1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16</v>
      </c>
      <c r="DB80">
        <v>17</v>
      </c>
      <c r="DC80">
        <v>8</v>
      </c>
      <c r="DD80">
        <v>0</v>
      </c>
      <c r="DE80">
        <v>0</v>
      </c>
      <c r="DF80">
        <v>0</v>
      </c>
      <c r="DG80">
        <v>0</v>
      </c>
      <c r="DH80">
        <v>3</v>
      </c>
      <c r="DI80">
        <v>1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3</v>
      </c>
      <c r="EB80">
        <v>0</v>
      </c>
      <c r="EC80">
        <v>1</v>
      </c>
      <c r="ED80">
        <v>0</v>
      </c>
      <c r="EE80">
        <v>17</v>
      </c>
      <c r="EF80">
        <v>6</v>
      </c>
      <c r="EG80">
        <v>1</v>
      </c>
      <c r="EH80">
        <v>1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2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1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1</v>
      </c>
      <c r="FI80">
        <v>6</v>
      </c>
      <c r="FJ80">
        <v>28</v>
      </c>
      <c r="FK80">
        <v>13</v>
      </c>
      <c r="FL80">
        <v>13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1</v>
      </c>
      <c r="GH80">
        <v>0</v>
      </c>
      <c r="GI80">
        <v>0</v>
      </c>
      <c r="GJ80">
        <v>0</v>
      </c>
      <c r="GK80">
        <v>1</v>
      </c>
      <c r="GL80">
        <v>0</v>
      </c>
      <c r="GM80">
        <v>28</v>
      </c>
      <c r="GN80">
        <v>33</v>
      </c>
      <c r="GO80">
        <v>9</v>
      </c>
      <c r="GP80">
        <v>3</v>
      </c>
      <c r="GQ80">
        <v>0</v>
      </c>
      <c r="GR80">
        <v>1</v>
      </c>
      <c r="GS80">
        <v>1</v>
      </c>
      <c r="GT80">
        <v>0</v>
      </c>
      <c r="GU80">
        <v>1</v>
      </c>
      <c r="GV80">
        <v>1</v>
      </c>
      <c r="GW80">
        <v>2</v>
      </c>
      <c r="GX80">
        <v>0</v>
      </c>
      <c r="GY80">
        <v>0</v>
      </c>
      <c r="GZ80">
        <v>1</v>
      </c>
      <c r="HA80">
        <v>9</v>
      </c>
      <c r="HB80">
        <v>0</v>
      </c>
      <c r="HC80">
        <v>0</v>
      </c>
      <c r="HD80">
        <v>0</v>
      </c>
      <c r="HE80">
        <v>1</v>
      </c>
      <c r="HF80">
        <v>0</v>
      </c>
      <c r="HG80">
        <v>0</v>
      </c>
      <c r="HH80">
        <v>4</v>
      </c>
      <c r="HI80">
        <v>33</v>
      </c>
      <c r="HJ80">
        <v>41</v>
      </c>
      <c r="HK80">
        <v>7</v>
      </c>
      <c r="HL80">
        <v>4</v>
      </c>
      <c r="HM80">
        <v>2</v>
      </c>
      <c r="HN80">
        <v>1</v>
      </c>
      <c r="HO80">
        <v>1</v>
      </c>
      <c r="HP80">
        <v>19</v>
      </c>
      <c r="HQ80">
        <v>0</v>
      </c>
      <c r="HR80">
        <v>4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1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2</v>
      </c>
      <c r="IH80">
        <v>41</v>
      </c>
      <c r="II80">
        <v>4</v>
      </c>
      <c r="IJ80">
        <v>0</v>
      </c>
      <c r="IK80">
        <v>0</v>
      </c>
      <c r="IL80">
        <v>1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1</v>
      </c>
      <c r="IT80">
        <v>0</v>
      </c>
      <c r="IU80">
        <v>0</v>
      </c>
      <c r="IV80">
        <v>1</v>
      </c>
      <c r="IW80">
        <v>0</v>
      </c>
      <c r="IX80">
        <v>1</v>
      </c>
      <c r="IY80">
        <v>0</v>
      </c>
      <c r="IZ80">
        <v>0</v>
      </c>
      <c r="JA80">
        <v>0</v>
      </c>
      <c r="JB80">
        <v>0</v>
      </c>
      <c r="JC80">
        <v>4</v>
      </c>
    </row>
    <row r="81" spans="1:263">
      <c r="A81" t="s">
        <v>1312</v>
      </c>
      <c r="B81" t="s">
        <v>1287</v>
      </c>
      <c r="C81" t="str">
        <f>"220201"</f>
        <v>220201</v>
      </c>
      <c r="D81" t="s">
        <v>151</v>
      </c>
      <c r="E81">
        <v>10</v>
      </c>
      <c r="F81">
        <v>1045</v>
      </c>
      <c r="G81">
        <v>801</v>
      </c>
      <c r="H81">
        <v>295</v>
      </c>
      <c r="I81">
        <v>506</v>
      </c>
      <c r="J81">
        <v>1</v>
      </c>
      <c r="K81">
        <v>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506</v>
      </c>
      <c r="T81">
        <v>0</v>
      </c>
      <c r="U81">
        <v>0</v>
      </c>
      <c r="V81">
        <v>506</v>
      </c>
      <c r="W81">
        <v>14</v>
      </c>
      <c r="X81">
        <v>13</v>
      </c>
      <c r="Y81">
        <v>1</v>
      </c>
      <c r="Z81">
        <v>0</v>
      </c>
      <c r="AA81">
        <v>492</v>
      </c>
      <c r="AB81">
        <v>170</v>
      </c>
      <c r="AC81">
        <v>40</v>
      </c>
      <c r="AD81">
        <v>16</v>
      </c>
      <c r="AE81">
        <v>7</v>
      </c>
      <c r="AF81">
        <v>2</v>
      </c>
      <c r="AG81">
        <v>0</v>
      </c>
      <c r="AH81">
        <v>0</v>
      </c>
      <c r="AI81">
        <v>1</v>
      </c>
      <c r="AJ81">
        <v>5</v>
      </c>
      <c r="AK81">
        <v>0</v>
      </c>
      <c r="AL81">
        <v>81</v>
      </c>
      <c r="AM81">
        <v>2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3</v>
      </c>
      <c r="AV81">
        <v>2</v>
      </c>
      <c r="AW81">
        <v>0</v>
      </c>
      <c r="AX81">
        <v>0</v>
      </c>
      <c r="AY81">
        <v>1</v>
      </c>
      <c r="AZ81">
        <v>1</v>
      </c>
      <c r="BA81">
        <v>5</v>
      </c>
      <c r="BB81">
        <v>1</v>
      </c>
      <c r="BC81">
        <v>0</v>
      </c>
      <c r="BD81">
        <v>2</v>
      </c>
      <c r="BE81">
        <v>170</v>
      </c>
      <c r="BF81">
        <v>181</v>
      </c>
      <c r="BG81">
        <v>40</v>
      </c>
      <c r="BH81">
        <v>9</v>
      </c>
      <c r="BI81">
        <v>1</v>
      </c>
      <c r="BJ81">
        <v>2</v>
      </c>
      <c r="BK81">
        <v>1</v>
      </c>
      <c r="BL81">
        <v>0</v>
      </c>
      <c r="BM81">
        <v>2</v>
      </c>
      <c r="BN81">
        <v>18</v>
      </c>
      <c r="BO81">
        <v>1</v>
      </c>
      <c r="BP81">
        <v>95</v>
      </c>
      <c r="BQ81">
        <v>0</v>
      </c>
      <c r="BR81">
        <v>1</v>
      </c>
      <c r="BS81">
        <v>0</v>
      </c>
      <c r="BT81">
        <v>1</v>
      </c>
      <c r="BU81">
        <v>0</v>
      </c>
      <c r="BV81">
        <v>1</v>
      </c>
      <c r="BW81">
        <v>1</v>
      </c>
      <c r="BX81">
        <v>0</v>
      </c>
      <c r="BY81">
        <v>0</v>
      </c>
      <c r="BZ81">
        <v>2</v>
      </c>
      <c r="CA81">
        <v>0</v>
      </c>
      <c r="CB81">
        <v>1</v>
      </c>
      <c r="CC81">
        <v>0</v>
      </c>
      <c r="CD81">
        <v>0</v>
      </c>
      <c r="CE81">
        <v>2</v>
      </c>
      <c r="CF81">
        <v>0</v>
      </c>
      <c r="CG81">
        <v>0</v>
      </c>
      <c r="CH81">
        <v>3</v>
      </c>
      <c r="CI81">
        <v>181</v>
      </c>
      <c r="CJ81">
        <v>21</v>
      </c>
      <c r="CK81">
        <v>11</v>
      </c>
      <c r="CL81">
        <v>2</v>
      </c>
      <c r="CM81">
        <v>0</v>
      </c>
      <c r="CN81">
        <v>2</v>
      </c>
      <c r="CO81">
        <v>1</v>
      </c>
      <c r="CP81">
        <v>0</v>
      </c>
      <c r="CQ81">
        <v>0</v>
      </c>
      <c r="CR81">
        <v>0</v>
      </c>
      <c r="CS81">
        <v>0</v>
      </c>
      <c r="CT81">
        <v>2</v>
      </c>
      <c r="CU81">
        <v>0</v>
      </c>
      <c r="CV81">
        <v>1</v>
      </c>
      <c r="CW81">
        <v>1</v>
      </c>
      <c r="CX81">
        <v>0</v>
      </c>
      <c r="CY81">
        <v>0</v>
      </c>
      <c r="CZ81">
        <v>1</v>
      </c>
      <c r="DA81">
        <v>21</v>
      </c>
      <c r="DB81">
        <v>14</v>
      </c>
      <c r="DC81">
        <v>5</v>
      </c>
      <c r="DD81">
        <v>2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1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3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2</v>
      </c>
      <c r="EA81">
        <v>1</v>
      </c>
      <c r="EB81">
        <v>0</v>
      </c>
      <c r="EC81">
        <v>0</v>
      </c>
      <c r="ED81">
        <v>0</v>
      </c>
      <c r="EE81">
        <v>14</v>
      </c>
      <c r="EF81">
        <v>5</v>
      </c>
      <c r="EG81">
        <v>1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2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1</v>
      </c>
      <c r="FG81">
        <v>0</v>
      </c>
      <c r="FH81">
        <v>1</v>
      </c>
      <c r="FI81">
        <v>5</v>
      </c>
      <c r="FJ81">
        <v>35</v>
      </c>
      <c r="FK81">
        <v>21</v>
      </c>
      <c r="FL81">
        <v>4</v>
      </c>
      <c r="FM81">
        <v>2</v>
      </c>
      <c r="FN81">
        <v>1</v>
      </c>
      <c r="FO81">
        <v>0</v>
      </c>
      <c r="FP81">
        <v>1</v>
      </c>
      <c r="FQ81">
        <v>0</v>
      </c>
      <c r="FR81">
        <v>0</v>
      </c>
      <c r="FS81">
        <v>0</v>
      </c>
      <c r="FT81">
        <v>2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1</v>
      </c>
      <c r="GI81">
        <v>0</v>
      </c>
      <c r="GJ81">
        <v>0</v>
      </c>
      <c r="GK81">
        <v>0</v>
      </c>
      <c r="GL81">
        <v>2</v>
      </c>
      <c r="GM81">
        <v>35</v>
      </c>
      <c r="GN81">
        <v>41</v>
      </c>
      <c r="GO81">
        <v>5</v>
      </c>
      <c r="GP81">
        <v>2</v>
      </c>
      <c r="GQ81">
        <v>0</v>
      </c>
      <c r="GR81">
        <v>0</v>
      </c>
      <c r="GS81">
        <v>2</v>
      </c>
      <c r="GT81">
        <v>1</v>
      </c>
      <c r="GU81">
        <v>2</v>
      </c>
      <c r="GV81">
        <v>1</v>
      </c>
      <c r="GW81">
        <v>1</v>
      </c>
      <c r="GX81">
        <v>1</v>
      </c>
      <c r="GY81">
        <v>0</v>
      </c>
      <c r="GZ81">
        <v>2</v>
      </c>
      <c r="HA81">
        <v>17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7</v>
      </c>
      <c r="HI81">
        <v>41</v>
      </c>
      <c r="HJ81">
        <v>21</v>
      </c>
      <c r="HK81">
        <v>12</v>
      </c>
      <c r="HL81">
        <v>0</v>
      </c>
      <c r="HM81">
        <v>0</v>
      </c>
      <c r="HN81">
        <v>4</v>
      </c>
      <c r="HO81">
        <v>0</v>
      </c>
      <c r="HP81">
        <v>3</v>
      </c>
      <c r="HQ81">
        <v>0</v>
      </c>
      <c r="HR81">
        <v>0</v>
      </c>
      <c r="HS81">
        <v>0</v>
      </c>
      <c r="HT81">
        <v>0</v>
      </c>
      <c r="HU81">
        <v>1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1</v>
      </c>
      <c r="IH81">
        <v>21</v>
      </c>
      <c r="II81">
        <v>4</v>
      </c>
      <c r="IJ81">
        <v>2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1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1</v>
      </c>
      <c r="IZ81">
        <v>0</v>
      </c>
      <c r="JA81">
        <v>0</v>
      </c>
      <c r="JB81">
        <v>0</v>
      </c>
      <c r="JC81">
        <v>4</v>
      </c>
    </row>
    <row r="82" spans="1:263">
      <c r="A82" t="s">
        <v>1311</v>
      </c>
      <c r="B82" t="s">
        <v>1287</v>
      </c>
      <c r="C82" t="str">
        <f>"220201"</f>
        <v>220201</v>
      </c>
      <c r="D82" t="s">
        <v>1310</v>
      </c>
      <c r="E82">
        <v>11</v>
      </c>
      <c r="F82">
        <v>1172</v>
      </c>
      <c r="G82">
        <v>897</v>
      </c>
      <c r="H82">
        <v>234</v>
      </c>
      <c r="I82">
        <v>663</v>
      </c>
      <c r="J82">
        <v>0</v>
      </c>
      <c r="K82">
        <v>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663</v>
      </c>
      <c r="T82">
        <v>0</v>
      </c>
      <c r="U82">
        <v>0</v>
      </c>
      <c r="V82">
        <v>663</v>
      </c>
      <c r="W82">
        <v>9</v>
      </c>
      <c r="X82">
        <v>9</v>
      </c>
      <c r="Y82">
        <v>0</v>
      </c>
      <c r="Z82">
        <v>0</v>
      </c>
      <c r="AA82">
        <v>654</v>
      </c>
      <c r="AB82">
        <v>192</v>
      </c>
      <c r="AC82">
        <v>32</v>
      </c>
      <c r="AD82">
        <v>10</v>
      </c>
      <c r="AE82">
        <v>19</v>
      </c>
      <c r="AF82">
        <v>3</v>
      </c>
      <c r="AG82">
        <v>1</v>
      </c>
      <c r="AH82">
        <v>1</v>
      </c>
      <c r="AI82">
        <v>3</v>
      </c>
      <c r="AJ82">
        <v>4</v>
      </c>
      <c r="AK82">
        <v>1</v>
      </c>
      <c r="AL82">
        <v>93</v>
      </c>
      <c r="AM82">
        <v>0</v>
      </c>
      <c r="AN82">
        <v>0</v>
      </c>
      <c r="AO82">
        <v>2</v>
      </c>
      <c r="AP82">
        <v>0</v>
      </c>
      <c r="AQ82">
        <v>0</v>
      </c>
      <c r="AR82">
        <v>0</v>
      </c>
      <c r="AS82">
        <v>6</v>
      </c>
      <c r="AT82">
        <v>0</v>
      </c>
      <c r="AU82">
        <v>5</v>
      </c>
      <c r="AV82">
        <v>0</v>
      </c>
      <c r="AW82">
        <v>7</v>
      </c>
      <c r="AX82">
        <v>0</v>
      </c>
      <c r="AY82">
        <v>1</v>
      </c>
      <c r="AZ82">
        <v>0</v>
      </c>
      <c r="BA82">
        <v>2</v>
      </c>
      <c r="BB82">
        <v>1</v>
      </c>
      <c r="BC82">
        <v>1</v>
      </c>
      <c r="BD82">
        <v>0</v>
      </c>
      <c r="BE82">
        <v>192</v>
      </c>
      <c r="BF82">
        <v>263</v>
      </c>
      <c r="BG82">
        <v>79</v>
      </c>
      <c r="BH82">
        <v>22</v>
      </c>
      <c r="BI82">
        <v>0</v>
      </c>
      <c r="BJ82">
        <v>0</v>
      </c>
      <c r="BK82">
        <v>1</v>
      </c>
      <c r="BL82">
        <v>0</v>
      </c>
      <c r="BM82">
        <v>1</v>
      </c>
      <c r="BN82">
        <v>44</v>
      </c>
      <c r="BO82">
        <v>0</v>
      </c>
      <c r="BP82">
        <v>99</v>
      </c>
      <c r="BQ82">
        <v>1</v>
      </c>
      <c r="BR82">
        <v>1</v>
      </c>
      <c r="BS82">
        <v>1</v>
      </c>
      <c r="BT82">
        <v>2</v>
      </c>
      <c r="BU82">
        <v>0</v>
      </c>
      <c r="BV82">
        <v>0</v>
      </c>
      <c r="BW82">
        <v>2</v>
      </c>
      <c r="BX82">
        <v>1</v>
      </c>
      <c r="BY82">
        <v>0</v>
      </c>
      <c r="BZ82">
        <v>4</v>
      </c>
      <c r="CA82">
        <v>0</v>
      </c>
      <c r="CB82">
        <v>0</v>
      </c>
      <c r="CC82">
        <v>0</v>
      </c>
      <c r="CD82">
        <v>0</v>
      </c>
      <c r="CE82">
        <v>2</v>
      </c>
      <c r="CF82">
        <v>0</v>
      </c>
      <c r="CG82">
        <v>3</v>
      </c>
      <c r="CH82">
        <v>0</v>
      </c>
      <c r="CI82">
        <v>263</v>
      </c>
      <c r="CJ82">
        <v>16</v>
      </c>
      <c r="CK82">
        <v>5</v>
      </c>
      <c r="CL82">
        <v>1</v>
      </c>
      <c r="CM82">
        <v>1</v>
      </c>
      <c r="CN82">
        <v>0</v>
      </c>
      <c r="CO82">
        <v>1</v>
      </c>
      <c r="CP82">
        <v>0</v>
      </c>
      <c r="CQ82">
        <v>3</v>
      </c>
      <c r="CR82">
        <v>1</v>
      </c>
      <c r="CS82">
        <v>1</v>
      </c>
      <c r="CT82">
        <v>0</v>
      </c>
      <c r="CU82">
        <v>0</v>
      </c>
      <c r="CV82">
        <v>1</v>
      </c>
      <c r="CW82">
        <v>0</v>
      </c>
      <c r="CX82">
        <v>0</v>
      </c>
      <c r="CY82">
        <v>1</v>
      </c>
      <c r="CZ82">
        <v>1</v>
      </c>
      <c r="DA82">
        <v>16</v>
      </c>
      <c r="DB82">
        <v>30</v>
      </c>
      <c r="DC82">
        <v>20</v>
      </c>
      <c r="DD82">
        <v>1</v>
      </c>
      <c r="DE82">
        <v>0</v>
      </c>
      <c r="DF82">
        <v>2</v>
      </c>
      <c r="DG82">
        <v>0</v>
      </c>
      <c r="DH82">
        <v>0</v>
      </c>
      <c r="DI82">
        <v>0</v>
      </c>
      <c r="DJ82">
        <v>0</v>
      </c>
      <c r="DK82">
        <v>1</v>
      </c>
      <c r="DL82">
        <v>1</v>
      </c>
      <c r="DM82">
        <v>1</v>
      </c>
      <c r="DN82">
        <v>0</v>
      </c>
      <c r="DO82">
        <v>2</v>
      </c>
      <c r="DP82">
        <v>0</v>
      </c>
      <c r="DQ82">
        <v>0</v>
      </c>
      <c r="DR82">
        <v>0</v>
      </c>
      <c r="DS82">
        <v>1</v>
      </c>
      <c r="DT82">
        <v>1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30</v>
      </c>
      <c r="EF82">
        <v>15</v>
      </c>
      <c r="EG82">
        <v>2</v>
      </c>
      <c r="EH82">
        <v>1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3</v>
      </c>
      <c r="EO82">
        <v>3</v>
      </c>
      <c r="EP82">
        <v>0</v>
      </c>
      <c r="EQ82">
        <v>0</v>
      </c>
      <c r="ER82">
        <v>1</v>
      </c>
      <c r="ES82">
        <v>0</v>
      </c>
      <c r="ET82">
        <v>0</v>
      </c>
      <c r="EU82">
        <v>0</v>
      </c>
      <c r="EV82">
        <v>1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1</v>
      </c>
      <c r="FH82">
        <v>3</v>
      </c>
      <c r="FI82">
        <v>15</v>
      </c>
      <c r="FJ82">
        <v>39</v>
      </c>
      <c r="FK82">
        <v>14</v>
      </c>
      <c r="FL82">
        <v>10</v>
      </c>
      <c r="FM82">
        <v>0</v>
      </c>
      <c r="FN82">
        <v>2</v>
      </c>
      <c r="FO82">
        <v>1</v>
      </c>
      <c r="FP82">
        <v>1</v>
      </c>
      <c r="FQ82">
        <v>0</v>
      </c>
      <c r="FR82">
        <v>2</v>
      </c>
      <c r="FS82">
        <v>0</v>
      </c>
      <c r="FT82">
        <v>2</v>
      </c>
      <c r="FU82">
        <v>1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</v>
      </c>
      <c r="GB82">
        <v>1</v>
      </c>
      <c r="GC82">
        <v>1</v>
      </c>
      <c r="GD82">
        <v>1</v>
      </c>
      <c r="GE82">
        <v>0</v>
      </c>
      <c r="GF82">
        <v>2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39</v>
      </c>
      <c r="GN82">
        <v>52</v>
      </c>
      <c r="GO82">
        <v>10</v>
      </c>
      <c r="GP82">
        <v>0</v>
      </c>
      <c r="GQ82">
        <v>5</v>
      </c>
      <c r="GR82">
        <v>4</v>
      </c>
      <c r="GS82">
        <v>1</v>
      </c>
      <c r="GT82">
        <v>1</v>
      </c>
      <c r="GU82">
        <v>6</v>
      </c>
      <c r="GV82">
        <v>2</v>
      </c>
      <c r="GW82">
        <v>3</v>
      </c>
      <c r="GX82">
        <v>0</v>
      </c>
      <c r="GY82">
        <v>0</v>
      </c>
      <c r="GZ82">
        <v>4</v>
      </c>
      <c r="HA82">
        <v>7</v>
      </c>
      <c r="HB82">
        <v>1</v>
      </c>
      <c r="HC82">
        <v>1</v>
      </c>
      <c r="HD82">
        <v>0</v>
      </c>
      <c r="HE82">
        <v>0</v>
      </c>
      <c r="HF82">
        <v>1</v>
      </c>
      <c r="HG82">
        <v>0</v>
      </c>
      <c r="HH82">
        <v>6</v>
      </c>
      <c r="HI82">
        <v>52</v>
      </c>
      <c r="HJ82">
        <v>44</v>
      </c>
      <c r="HK82">
        <v>9</v>
      </c>
      <c r="HL82">
        <v>4</v>
      </c>
      <c r="HM82">
        <v>0</v>
      </c>
      <c r="HN82">
        <v>2</v>
      </c>
      <c r="HO82">
        <v>0</v>
      </c>
      <c r="HP82">
        <v>15</v>
      </c>
      <c r="HQ82">
        <v>0</v>
      </c>
      <c r="HR82">
        <v>1</v>
      </c>
      <c r="HS82">
        <v>0</v>
      </c>
      <c r="HT82">
        <v>2</v>
      </c>
      <c r="HU82">
        <v>0</v>
      </c>
      <c r="HV82">
        <v>3</v>
      </c>
      <c r="HW82">
        <v>0</v>
      </c>
      <c r="HX82">
        <v>2</v>
      </c>
      <c r="HY82">
        <v>0</v>
      </c>
      <c r="HZ82">
        <v>0</v>
      </c>
      <c r="IA82">
        <v>0</v>
      </c>
      <c r="IB82">
        <v>2</v>
      </c>
      <c r="IC82">
        <v>1</v>
      </c>
      <c r="ID82">
        <v>0</v>
      </c>
      <c r="IE82">
        <v>2</v>
      </c>
      <c r="IF82">
        <v>0</v>
      </c>
      <c r="IG82">
        <v>1</v>
      </c>
      <c r="IH82">
        <v>44</v>
      </c>
      <c r="II82">
        <v>3</v>
      </c>
      <c r="IJ82">
        <v>1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2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3</v>
      </c>
    </row>
    <row r="83" spans="1:263">
      <c r="A83" t="s">
        <v>1309</v>
      </c>
      <c r="B83" t="s">
        <v>1287</v>
      </c>
      <c r="C83" t="str">
        <f>"220201"</f>
        <v>220201</v>
      </c>
      <c r="D83" t="s">
        <v>1303</v>
      </c>
      <c r="E83">
        <v>12</v>
      </c>
      <c r="F83">
        <v>1538</v>
      </c>
      <c r="G83">
        <v>1189</v>
      </c>
      <c r="H83">
        <v>432</v>
      </c>
      <c r="I83">
        <v>757</v>
      </c>
      <c r="J83">
        <v>3</v>
      </c>
      <c r="K83">
        <v>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757</v>
      </c>
      <c r="T83">
        <v>0</v>
      </c>
      <c r="U83">
        <v>0</v>
      </c>
      <c r="V83">
        <v>757</v>
      </c>
      <c r="W83">
        <v>28</v>
      </c>
      <c r="X83">
        <v>19</v>
      </c>
      <c r="Y83">
        <v>9</v>
      </c>
      <c r="Z83">
        <v>0</v>
      </c>
      <c r="AA83">
        <v>729</v>
      </c>
      <c r="AB83">
        <v>236</v>
      </c>
      <c r="AC83">
        <v>43</v>
      </c>
      <c r="AD83">
        <v>20</v>
      </c>
      <c r="AE83">
        <v>18</v>
      </c>
      <c r="AF83">
        <v>2</v>
      </c>
      <c r="AG83">
        <v>0</v>
      </c>
      <c r="AH83">
        <v>1</v>
      </c>
      <c r="AI83">
        <v>1</v>
      </c>
      <c r="AJ83">
        <v>2</v>
      </c>
      <c r="AK83">
        <v>3</v>
      </c>
      <c r="AL83">
        <v>128</v>
      </c>
      <c r="AM83">
        <v>0</v>
      </c>
      <c r="AN83">
        <v>0</v>
      </c>
      <c r="AO83">
        <v>1</v>
      </c>
      <c r="AP83">
        <v>0</v>
      </c>
      <c r="AQ83">
        <v>1</v>
      </c>
      <c r="AR83">
        <v>0</v>
      </c>
      <c r="AS83">
        <v>2</v>
      </c>
      <c r="AT83">
        <v>0</v>
      </c>
      <c r="AU83">
        <v>2</v>
      </c>
      <c r="AV83">
        <v>1</v>
      </c>
      <c r="AW83">
        <v>4</v>
      </c>
      <c r="AX83">
        <v>0</v>
      </c>
      <c r="AY83">
        <v>0</v>
      </c>
      <c r="AZ83">
        <v>2</v>
      </c>
      <c r="BA83">
        <v>0</v>
      </c>
      <c r="BB83">
        <v>0</v>
      </c>
      <c r="BC83">
        <v>2</v>
      </c>
      <c r="BD83">
        <v>3</v>
      </c>
      <c r="BE83">
        <v>236</v>
      </c>
      <c r="BF83">
        <v>259</v>
      </c>
      <c r="BG83">
        <v>64</v>
      </c>
      <c r="BH83">
        <v>33</v>
      </c>
      <c r="BI83">
        <v>2</v>
      </c>
      <c r="BJ83">
        <v>4</v>
      </c>
      <c r="BK83">
        <v>3</v>
      </c>
      <c r="BL83">
        <v>3</v>
      </c>
      <c r="BM83">
        <v>2</v>
      </c>
      <c r="BN83">
        <v>44</v>
      </c>
      <c r="BO83">
        <v>0</v>
      </c>
      <c r="BP83">
        <v>87</v>
      </c>
      <c r="BQ83">
        <v>4</v>
      </c>
      <c r="BR83">
        <v>0</v>
      </c>
      <c r="BS83">
        <v>1</v>
      </c>
      <c r="BT83">
        <v>2</v>
      </c>
      <c r="BU83">
        <v>0</v>
      </c>
      <c r="BV83">
        <v>0</v>
      </c>
      <c r="BW83">
        <v>2</v>
      </c>
      <c r="BX83">
        <v>2</v>
      </c>
      <c r="BY83">
        <v>0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2</v>
      </c>
      <c r="CG83">
        <v>2</v>
      </c>
      <c r="CH83">
        <v>0</v>
      </c>
      <c r="CI83">
        <v>259</v>
      </c>
      <c r="CJ83">
        <v>30</v>
      </c>
      <c r="CK83">
        <v>15</v>
      </c>
      <c r="CL83">
        <v>2</v>
      </c>
      <c r="CM83">
        <v>2</v>
      </c>
      <c r="CN83">
        <v>1</v>
      </c>
      <c r="CO83">
        <v>1</v>
      </c>
      <c r="CP83">
        <v>1</v>
      </c>
      <c r="CQ83">
        <v>2</v>
      </c>
      <c r="CR83">
        <v>1</v>
      </c>
      <c r="CS83">
        <v>0</v>
      </c>
      <c r="CT83">
        <v>3</v>
      </c>
      <c r="CU83">
        <v>0</v>
      </c>
      <c r="CV83">
        <v>0</v>
      </c>
      <c r="CW83">
        <v>0</v>
      </c>
      <c r="CX83">
        <v>0</v>
      </c>
      <c r="CY83">
        <v>2</v>
      </c>
      <c r="CZ83">
        <v>0</v>
      </c>
      <c r="DA83">
        <v>30</v>
      </c>
      <c r="DB83">
        <v>23</v>
      </c>
      <c r="DC83">
        <v>12</v>
      </c>
      <c r="DD83">
        <v>1</v>
      </c>
      <c r="DE83">
        <v>0</v>
      </c>
      <c r="DF83">
        <v>0</v>
      </c>
      <c r="DG83">
        <v>2</v>
      </c>
      <c r="DH83">
        <v>0</v>
      </c>
      <c r="DI83">
        <v>0</v>
      </c>
      <c r="DJ83">
        <v>1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2</v>
      </c>
      <c r="DQ83">
        <v>0</v>
      </c>
      <c r="DR83">
        <v>0</v>
      </c>
      <c r="DS83">
        <v>0</v>
      </c>
      <c r="DT83">
        <v>4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1</v>
      </c>
      <c r="EE83">
        <v>23</v>
      </c>
      <c r="EF83">
        <v>10</v>
      </c>
      <c r="EG83">
        <v>0</v>
      </c>
      <c r="EH83">
        <v>0</v>
      </c>
      <c r="EI83">
        <v>0</v>
      </c>
      <c r="EJ83">
        <v>1</v>
      </c>
      <c r="EK83">
        <v>0</v>
      </c>
      <c r="EL83">
        <v>0</v>
      </c>
      <c r="EM83">
        <v>0</v>
      </c>
      <c r="EN83">
        <v>1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</v>
      </c>
      <c r="EY83">
        <v>0</v>
      </c>
      <c r="EZ83">
        <v>0</v>
      </c>
      <c r="FA83">
        <v>0</v>
      </c>
      <c r="FB83">
        <v>0</v>
      </c>
      <c r="FC83">
        <v>1</v>
      </c>
      <c r="FD83">
        <v>0</v>
      </c>
      <c r="FE83">
        <v>0</v>
      </c>
      <c r="FF83">
        <v>0</v>
      </c>
      <c r="FG83">
        <v>0</v>
      </c>
      <c r="FH83">
        <v>3</v>
      </c>
      <c r="FI83">
        <v>10</v>
      </c>
      <c r="FJ83">
        <v>76</v>
      </c>
      <c r="FK83">
        <v>40</v>
      </c>
      <c r="FL83">
        <v>19</v>
      </c>
      <c r="FM83">
        <v>3</v>
      </c>
      <c r="FN83">
        <v>4</v>
      </c>
      <c r="FO83">
        <v>1</v>
      </c>
      <c r="FP83">
        <v>1</v>
      </c>
      <c r="FQ83">
        <v>1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1</v>
      </c>
      <c r="FX83">
        <v>1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2</v>
      </c>
      <c r="GG83">
        <v>0</v>
      </c>
      <c r="GH83">
        <v>1</v>
      </c>
      <c r="GI83">
        <v>0</v>
      </c>
      <c r="GJ83">
        <v>0</v>
      </c>
      <c r="GK83">
        <v>0</v>
      </c>
      <c r="GL83">
        <v>2</v>
      </c>
      <c r="GM83">
        <v>76</v>
      </c>
      <c r="GN83">
        <v>47</v>
      </c>
      <c r="GO83">
        <v>9</v>
      </c>
      <c r="GP83">
        <v>2</v>
      </c>
      <c r="GQ83">
        <v>2</v>
      </c>
      <c r="GR83">
        <v>1</v>
      </c>
      <c r="GS83">
        <v>2</v>
      </c>
      <c r="GT83">
        <v>2</v>
      </c>
      <c r="GU83">
        <v>2</v>
      </c>
      <c r="GV83">
        <v>3</v>
      </c>
      <c r="GW83">
        <v>2</v>
      </c>
      <c r="GX83">
        <v>3</v>
      </c>
      <c r="GY83">
        <v>0</v>
      </c>
      <c r="GZ83">
        <v>0</v>
      </c>
      <c r="HA83">
        <v>12</v>
      </c>
      <c r="HB83">
        <v>0</v>
      </c>
      <c r="HC83">
        <v>1</v>
      </c>
      <c r="HD83">
        <v>0</v>
      </c>
      <c r="HE83">
        <v>1</v>
      </c>
      <c r="HF83">
        <v>1</v>
      </c>
      <c r="HG83">
        <v>0</v>
      </c>
      <c r="HH83">
        <v>4</v>
      </c>
      <c r="HI83">
        <v>47</v>
      </c>
      <c r="HJ83">
        <v>41</v>
      </c>
      <c r="HK83">
        <v>11</v>
      </c>
      <c r="HL83">
        <v>2</v>
      </c>
      <c r="HM83">
        <v>5</v>
      </c>
      <c r="HN83">
        <v>2</v>
      </c>
      <c r="HO83">
        <v>0</v>
      </c>
      <c r="HP83">
        <v>13</v>
      </c>
      <c r="HQ83">
        <v>2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1</v>
      </c>
      <c r="HY83">
        <v>0</v>
      </c>
      <c r="HZ83">
        <v>0</v>
      </c>
      <c r="IA83">
        <v>1</v>
      </c>
      <c r="IB83">
        <v>0</v>
      </c>
      <c r="IC83">
        <v>1</v>
      </c>
      <c r="ID83">
        <v>0</v>
      </c>
      <c r="IE83">
        <v>2</v>
      </c>
      <c r="IF83">
        <v>1</v>
      </c>
      <c r="IG83">
        <v>0</v>
      </c>
      <c r="IH83">
        <v>41</v>
      </c>
      <c r="II83">
        <v>7</v>
      </c>
      <c r="IJ83">
        <v>4</v>
      </c>
      <c r="IK83">
        <v>0</v>
      </c>
      <c r="IL83">
        <v>1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2</v>
      </c>
      <c r="JC83">
        <v>7</v>
      </c>
    </row>
    <row r="84" spans="1:263">
      <c r="A84" t="s">
        <v>1308</v>
      </c>
      <c r="B84" t="s">
        <v>1287</v>
      </c>
      <c r="C84" t="str">
        <f>"220201"</f>
        <v>220201</v>
      </c>
      <c r="D84" t="s">
        <v>1307</v>
      </c>
      <c r="E84">
        <v>13</v>
      </c>
      <c r="F84">
        <v>1829</v>
      </c>
      <c r="G84">
        <v>1399</v>
      </c>
      <c r="H84">
        <v>446</v>
      </c>
      <c r="I84">
        <v>953</v>
      </c>
      <c r="J84">
        <v>0</v>
      </c>
      <c r="K84">
        <v>10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953</v>
      </c>
      <c r="T84">
        <v>0</v>
      </c>
      <c r="U84">
        <v>0</v>
      </c>
      <c r="V84">
        <v>953</v>
      </c>
      <c r="W84">
        <v>22</v>
      </c>
      <c r="X84">
        <v>19</v>
      </c>
      <c r="Y84">
        <v>3</v>
      </c>
      <c r="Z84">
        <v>0</v>
      </c>
      <c r="AA84">
        <v>931</v>
      </c>
      <c r="AB84">
        <v>291</v>
      </c>
      <c r="AC84">
        <v>48</v>
      </c>
      <c r="AD84">
        <v>35</v>
      </c>
      <c r="AE84">
        <v>40</v>
      </c>
      <c r="AF84">
        <v>3</v>
      </c>
      <c r="AG84">
        <v>0</v>
      </c>
      <c r="AH84">
        <v>1</v>
      </c>
      <c r="AI84">
        <v>3</v>
      </c>
      <c r="AJ84">
        <v>6</v>
      </c>
      <c r="AK84">
        <v>0</v>
      </c>
      <c r="AL84">
        <v>135</v>
      </c>
      <c r="AM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2</v>
      </c>
      <c r="AT84">
        <v>0</v>
      </c>
      <c r="AU84">
        <v>3</v>
      </c>
      <c r="AV84">
        <v>0</v>
      </c>
      <c r="AW84">
        <v>1</v>
      </c>
      <c r="AX84">
        <v>0</v>
      </c>
      <c r="AY84">
        <v>2</v>
      </c>
      <c r="AZ84">
        <v>1</v>
      </c>
      <c r="BA84">
        <v>1</v>
      </c>
      <c r="BB84">
        <v>1</v>
      </c>
      <c r="BC84">
        <v>5</v>
      </c>
      <c r="BD84">
        <v>2</v>
      </c>
      <c r="BE84">
        <v>291</v>
      </c>
      <c r="BF84">
        <v>346</v>
      </c>
      <c r="BG84">
        <v>96</v>
      </c>
      <c r="BH84">
        <v>39</v>
      </c>
      <c r="BI84">
        <v>0</v>
      </c>
      <c r="BJ84">
        <v>1</v>
      </c>
      <c r="BK84">
        <v>1</v>
      </c>
      <c r="BL84">
        <v>2</v>
      </c>
      <c r="BM84">
        <v>1</v>
      </c>
      <c r="BN84">
        <v>38</v>
      </c>
      <c r="BO84">
        <v>2</v>
      </c>
      <c r="BP84">
        <v>150</v>
      </c>
      <c r="BQ84">
        <v>1</v>
      </c>
      <c r="BR84">
        <v>0</v>
      </c>
      <c r="BS84">
        <v>1</v>
      </c>
      <c r="BT84">
        <v>0</v>
      </c>
      <c r="BU84">
        <v>0</v>
      </c>
      <c r="BV84">
        <v>1</v>
      </c>
      <c r="BW84">
        <v>1</v>
      </c>
      <c r="BX84">
        <v>0</v>
      </c>
      <c r="BY84">
        <v>0</v>
      </c>
      <c r="BZ84">
        <v>2</v>
      </c>
      <c r="CA84">
        <v>1</v>
      </c>
      <c r="CB84">
        <v>1</v>
      </c>
      <c r="CC84">
        <v>0</v>
      </c>
      <c r="CD84">
        <v>0</v>
      </c>
      <c r="CE84">
        <v>1</v>
      </c>
      <c r="CF84">
        <v>2</v>
      </c>
      <c r="CG84">
        <v>2</v>
      </c>
      <c r="CH84">
        <v>3</v>
      </c>
      <c r="CI84">
        <v>346</v>
      </c>
      <c r="CJ84">
        <v>39</v>
      </c>
      <c r="CK84">
        <v>22</v>
      </c>
      <c r="CL84">
        <v>3</v>
      </c>
      <c r="CM84">
        <v>5</v>
      </c>
      <c r="CN84">
        <v>2</v>
      </c>
      <c r="CO84">
        <v>3</v>
      </c>
      <c r="CP84">
        <v>2</v>
      </c>
      <c r="CQ84">
        <v>0</v>
      </c>
      <c r="CR84">
        <v>0</v>
      </c>
      <c r="CS84">
        <v>1</v>
      </c>
      <c r="CT84">
        <v>0</v>
      </c>
      <c r="CU84">
        <v>1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39</v>
      </c>
      <c r="DB84">
        <v>36</v>
      </c>
      <c r="DC84">
        <v>18</v>
      </c>
      <c r="DD84">
        <v>1</v>
      </c>
      <c r="DE84">
        <v>1</v>
      </c>
      <c r="DF84">
        <v>2</v>
      </c>
      <c r="DG84">
        <v>0</v>
      </c>
      <c r="DH84">
        <v>2</v>
      </c>
      <c r="DI84">
        <v>0</v>
      </c>
      <c r="DJ84">
        <v>1</v>
      </c>
      <c r="DK84">
        <v>1</v>
      </c>
      <c r="DL84">
        <v>0</v>
      </c>
      <c r="DM84">
        <v>0</v>
      </c>
      <c r="DN84">
        <v>0</v>
      </c>
      <c r="DO84">
        <v>2</v>
      </c>
      <c r="DP84">
        <v>0</v>
      </c>
      <c r="DQ84">
        <v>1</v>
      </c>
      <c r="DR84">
        <v>0</v>
      </c>
      <c r="DS84">
        <v>0</v>
      </c>
      <c r="DT84">
        <v>2</v>
      </c>
      <c r="DU84">
        <v>0</v>
      </c>
      <c r="DV84">
        <v>1</v>
      </c>
      <c r="DW84">
        <v>1</v>
      </c>
      <c r="DX84">
        <v>0</v>
      </c>
      <c r="DY84">
        <v>1</v>
      </c>
      <c r="DZ84">
        <v>0</v>
      </c>
      <c r="EA84">
        <v>0</v>
      </c>
      <c r="EB84">
        <v>1</v>
      </c>
      <c r="EC84">
        <v>1</v>
      </c>
      <c r="ED84">
        <v>0</v>
      </c>
      <c r="EE84">
        <v>36</v>
      </c>
      <c r="EF84">
        <v>11</v>
      </c>
      <c r="EG84">
        <v>2</v>
      </c>
      <c r="EH84">
        <v>1</v>
      </c>
      <c r="EI84">
        <v>0</v>
      </c>
      <c r="EJ84">
        <v>0</v>
      </c>
      <c r="EK84">
        <v>0</v>
      </c>
      <c r="EL84">
        <v>1</v>
      </c>
      <c r="EM84">
        <v>0</v>
      </c>
      <c r="EN84">
        <v>0</v>
      </c>
      <c r="EO84">
        <v>1</v>
      </c>
      <c r="EP84">
        <v>1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1</v>
      </c>
      <c r="EW84">
        <v>0</v>
      </c>
      <c r="EX84">
        <v>0</v>
      </c>
      <c r="EY84">
        <v>0</v>
      </c>
      <c r="EZ84">
        <v>1</v>
      </c>
      <c r="FA84">
        <v>0</v>
      </c>
      <c r="FB84">
        <v>1</v>
      </c>
      <c r="FC84">
        <v>0</v>
      </c>
      <c r="FD84">
        <v>0</v>
      </c>
      <c r="FE84">
        <v>0</v>
      </c>
      <c r="FF84">
        <v>0</v>
      </c>
      <c r="FG84">
        <v>1</v>
      </c>
      <c r="FH84">
        <v>1</v>
      </c>
      <c r="FI84">
        <v>11</v>
      </c>
      <c r="FJ84">
        <v>71</v>
      </c>
      <c r="FK84">
        <v>30</v>
      </c>
      <c r="FL84">
        <v>16</v>
      </c>
      <c r="FM84">
        <v>1</v>
      </c>
      <c r="FN84">
        <v>5</v>
      </c>
      <c r="FO84">
        <v>3</v>
      </c>
      <c r="FP84">
        <v>4</v>
      </c>
      <c r="FQ84">
        <v>0</v>
      </c>
      <c r="FR84">
        <v>1</v>
      </c>
      <c r="FS84">
        <v>1</v>
      </c>
      <c r="FT84">
        <v>2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1</v>
      </c>
      <c r="GG84">
        <v>0</v>
      </c>
      <c r="GH84">
        <v>2</v>
      </c>
      <c r="GI84">
        <v>0</v>
      </c>
      <c r="GJ84">
        <v>1</v>
      </c>
      <c r="GK84">
        <v>2</v>
      </c>
      <c r="GL84">
        <v>2</v>
      </c>
      <c r="GM84">
        <v>71</v>
      </c>
      <c r="GN84">
        <v>64</v>
      </c>
      <c r="GO84">
        <v>10</v>
      </c>
      <c r="GP84">
        <v>4</v>
      </c>
      <c r="GQ84">
        <v>6</v>
      </c>
      <c r="GR84">
        <v>0</v>
      </c>
      <c r="GS84">
        <v>5</v>
      </c>
      <c r="GT84">
        <v>0</v>
      </c>
      <c r="GU84">
        <v>0</v>
      </c>
      <c r="GV84">
        <v>2</v>
      </c>
      <c r="GW84">
        <v>5</v>
      </c>
      <c r="GX84">
        <v>3</v>
      </c>
      <c r="GY84">
        <v>1</v>
      </c>
      <c r="GZ84">
        <v>1</v>
      </c>
      <c r="HA84">
        <v>9</v>
      </c>
      <c r="HB84">
        <v>0</v>
      </c>
      <c r="HC84">
        <v>2</v>
      </c>
      <c r="HD84">
        <v>2</v>
      </c>
      <c r="HE84">
        <v>0</v>
      </c>
      <c r="HF84">
        <v>0</v>
      </c>
      <c r="HG84">
        <v>1</v>
      </c>
      <c r="HH84">
        <v>13</v>
      </c>
      <c r="HI84">
        <v>64</v>
      </c>
      <c r="HJ84">
        <v>70</v>
      </c>
      <c r="HK84">
        <v>14</v>
      </c>
      <c r="HL84">
        <v>10</v>
      </c>
      <c r="HM84">
        <v>7</v>
      </c>
      <c r="HN84">
        <v>5</v>
      </c>
      <c r="HO84">
        <v>3</v>
      </c>
      <c r="HP84">
        <v>22</v>
      </c>
      <c r="HQ84">
        <v>0</v>
      </c>
      <c r="HR84">
        <v>0</v>
      </c>
      <c r="HS84">
        <v>0</v>
      </c>
      <c r="HT84">
        <v>1</v>
      </c>
      <c r="HU84">
        <v>1</v>
      </c>
      <c r="HV84">
        <v>2</v>
      </c>
      <c r="HW84">
        <v>1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2</v>
      </c>
      <c r="IF84">
        <v>1</v>
      </c>
      <c r="IG84">
        <v>1</v>
      </c>
      <c r="IH84">
        <v>70</v>
      </c>
      <c r="II84">
        <v>3</v>
      </c>
      <c r="IJ84">
        <v>1</v>
      </c>
      <c r="IK84">
        <v>0</v>
      </c>
      <c r="IL84">
        <v>2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3</v>
      </c>
    </row>
    <row r="85" spans="1:263">
      <c r="A85" t="s">
        <v>1306</v>
      </c>
      <c r="B85" t="s">
        <v>1287</v>
      </c>
      <c r="C85" t="str">
        <f>"220201"</f>
        <v>220201</v>
      </c>
      <c r="D85" t="s">
        <v>1305</v>
      </c>
      <c r="E85">
        <v>14</v>
      </c>
      <c r="F85">
        <v>1635</v>
      </c>
      <c r="G85">
        <v>1263</v>
      </c>
      <c r="H85">
        <v>402</v>
      </c>
      <c r="I85">
        <v>861</v>
      </c>
      <c r="J85">
        <v>0</v>
      </c>
      <c r="K85">
        <v>7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861</v>
      </c>
      <c r="T85">
        <v>0</v>
      </c>
      <c r="U85">
        <v>0</v>
      </c>
      <c r="V85">
        <v>861</v>
      </c>
      <c r="W85">
        <v>18</v>
      </c>
      <c r="X85">
        <v>14</v>
      </c>
      <c r="Y85">
        <v>4</v>
      </c>
      <c r="Z85">
        <v>0</v>
      </c>
      <c r="AA85">
        <v>843</v>
      </c>
      <c r="AB85">
        <v>284</v>
      </c>
      <c r="AC85">
        <v>52</v>
      </c>
      <c r="AD85">
        <v>31</v>
      </c>
      <c r="AE85">
        <v>37</v>
      </c>
      <c r="AF85">
        <v>2</v>
      </c>
      <c r="AG85">
        <v>3</v>
      </c>
      <c r="AH85">
        <v>1</v>
      </c>
      <c r="AI85">
        <v>3</v>
      </c>
      <c r="AJ85">
        <v>4</v>
      </c>
      <c r="AK85">
        <v>1</v>
      </c>
      <c r="AL85">
        <v>129</v>
      </c>
      <c r="AM85">
        <v>0</v>
      </c>
      <c r="AN85">
        <v>0</v>
      </c>
      <c r="AO85">
        <v>1</v>
      </c>
      <c r="AP85">
        <v>1</v>
      </c>
      <c r="AQ85">
        <v>1</v>
      </c>
      <c r="AR85">
        <v>0</v>
      </c>
      <c r="AS85">
        <v>1</v>
      </c>
      <c r="AT85">
        <v>0</v>
      </c>
      <c r="AU85">
        <v>1</v>
      </c>
      <c r="AV85">
        <v>0</v>
      </c>
      <c r="AW85">
        <v>4</v>
      </c>
      <c r="AX85">
        <v>0</v>
      </c>
      <c r="AY85">
        <v>1</v>
      </c>
      <c r="AZ85">
        <v>0</v>
      </c>
      <c r="BA85">
        <v>1</v>
      </c>
      <c r="BB85">
        <v>0</v>
      </c>
      <c r="BC85">
        <v>2</v>
      </c>
      <c r="BD85">
        <v>8</v>
      </c>
      <c r="BE85">
        <v>284</v>
      </c>
      <c r="BF85">
        <v>271</v>
      </c>
      <c r="BG85">
        <v>78</v>
      </c>
      <c r="BH85">
        <v>27</v>
      </c>
      <c r="BI85">
        <v>1</v>
      </c>
      <c r="BJ85">
        <v>1</v>
      </c>
      <c r="BK85">
        <v>0</v>
      </c>
      <c r="BL85">
        <v>0</v>
      </c>
      <c r="BM85">
        <v>3</v>
      </c>
      <c r="BN85">
        <v>6</v>
      </c>
      <c r="BO85">
        <v>2</v>
      </c>
      <c r="BP85">
        <v>126</v>
      </c>
      <c r="BQ85">
        <v>11</v>
      </c>
      <c r="BR85">
        <v>1</v>
      </c>
      <c r="BS85">
        <v>2</v>
      </c>
      <c r="BT85">
        <v>1</v>
      </c>
      <c r="BU85">
        <v>0</v>
      </c>
      <c r="BV85">
        <v>0</v>
      </c>
      <c r="BW85">
        <v>3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2</v>
      </c>
      <c r="CG85">
        <v>6</v>
      </c>
      <c r="CH85">
        <v>0</v>
      </c>
      <c r="CI85">
        <v>271</v>
      </c>
      <c r="CJ85">
        <v>27</v>
      </c>
      <c r="CK85">
        <v>10</v>
      </c>
      <c r="CL85">
        <v>2</v>
      </c>
      <c r="CM85">
        <v>3</v>
      </c>
      <c r="CN85">
        <v>0</v>
      </c>
      <c r="CO85">
        <v>1</v>
      </c>
      <c r="CP85">
        <v>0</v>
      </c>
      <c r="CQ85">
        <v>1</v>
      </c>
      <c r="CR85">
        <v>1</v>
      </c>
      <c r="CS85">
        <v>4</v>
      </c>
      <c r="CT85">
        <v>1</v>
      </c>
      <c r="CU85">
        <v>0</v>
      </c>
      <c r="CV85">
        <v>0</v>
      </c>
      <c r="CW85">
        <v>0</v>
      </c>
      <c r="CX85">
        <v>0</v>
      </c>
      <c r="CY85">
        <v>3</v>
      </c>
      <c r="CZ85">
        <v>1</v>
      </c>
      <c r="DA85">
        <v>27</v>
      </c>
      <c r="DB85">
        <v>39</v>
      </c>
      <c r="DC85">
        <v>23</v>
      </c>
      <c r="DD85">
        <v>4</v>
      </c>
      <c r="DE85">
        <v>1</v>
      </c>
      <c r="DF85">
        <v>0</v>
      </c>
      <c r="DG85">
        <v>1</v>
      </c>
      <c r="DH85">
        <v>0</v>
      </c>
      <c r="DI85">
        <v>0</v>
      </c>
      <c r="DJ85">
        <v>2</v>
      </c>
      <c r="DK85">
        <v>1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2</v>
      </c>
      <c r="DS85">
        <v>0</v>
      </c>
      <c r="DT85">
        <v>4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1</v>
      </c>
      <c r="ED85">
        <v>0</v>
      </c>
      <c r="EE85">
        <v>39</v>
      </c>
      <c r="EF85">
        <v>13</v>
      </c>
      <c r="EG85">
        <v>2</v>
      </c>
      <c r="EH85">
        <v>0</v>
      </c>
      <c r="EI85">
        <v>0</v>
      </c>
      <c r="EJ85">
        <v>0</v>
      </c>
      <c r="EK85">
        <v>3</v>
      </c>
      <c r="EL85">
        <v>0</v>
      </c>
      <c r="EM85">
        <v>0</v>
      </c>
      <c r="EN85">
        <v>1</v>
      </c>
      <c r="EO85">
        <v>0</v>
      </c>
      <c r="EP85">
        <v>0</v>
      </c>
      <c r="EQ85">
        <v>0</v>
      </c>
      <c r="ER85">
        <v>2</v>
      </c>
      <c r="ES85">
        <v>0</v>
      </c>
      <c r="ET85">
        <v>0</v>
      </c>
      <c r="EU85">
        <v>1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1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3</v>
      </c>
      <c r="FI85">
        <v>13</v>
      </c>
      <c r="FJ85">
        <v>87</v>
      </c>
      <c r="FK85">
        <v>36</v>
      </c>
      <c r="FL85">
        <v>20</v>
      </c>
      <c r="FM85">
        <v>0</v>
      </c>
      <c r="FN85">
        <v>2</v>
      </c>
      <c r="FO85">
        <v>2</v>
      </c>
      <c r="FP85">
        <v>0</v>
      </c>
      <c r="FQ85">
        <v>2</v>
      </c>
      <c r="FR85">
        <v>2</v>
      </c>
      <c r="FS85">
        <v>1</v>
      </c>
      <c r="FT85">
        <v>0</v>
      </c>
      <c r="FU85">
        <v>1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1</v>
      </c>
      <c r="GD85">
        <v>1</v>
      </c>
      <c r="GE85">
        <v>1</v>
      </c>
      <c r="GF85">
        <v>5</v>
      </c>
      <c r="GG85">
        <v>1</v>
      </c>
      <c r="GH85">
        <v>0</v>
      </c>
      <c r="GI85">
        <v>0</v>
      </c>
      <c r="GJ85">
        <v>2</v>
      </c>
      <c r="GK85">
        <v>5</v>
      </c>
      <c r="GL85">
        <v>5</v>
      </c>
      <c r="GM85">
        <v>87</v>
      </c>
      <c r="GN85">
        <v>63</v>
      </c>
      <c r="GO85">
        <v>9</v>
      </c>
      <c r="GP85">
        <v>4</v>
      </c>
      <c r="GQ85">
        <v>1</v>
      </c>
      <c r="GR85">
        <v>2</v>
      </c>
      <c r="GS85">
        <v>2</v>
      </c>
      <c r="GT85">
        <v>2</v>
      </c>
      <c r="GU85">
        <v>0</v>
      </c>
      <c r="GV85">
        <v>5</v>
      </c>
      <c r="GW85">
        <v>3</v>
      </c>
      <c r="GX85">
        <v>0</v>
      </c>
      <c r="GY85">
        <v>0</v>
      </c>
      <c r="GZ85">
        <v>4</v>
      </c>
      <c r="HA85">
        <v>12</v>
      </c>
      <c r="HB85">
        <v>0</v>
      </c>
      <c r="HC85">
        <v>0</v>
      </c>
      <c r="HD85">
        <v>0</v>
      </c>
      <c r="HE85">
        <v>1</v>
      </c>
      <c r="HF85">
        <v>2</v>
      </c>
      <c r="HG85">
        <v>1</v>
      </c>
      <c r="HH85">
        <v>15</v>
      </c>
      <c r="HI85">
        <v>63</v>
      </c>
      <c r="HJ85">
        <v>48</v>
      </c>
      <c r="HK85">
        <v>7</v>
      </c>
      <c r="HL85">
        <v>2</v>
      </c>
      <c r="HM85">
        <v>3</v>
      </c>
      <c r="HN85">
        <v>3</v>
      </c>
      <c r="HO85">
        <v>0</v>
      </c>
      <c r="HP85">
        <v>20</v>
      </c>
      <c r="HQ85">
        <v>4</v>
      </c>
      <c r="HR85">
        <v>1</v>
      </c>
      <c r="HS85">
        <v>0</v>
      </c>
      <c r="HT85">
        <v>2</v>
      </c>
      <c r="HU85">
        <v>0</v>
      </c>
      <c r="HV85">
        <v>0</v>
      </c>
      <c r="HW85">
        <v>0</v>
      </c>
      <c r="HX85">
        <v>0</v>
      </c>
      <c r="HY85">
        <v>1</v>
      </c>
      <c r="HZ85">
        <v>1</v>
      </c>
      <c r="IA85">
        <v>0</v>
      </c>
      <c r="IB85">
        <v>0</v>
      </c>
      <c r="IC85">
        <v>2</v>
      </c>
      <c r="ID85">
        <v>0</v>
      </c>
      <c r="IE85">
        <v>2</v>
      </c>
      <c r="IF85">
        <v>0</v>
      </c>
      <c r="IG85">
        <v>0</v>
      </c>
      <c r="IH85">
        <v>48</v>
      </c>
      <c r="II85">
        <v>11</v>
      </c>
      <c r="IJ85">
        <v>4</v>
      </c>
      <c r="IK85">
        <v>0</v>
      </c>
      <c r="IL85">
        <v>1</v>
      </c>
      <c r="IM85">
        <v>1</v>
      </c>
      <c r="IN85">
        <v>0</v>
      </c>
      <c r="IO85">
        <v>0</v>
      </c>
      <c r="IP85">
        <v>0</v>
      </c>
      <c r="IQ85">
        <v>1</v>
      </c>
      <c r="IR85">
        <v>0</v>
      </c>
      <c r="IS85">
        <v>0</v>
      </c>
      <c r="IT85">
        <v>1</v>
      </c>
      <c r="IU85">
        <v>2</v>
      </c>
      <c r="IV85">
        <v>1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11</v>
      </c>
    </row>
    <row r="86" spans="1:263">
      <c r="A86" t="s">
        <v>1304</v>
      </c>
      <c r="B86" t="s">
        <v>1287</v>
      </c>
      <c r="C86" t="str">
        <f>"220201"</f>
        <v>220201</v>
      </c>
      <c r="D86" t="s">
        <v>1303</v>
      </c>
      <c r="E86">
        <v>15</v>
      </c>
      <c r="F86">
        <v>1747</v>
      </c>
      <c r="G86">
        <v>1357</v>
      </c>
      <c r="H86">
        <v>446</v>
      </c>
      <c r="I86">
        <v>911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910</v>
      </c>
      <c r="T86">
        <v>0</v>
      </c>
      <c r="U86">
        <v>0</v>
      </c>
      <c r="V86">
        <v>910</v>
      </c>
      <c r="W86">
        <v>6</v>
      </c>
      <c r="X86">
        <v>4</v>
      </c>
      <c r="Y86">
        <v>2</v>
      </c>
      <c r="Z86">
        <v>0</v>
      </c>
      <c r="AA86">
        <v>904</v>
      </c>
      <c r="AB86">
        <v>265</v>
      </c>
      <c r="AC86">
        <v>45</v>
      </c>
      <c r="AD86">
        <v>42</v>
      </c>
      <c r="AE86">
        <v>34</v>
      </c>
      <c r="AF86">
        <v>3</v>
      </c>
      <c r="AG86">
        <v>1</v>
      </c>
      <c r="AH86">
        <v>0</v>
      </c>
      <c r="AI86">
        <v>8</v>
      </c>
      <c r="AJ86">
        <v>3</v>
      </c>
      <c r="AK86">
        <v>0</v>
      </c>
      <c r="AL86">
        <v>114</v>
      </c>
      <c r="AM86">
        <v>0</v>
      </c>
      <c r="AN86">
        <v>1</v>
      </c>
      <c r="AO86">
        <v>3</v>
      </c>
      <c r="AP86">
        <v>2</v>
      </c>
      <c r="AQ86">
        <v>1</v>
      </c>
      <c r="AR86">
        <v>1</v>
      </c>
      <c r="AS86">
        <v>0</v>
      </c>
      <c r="AT86">
        <v>0</v>
      </c>
      <c r="AU86">
        <v>1</v>
      </c>
      <c r="AV86">
        <v>0</v>
      </c>
      <c r="AW86">
        <v>2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1</v>
      </c>
      <c r="BD86">
        <v>3</v>
      </c>
      <c r="BE86">
        <v>265</v>
      </c>
      <c r="BF86">
        <v>356</v>
      </c>
      <c r="BG86">
        <v>78</v>
      </c>
      <c r="BH86">
        <v>52</v>
      </c>
      <c r="BI86">
        <v>3</v>
      </c>
      <c r="BJ86">
        <v>0</v>
      </c>
      <c r="BK86">
        <v>5</v>
      </c>
      <c r="BL86">
        <v>0</v>
      </c>
      <c r="BM86">
        <v>0</v>
      </c>
      <c r="BN86">
        <v>34</v>
      </c>
      <c r="BO86">
        <v>0</v>
      </c>
      <c r="BP86">
        <v>164</v>
      </c>
      <c r="BQ86">
        <v>2</v>
      </c>
      <c r="BR86">
        <v>0</v>
      </c>
      <c r="BS86">
        <v>1</v>
      </c>
      <c r="BT86">
        <v>2</v>
      </c>
      <c r="BU86">
        <v>1</v>
      </c>
      <c r="BV86">
        <v>0</v>
      </c>
      <c r="BW86">
        <v>0</v>
      </c>
      <c r="BX86">
        <v>1</v>
      </c>
      <c r="BY86">
        <v>0</v>
      </c>
      <c r="BZ86">
        <v>2</v>
      </c>
      <c r="CA86">
        <v>0</v>
      </c>
      <c r="CB86">
        <v>0</v>
      </c>
      <c r="CC86">
        <v>2</v>
      </c>
      <c r="CD86">
        <v>0</v>
      </c>
      <c r="CE86">
        <v>2</v>
      </c>
      <c r="CF86">
        <v>0</v>
      </c>
      <c r="CG86">
        <v>2</v>
      </c>
      <c r="CH86">
        <v>5</v>
      </c>
      <c r="CI86">
        <v>356</v>
      </c>
      <c r="CJ86">
        <v>31</v>
      </c>
      <c r="CK86">
        <v>13</v>
      </c>
      <c r="CL86">
        <v>6</v>
      </c>
      <c r="CM86">
        <v>3</v>
      </c>
      <c r="CN86">
        <v>0</v>
      </c>
      <c r="CO86">
        <v>2</v>
      </c>
      <c r="CP86">
        <v>1</v>
      </c>
      <c r="CQ86">
        <v>1</v>
      </c>
      <c r="CR86">
        <v>0</v>
      </c>
      <c r="CS86">
        <v>2</v>
      </c>
      <c r="CT86">
        <v>1</v>
      </c>
      <c r="CU86">
        <v>0</v>
      </c>
      <c r="CV86">
        <v>0</v>
      </c>
      <c r="CW86">
        <v>0</v>
      </c>
      <c r="CX86">
        <v>1</v>
      </c>
      <c r="CY86">
        <v>0</v>
      </c>
      <c r="CZ86">
        <v>1</v>
      </c>
      <c r="DA86">
        <v>31</v>
      </c>
      <c r="DB86">
        <v>39</v>
      </c>
      <c r="DC86">
        <v>18</v>
      </c>
      <c r="DD86">
        <v>2</v>
      </c>
      <c r="DE86">
        <v>1</v>
      </c>
      <c r="DF86">
        <v>0</v>
      </c>
      <c r="DG86">
        <v>1</v>
      </c>
      <c r="DH86">
        <v>3</v>
      </c>
      <c r="DI86">
        <v>0</v>
      </c>
      <c r="DJ86">
        <v>0</v>
      </c>
      <c r="DK86">
        <v>1</v>
      </c>
      <c r="DL86">
        <v>0</v>
      </c>
      <c r="DM86">
        <v>1</v>
      </c>
      <c r="DN86">
        <v>3</v>
      </c>
      <c r="DO86">
        <v>1</v>
      </c>
      <c r="DP86">
        <v>0</v>
      </c>
      <c r="DQ86">
        <v>1</v>
      </c>
      <c r="DR86">
        <v>1</v>
      </c>
      <c r="DS86">
        <v>0</v>
      </c>
      <c r="DT86">
        <v>2</v>
      </c>
      <c r="DU86">
        <v>1</v>
      </c>
      <c r="DV86">
        <v>0</v>
      </c>
      <c r="DW86">
        <v>0</v>
      </c>
      <c r="DX86">
        <v>1</v>
      </c>
      <c r="DY86">
        <v>0</v>
      </c>
      <c r="DZ86">
        <v>0</v>
      </c>
      <c r="EA86">
        <v>1</v>
      </c>
      <c r="EB86">
        <v>0</v>
      </c>
      <c r="EC86">
        <v>0</v>
      </c>
      <c r="ED86">
        <v>1</v>
      </c>
      <c r="EE86">
        <v>39</v>
      </c>
      <c r="EF86">
        <v>13</v>
      </c>
      <c r="EG86">
        <v>2</v>
      </c>
      <c r="EH86">
        <v>0</v>
      </c>
      <c r="EI86">
        <v>0</v>
      </c>
      <c r="EJ86">
        <v>1</v>
      </c>
      <c r="EK86">
        <v>0</v>
      </c>
      <c r="EL86">
        <v>0</v>
      </c>
      <c r="EM86">
        <v>0</v>
      </c>
      <c r="EN86">
        <v>2</v>
      </c>
      <c r="EO86">
        <v>0</v>
      </c>
      <c r="EP86">
        <v>0</v>
      </c>
      <c r="EQ86">
        <v>0</v>
      </c>
      <c r="ER86">
        <v>2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1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5</v>
      </c>
      <c r="FI86">
        <v>13</v>
      </c>
      <c r="FJ86">
        <v>77</v>
      </c>
      <c r="FK86">
        <v>33</v>
      </c>
      <c r="FL86">
        <v>22</v>
      </c>
      <c r="FM86">
        <v>3</v>
      </c>
      <c r="FN86">
        <v>6</v>
      </c>
      <c r="FO86">
        <v>0</v>
      </c>
      <c r="FP86">
        <v>0</v>
      </c>
      <c r="FQ86">
        <v>2</v>
      </c>
      <c r="FR86">
        <v>0</v>
      </c>
      <c r="FS86">
        <v>1</v>
      </c>
      <c r="FT86">
        <v>3</v>
      </c>
      <c r="FU86">
        <v>2</v>
      </c>
      <c r="FV86">
        <v>2</v>
      </c>
      <c r="FW86">
        <v>0</v>
      </c>
      <c r="FX86">
        <v>0</v>
      </c>
      <c r="FY86">
        <v>0</v>
      </c>
      <c r="FZ86">
        <v>0</v>
      </c>
      <c r="GA86">
        <v>1</v>
      </c>
      <c r="GB86">
        <v>0</v>
      </c>
      <c r="GC86">
        <v>1</v>
      </c>
      <c r="GD86">
        <v>0</v>
      </c>
      <c r="GE86">
        <v>0</v>
      </c>
      <c r="GF86">
        <v>0</v>
      </c>
      <c r="GG86">
        <v>1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77</v>
      </c>
      <c r="GN86">
        <v>57</v>
      </c>
      <c r="GO86">
        <v>15</v>
      </c>
      <c r="GP86">
        <v>2</v>
      </c>
      <c r="GQ86">
        <v>4</v>
      </c>
      <c r="GR86">
        <v>0</v>
      </c>
      <c r="GS86">
        <v>6</v>
      </c>
      <c r="GT86">
        <v>0</v>
      </c>
      <c r="GU86">
        <v>1</v>
      </c>
      <c r="GV86">
        <v>2</v>
      </c>
      <c r="GW86">
        <v>2</v>
      </c>
      <c r="GX86">
        <v>0</v>
      </c>
      <c r="GY86">
        <v>1</v>
      </c>
      <c r="GZ86">
        <v>1</v>
      </c>
      <c r="HA86">
        <v>10</v>
      </c>
      <c r="HB86">
        <v>1</v>
      </c>
      <c r="HC86">
        <v>0</v>
      </c>
      <c r="HD86">
        <v>0</v>
      </c>
      <c r="HE86">
        <v>2</v>
      </c>
      <c r="HF86">
        <v>3</v>
      </c>
      <c r="HG86">
        <v>1</v>
      </c>
      <c r="HH86">
        <v>6</v>
      </c>
      <c r="HI86">
        <v>57</v>
      </c>
      <c r="HJ86">
        <v>60</v>
      </c>
      <c r="HK86">
        <v>16</v>
      </c>
      <c r="HL86">
        <v>5</v>
      </c>
      <c r="HM86">
        <v>4</v>
      </c>
      <c r="HN86">
        <v>3</v>
      </c>
      <c r="HO86">
        <v>2</v>
      </c>
      <c r="HP86">
        <v>23</v>
      </c>
      <c r="HQ86">
        <v>1</v>
      </c>
      <c r="HR86">
        <v>0</v>
      </c>
      <c r="HS86">
        <v>0</v>
      </c>
      <c r="HT86">
        <v>0</v>
      </c>
      <c r="HU86">
        <v>0</v>
      </c>
      <c r="HV86">
        <v>1</v>
      </c>
      <c r="HW86">
        <v>0</v>
      </c>
      <c r="HX86">
        <v>0</v>
      </c>
      <c r="HY86">
        <v>0</v>
      </c>
      <c r="HZ86">
        <v>0</v>
      </c>
      <c r="IA86">
        <v>1</v>
      </c>
      <c r="IB86">
        <v>0</v>
      </c>
      <c r="IC86">
        <v>0</v>
      </c>
      <c r="ID86">
        <v>0</v>
      </c>
      <c r="IE86">
        <v>2</v>
      </c>
      <c r="IF86">
        <v>0</v>
      </c>
      <c r="IG86">
        <v>2</v>
      </c>
      <c r="IH86">
        <v>60</v>
      </c>
      <c r="II86">
        <v>6</v>
      </c>
      <c r="IJ86">
        <v>1</v>
      </c>
      <c r="IK86">
        <v>0</v>
      </c>
      <c r="IL86">
        <v>2</v>
      </c>
      <c r="IM86">
        <v>0</v>
      </c>
      <c r="IN86">
        <v>0</v>
      </c>
      <c r="IO86">
        <v>1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2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6</v>
      </c>
    </row>
    <row r="87" spans="1:263">
      <c r="A87" t="s">
        <v>1302</v>
      </c>
      <c r="B87" t="s">
        <v>1287</v>
      </c>
      <c r="C87" t="str">
        <f>"220201"</f>
        <v>220201</v>
      </c>
      <c r="D87" t="s">
        <v>1301</v>
      </c>
      <c r="E87">
        <v>16</v>
      </c>
      <c r="F87">
        <v>1405</v>
      </c>
      <c r="G87">
        <v>1069</v>
      </c>
      <c r="H87">
        <v>367</v>
      </c>
      <c r="I87">
        <v>702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702</v>
      </c>
      <c r="T87">
        <v>0</v>
      </c>
      <c r="U87">
        <v>0</v>
      </c>
      <c r="V87">
        <v>702</v>
      </c>
      <c r="W87">
        <v>23</v>
      </c>
      <c r="X87">
        <v>13</v>
      </c>
      <c r="Y87">
        <v>10</v>
      </c>
      <c r="Z87">
        <v>0</v>
      </c>
      <c r="AA87">
        <v>679</v>
      </c>
      <c r="AB87">
        <v>167</v>
      </c>
      <c r="AC87">
        <v>35</v>
      </c>
      <c r="AD87">
        <v>25</v>
      </c>
      <c r="AE87">
        <v>11</v>
      </c>
      <c r="AF87">
        <v>5</v>
      </c>
      <c r="AG87">
        <v>2</v>
      </c>
      <c r="AH87">
        <v>1</v>
      </c>
      <c r="AI87">
        <v>1</v>
      </c>
      <c r="AJ87">
        <v>3</v>
      </c>
      <c r="AK87">
        <v>4</v>
      </c>
      <c r="AL87">
        <v>65</v>
      </c>
      <c r="AM87">
        <v>0</v>
      </c>
      <c r="AN87">
        <v>0</v>
      </c>
      <c r="AO87">
        <v>1</v>
      </c>
      <c r="AP87">
        <v>2</v>
      </c>
      <c r="AQ87">
        <v>0</v>
      </c>
      <c r="AR87">
        <v>0</v>
      </c>
      <c r="AS87">
        <v>1</v>
      </c>
      <c r="AT87">
        <v>1</v>
      </c>
      <c r="AU87">
        <v>0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3</v>
      </c>
      <c r="BD87">
        <v>4</v>
      </c>
      <c r="BE87">
        <v>167</v>
      </c>
      <c r="BF87">
        <v>261</v>
      </c>
      <c r="BG87">
        <v>74</v>
      </c>
      <c r="BH87">
        <v>32</v>
      </c>
      <c r="BI87">
        <v>1</v>
      </c>
      <c r="BJ87">
        <v>1</v>
      </c>
      <c r="BK87">
        <v>3</v>
      </c>
      <c r="BL87">
        <v>1</v>
      </c>
      <c r="BM87">
        <v>5</v>
      </c>
      <c r="BN87">
        <v>27</v>
      </c>
      <c r="BO87">
        <v>3</v>
      </c>
      <c r="BP87">
        <v>102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1</v>
      </c>
      <c r="BW87">
        <v>0</v>
      </c>
      <c r="BX87">
        <v>3</v>
      </c>
      <c r="BY87">
        <v>0</v>
      </c>
      <c r="BZ87">
        <v>1</v>
      </c>
      <c r="CA87">
        <v>0</v>
      </c>
      <c r="CB87">
        <v>0</v>
      </c>
      <c r="CC87">
        <v>1</v>
      </c>
      <c r="CD87">
        <v>0</v>
      </c>
      <c r="CE87">
        <v>2</v>
      </c>
      <c r="CF87">
        <v>1</v>
      </c>
      <c r="CG87">
        <v>1</v>
      </c>
      <c r="CH87">
        <v>2</v>
      </c>
      <c r="CI87">
        <v>261</v>
      </c>
      <c r="CJ87">
        <v>19</v>
      </c>
      <c r="CK87">
        <v>7</v>
      </c>
      <c r="CL87">
        <v>0</v>
      </c>
      <c r="CM87">
        <v>1</v>
      </c>
      <c r="CN87">
        <v>4</v>
      </c>
      <c r="CO87">
        <v>0</v>
      </c>
      <c r="CP87">
        <v>2</v>
      </c>
      <c r="CQ87">
        <v>0</v>
      </c>
      <c r="CR87">
        <v>1</v>
      </c>
      <c r="CS87">
        <v>1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3</v>
      </c>
      <c r="DA87">
        <v>19</v>
      </c>
      <c r="DB87">
        <v>38</v>
      </c>
      <c r="DC87">
        <v>18</v>
      </c>
      <c r="DD87">
        <v>2</v>
      </c>
      <c r="DE87">
        <v>3</v>
      </c>
      <c r="DF87">
        <v>0</v>
      </c>
      <c r="DG87">
        <v>0</v>
      </c>
      <c r="DH87">
        <v>1</v>
      </c>
      <c r="DI87">
        <v>0</v>
      </c>
      <c r="DJ87">
        <v>0</v>
      </c>
      <c r="DK87">
        <v>1</v>
      </c>
      <c r="DL87">
        <v>0</v>
      </c>
      <c r="DM87">
        <v>1</v>
      </c>
      <c r="DN87">
        <v>0</v>
      </c>
      <c r="DO87">
        <v>0</v>
      </c>
      <c r="DP87">
        <v>0</v>
      </c>
      <c r="DQ87">
        <v>1</v>
      </c>
      <c r="DR87">
        <v>0</v>
      </c>
      <c r="DS87">
        <v>0</v>
      </c>
      <c r="DT87">
        <v>4</v>
      </c>
      <c r="DU87">
        <v>1</v>
      </c>
      <c r="DV87">
        <v>1</v>
      </c>
      <c r="DW87">
        <v>2</v>
      </c>
      <c r="DX87">
        <v>0</v>
      </c>
      <c r="DY87">
        <v>1</v>
      </c>
      <c r="DZ87">
        <v>0</v>
      </c>
      <c r="EA87">
        <v>0</v>
      </c>
      <c r="EB87">
        <v>1</v>
      </c>
      <c r="EC87">
        <v>0</v>
      </c>
      <c r="ED87">
        <v>1</v>
      </c>
      <c r="EE87">
        <v>38</v>
      </c>
      <c r="EF87">
        <v>12</v>
      </c>
      <c r="EG87">
        <v>2</v>
      </c>
      <c r="EH87">
        <v>0</v>
      </c>
      <c r="EI87">
        <v>0</v>
      </c>
      <c r="EJ87">
        <v>1</v>
      </c>
      <c r="EK87">
        <v>0</v>
      </c>
      <c r="EL87">
        <v>0</v>
      </c>
      <c r="EM87">
        <v>1</v>
      </c>
      <c r="EN87">
        <v>2</v>
      </c>
      <c r="EO87">
        <v>0</v>
      </c>
      <c r="EP87">
        <v>0</v>
      </c>
      <c r="EQ87">
        <v>0</v>
      </c>
      <c r="ER87">
        <v>1</v>
      </c>
      <c r="ES87">
        <v>0</v>
      </c>
      <c r="ET87">
        <v>0</v>
      </c>
      <c r="EU87">
        <v>0</v>
      </c>
      <c r="EV87">
        <v>0</v>
      </c>
      <c r="EW87">
        <v>1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1</v>
      </c>
      <c r="FH87">
        <v>3</v>
      </c>
      <c r="FI87">
        <v>12</v>
      </c>
      <c r="FJ87">
        <v>50</v>
      </c>
      <c r="FK87">
        <v>18</v>
      </c>
      <c r="FL87">
        <v>20</v>
      </c>
      <c r="FM87">
        <v>0</v>
      </c>
      <c r="FN87">
        <v>2</v>
      </c>
      <c r="FO87">
        <v>2</v>
      </c>
      <c r="FP87">
        <v>0</v>
      </c>
      <c r="FQ87">
        <v>1</v>
      </c>
      <c r="FR87">
        <v>1</v>
      </c>
      <c r="FS87">
        <v>0</v>
      </c>
      <c r="FT87">
        <v>1</v>
      </c>
      <c r="FU87">
        <v>1</v>
      </c>
      <c r="FV87">
        <v>0</v>
      </c>
      <c r="FW87">
        <v>1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1</v>
      </c>
      <c r="GG87">
        <v>0</v>
      </c>
      <c r="GH87">
        <v>0</v>
      </c>
      <c r="GI87">
        <v>0</v>
      </c>
      <c r="GJ87">
        <v>0</v>
      </c>
      <c r="GK87">
        <v>1</v>
      </c>
      <c r="GL87">
        <v>1</v>
      </c>
      <c r="GM87">
        <v>50</v>
      </c>
      <c r="GN87">
        <v>59</v>
      </c>
      <c r="GO87">
        <v>13</v>
      </c>
      <c r="GP87">
        <v>4</v>
      </c>
      <c r="GQ87">
        <v>5</v>
      </c>
      <c r="GR87">
        <v>3</v>
      </c>
      <c r="GS87">
        <v>8</v>
      </c>
      <c r="GT87">
        <v>0</v>
      </c>
      <c r="GU87">
        <v>2</v>
      </c>
      <c r="GV87">
        <v>3</v>
      </c>
      <c r="GW87">
        <v>0</v>
      </c>
      <c r="GX87">
        <v>1</v>
      </c>
      <c r="GY87">
        <v>0</v>
      </c>
      <c r="GZ87">
        <v>0</v>
      </c>
      <c r="HA87">
        <v>7</v>
      </c>
      <c r="HB87">
        <v>0</v>
      </c>
      <c r="HC87">
        <v>1</v>
      </c>
      <c r="HD87">
        <v>0</v>
      </c>
      <c r="HE87">
        <v>0</v>
      </c>
      <c r="HF87">
        <v>1</v>
      </c>
      <c r="HG87">
        <v>0</v>
      </c>
      <c r="HH87">
        <v>11</v>
      </c>
      <c r="HI87">
        <v>59</v>
      </c>
      <c r="HJ87">
        <v>69</v>
      </c>
      <c r="HK87">
        <v>13</v>
      </c>
      <c r="HL87">
        <v>5</v>
      </c>
      <c r="HM87">
        <v>10</v>
      </c>
      <c r="HN87">
        <v>5</v>
      </c>
      <c r="HO87">
        <v>2</v>
      </c>
      <c r="HP87">
        <v>26</v>
      </c>
      <c r="HQ87">
        <v>2</v>
      </c>
      <c r="HR87">
        <v>0</v>
      </c>
      <c r="HS87">
        <v>0</v>
      </c>
      <c r="HT87">
        <v>1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1</v>
      </c>
      <c r="IF87">
        <v>0</v>
      </c>
      <c r="IG87">
        <v>4</v>
      </c>
      <c r="IH87">
        <v>69</v>
      </c>
      <c r="II87">
        <v>4</v>
      </c>
      <c r="IJ87">
        <v>1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1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1</v>
      </c>
      <c r="IX87">
        <v>0</v>
      </c>
      <c r="IY87">
        <v>0</v>
      </c>
      <c r="IZ87">
        <v>0</v>
      </c>
      <c r="JA87">
        <v>1</v>
      </c>
      <c r="JB87">
        <v>0</v>
      </c>
      <c r="JC87">
        <v>4</v>
      </c>
    </row>
    <row r="88" spans="1:263">
      <c r="A88" t="s">
        <v>1300</v>
      </c>
      <c r="B88" t="s">
        <v>1287</v>
      </c>
      <c r="C88" t="str">
        <f>"220201"</f>
        <v>220201</v>
      </c>
      <c r="D88" t="s">
        <v>1299</v>
      </c>
      <c r="E88">
        <v>17</v>
      </c>
      <c r="F88">
        <v>1464</v>
      </c>
      <c r="G88">
        <v>1121</v>
      </c>
      <c r="H88">
        <v>343</v>
      </c>
      <c r="I88">
        <v>778</v>
      </c>
      <c r="J88">
        <v>0</v>
      </c>
      <c r="K88">
        <v>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778</v>
      </c>
      <c r="T88">
        <v>0</v>
      </c>
      <c r="U88">
        <v>0</v>
      </c>
      <c r="V88">
        <v>778</v>
      </c>
      <c r="W88">
        <v>14</v>
      </c>
      <c r="X88">
        <v>10</v>
      </c>
      <c r="Y88">
        <v>4</v>
      </c>
      <c r="Z88">
        <v>0</v>
      </c>
      <c r="AA88">
        <v>764</v>
      </c>
      <c r="AB88">
        <v>276</v>
      </c>
      <c r="AC88">
        <v>36</v>
      </c>
      <c r="AD88">
        <v>15</v>
      </c>
      <c r="AE88">
        <v>24</v>
      </c>
      <c r="AF88">
        <v>1</v>
      </c>
      <c r="AG88">
        <v>0</v>
      </c>
      <c r="AH88">
        <v>1</v>
      </c>
      <c r="AI88">
        <v>0</v>
      </c>
      <c r="AJ88">
        <v>4</v>
      </c>
      <c r="AK88">
        <v>1</v>
      </c>
      <c r="AL88">
        <v>178</v>
      </c>
      <c r="AM88">
        <v>1</v>
      </c>
      <c r="AN88">
        <v>0</v>
      </c>
      <c r="AO88">
        <v>0</v>
      </c>
      <c r="AP88">
        <v>2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4</v>
      </c>
      <c r="AX88">
        <v>0</v>
      </c>
      <c r="AY88">
        <v>0</v>
      </c>
      <c r="AZ88">
        <v>0</v>
      </c>
      <c r="BA88">
        <v>3</v>
      </c>
      <c r="BB88">
        <v>0</v>
      </c>
      <c r="BC88">
        <v>2</v>
      </c>
      <c r="BD88">
        <v>3</v>
      </c>
      <c r="BE88">
        <v>276</v>
      </c>
      <c r="BF88">
        <v>244</v>
      </c>
      <c r="BG88">
        <v>71</v>
      </c>
      <c r="BH88">
        <v>10</v>
      </c>
      <c r="BI88">
        <v>0</v>
      </c>
      <c r="BJ88">
        <v>2</v>
      </c>
      <c r="BK88">
        <v>1</v>
      </c>
      <c r="BL88">
        <v>0</v>
      </c>
      <c r="BM88">
        <v>4</v>
      </c>
      <c r="BN88">
        <v>30</v>
      </c>
      <c r="BO88">
        <v>0</v>
      </c>
      <c r="BP88">
        <v>107</v>
      </c>
      <c r="BQ88">
        <v>2</v>
      </c>
      <c r="BR88">
        <v>0</v>
      </c>
      <c r="BS88">
        <v>0</v>
      </c>
      <c r="BT88">
        <v>4</v>
      </c>
      <c r="BU88">
        <v>1</v>
      </c>
      <c r="BV88">
        <v>1</v>
      </c>
      <c r="BW88">
        <v>1</v>
      </c>
      <c r="BX88">
        <v>0</v>
      </c>
      <c r="BY88">
        <v>0</v>
      </c>
      <c r="BZ88">
        <v>1</v>
      </c>
      <c r="CA88">
        <v>2</v>
      </c>
      <c r="CB88">
        <v>0</v>
      </c>
      <c r="CC88">
        <v>0</v>
      </c>
      <c r="CD88">
        <v>0</v>
      </c>
      <c r="CE88">
        <v>1</v>
      </c>
      <c r="CF88">
        <v>4</v>
      </c>
      <c r="CG88">
        <v>1</v>
      </c>
      <c r="CH88">
        <v>1</v>
      </c>
      <c r="CI88">
        <v>244</v>
      </c>
      <c r="CJ88">
        <v>29</v>
      </c>
      <c r="CK88">
        <v>18</v>
      </c>
      <c r="CL88">
        <v>2</v>
      </c>
      <c r="CM88">
        <v>0</v>
      </c>
      <c r="CN88">
        <v>2</v>
      </c>
      <c r="CO88">
        <v>2</v>
      </c>
      <c r="CP88">
        <v>1</v>
      </c>
      <c r="CQ88">
        <v>0</v>
      </c>
      <c r="CR88">
        <v>2</v>
      </c>
      <c r="CS88">
        <v>0</v>
      </c>
      <c r="CT88">
        <v>0</v>
      </c>
      <c r="CU88">
        <v>0</v>
      </c>
      <c r="CV88">
        <v>1</v>
      </c>
      <c r="CW88">
        <v>1</v>
      </c>
      <c r="CX88">
        <v>0</v>
      </c>
      <c r="CY88">
        <v>0</v>
      </c>
      <c r="CZ88">
        <v>0</v>
      </c>
      <c r="DA88">
        <v>29</v>
      </c>
      <c r="DB88">
        <v>23</v>
      </c>
      <c r="DC88">
        <v>7</v>
      </c>
      <c r="DD88">
        <v>3</v>
      </c>
      <c r="DE88">
        <v>2</v>
      </c>
      <c r="DF88">
        <v>1</v>
      </c>
      <c r="DG88">
        <v>0</v>
      </c>
      <c r="DH88">
        <v>1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3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4</v>
      </c>
      <c r="DU88">
        <v>0</v>
      </c>
      <c r="DV88">
        <v>1</v>
      </c>
      <c r="DW88">
        <v>1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23</v>
      </c>
      <c r="EF88">
        <v>9</v>
      </c>
      <c r="EG88">
        <v>1</v>
      </c>
      <c r="EH88">
        <v>0</v>
      </c>
      <c r="EI88">
        <v>0</v>
      </c>
      <c r="EJ88">
        <v>0</v>
      </c>
      <c r="EK88">
        <v>0</v>
      </c>
      <c r="EL88">
        <v>1</v>
      </c>
      <c r="EM88">
        <v>1</v>
      </c>
      <c r="EN88">
        <v>1</v>
      </c>
      <c r="EO88">
        <v>2</v>
      </c>
      <c r="EP88">
        <v>0</v>
      </c>
      <c r="EQ88">
        <v>0</v>
      </c>
      <c r="ER88">
        <v>1</v>
      </c>
      <c r="ES88">
        <v>0</v>
      </c>
      <c r="ET88">
        <v>0</v>
      </c>
      <c r="EU88">
        <v>0</v>
      </c>
      <c r="EV88">
        <v>1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1</v>
      </c>
      <c r="FI88">
        <v>9</v>
      </c>
      <c r="FJ88">
        <v>46</v>
      </c>
      <c r="FK88">
        <v>16</v>
      </c>
      <c r="FL88">
        <v>12</v>
      </c>
      <c r="FM88">
        <v>3</v>
      </c>
      <c r="FN88">
        <v>0</v>
      </c>
      <c r="FO88">
        <v>0</v>
      </c>
      <c r="FP88">
        <v>0</v>
      </c>
      <c r="FQ88">
        <v>1</v>
      </c>
      <c r="FR88">
        <v>2</v>
      </c>
      <c r="FS88">
        <v>2</v>
      </c>
      <c r="FT88">
        <v>1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2</v>
      </c>
      <c r="GB88">
        <v>0</v>
      </c>
      <c r="GC88">
        <v>1</v>
      </c>
      <c r="GD88">
        <v>0</v>
      </c>
      <c r="GE88">
        <v>1</v>
      </c>
      <c r="GF88">
        <v>1</v>
      </c>
      <c r="GG88">
        <v>0</v>
      </c>
      <c r="GH88">
        <v>0</v>
      </c>
      <c r="GI88">
        <v>0</v>
      </c>
      <c r="GJ88">
        <v>0</v>
      </c>
      <c r="GK88">
        <v>3</v>
      </c>
      <c r="GL88">
        <v>1</v>
      </c>
      <c r="GM88">
        <v>46</v>
      </c>
      <c r="GN88">
        <v>63</v>
      </c>
      <c r="GO88">
        <v>12</v>
      </c>
      <c r="GP88">
        <v>2</v>
      </c>
      <c r="GQ88">
        <v>5</v>
      </c>
      <c r="GR88">
        <v>0</v>
      </c>
      <c r="GS88">
        <v>7</v>
      </c>
      <c r="GT88">
        <v>3</v>
      </c>
      <c r="GU88">
        <v>0</v>
      </c>
      <c r="GV88">
        <v>2</v>
      </c>
      <c r="GW88">
        <v>4</v>
      </c>
      <c r="GX88">
        <v>0</v>
      </c>
      <c r="GY88">
        <v>0</v>
      </c>
      <c r="GZ88">
        <v>1</v>
      </c>
      <c r="HA88">
        <v>14</v>
      </c>
      <c r="HB88">
        <v>1</v>
      </c>
      <c r="HC88">
        <v>0</v>
      </c>
      <c r="HD88">
        <v>1</v>
      </c>
      <c r="HE88">
        <v>0</v>
      </c>
      <c r="HF88">
        <v>1</v>
      </c>
      <c r="HG88">
        <v>1</v>
      </c>
      <c r="HH88">
        <v>9</v>
      </c>
      <c r="HI88">
        <v>63</v>
      </c>
      <c r="HJ88">
        <v>57</v>
      </c>
      <c r="HK88">
        <v>8</v>
      </c>
      <c r="HL88">
        <v>10</v>
      </c>
      <c r="HM88">
        <v>6</v>
      </c>
      <c r="HN88">
        <v>2</v>
      </c>
      <c r="HO88">
        <v>0</v>
      </c>
      <c r="HP88">
        <v>17</v>
      </c>
      <c r="HQ88">
        <v>0</v>
      </c>
      <c r="HR88">
        <v>0</v>
      </c>
      <c r="HS88">
        <v>1</v>
      </c>
      <c r="HT88">
        <v>0</v>
      </c>
      <c r="HU88">
        <v>0</v>
      </c>
      <c r="HV88">
        <v>1</v>
      </c>
      <c r="HW88">
        <v>2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1</v>
      </c>
      <c r="ID88">
        <v>0</v>
      </c>
      <c r="IE88">
        <v>3</v>
      </c>
      <c r="IF88">
        <v>4</v>
      </c>
      <c r="IG88">
        <v>2</v>
      </c>
      <c r="IH88">
        <v>57</v>
      </c>
      <c r="II88">
        <v>17</v>
      </c>
      <c r="IJ88">
        <v>5</v>
      </c>
      <c r="IK88">
        <v>0</v>
      </c>
      <c r="IL88">
        <v>11</v>
      </c>
      <c r="IM88">
        <v>0</v>
      </c>
      <c r="IN88">
        <v>0</v>
      </c>
      <c r="IO88">
        <v>1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17</v>
      </c>
    </row>
    <row r="89" spans="1:263">
      <c r="A89" t="s">
        <v>1298</v>
      </c>
      <c r="B89" t="s">
        <v>1287</v>
      </c>
      <c r="C89" t="str">
        <f>"220201"</f>
        <v>220201</v>
      </c>
      <c r="D89" t="s">
        <v>1297</v>
      </c>
      <c r="E89">
        <v>18</v>
      </c>
      <c r="F89">
        <v>1740</v>
      </c>
      <c r="G89">
        <v>1332</v>
      </c>
      <c r="H89">
        <v>378</v>
      </c>
      <c r="I89">
        <v>954</v>
      </c>
      <c r="J89">
        <v>1</v>
      </c>
      <c r="K89">
        <v>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954</v>
      </c>
      <c r="T89">
        <v>0</v>
      </c>
      <c r="U89">
        <v>0</v>
      </c>
      <c r="V89">
        <v>954</v>
      </c>
      <c r="W89">
        <v>14</v>
      </c>
      <c r="X89">
        <v>10</v>
      </c>
      <c r="Y89">
        <v>4</v>
      </c>
      <c r="Z89">
        <v>0</v>
      </c>
      <c r="AA89">
        <v>940</v>
      </c>
      <c r="AB89">
        <v>266</v>
      </c>
      <c r="AC89">
        <v>60</v>
      </c>
      <c r="AD89">
        <v>25</v>
      </c>
      <c r="AE89">
        <v>22</v>
      </c>
      <c r="AF89">
        <v>2</v>
      </c>
      <c r="AG89">
        <v>0</v>
      </c>
      <c r="AH89">
        <v>1</v>
      </c>
      <c r="AI89">
        <v>0</v>
      </c>
      <c r="AJ89">
        <v>7</v>
      </c>
      <c r="AK89">
        <v>3</v>
      </c>
      <c r="AL89">
        <v>123</v>
      </c>
      <c r="AM89">
        <v>1</v>
      </c>
      <c r="AN89">
        <v>1</v>
      </c>
      <c r="AO89">
        <v>0</v>
      </c>
      <c r="AP89">
        <v>0</v>
      </c>
      <c r="AQ89">
        <v>3</v>
      </c>
      <c r="AR89">
        <v>0</v>
      </c>
      <c r="AS89">
        <v>3</v>
      </c>
      <c r="AT89">
        <v>0</v>
      </c>
      <c r="AU89">
        <v>1</v>
      </c>
      <c r="AV89">
        <v>0</v>
      </c>
      <c r="AW89">
        <v>2</v>
      </c>
      <c r="AX89">
        <v>1</v>
      </c>
      <c r="AY89">
        <v>0</v>
      </c>
      <c r="AZ89">
        <v>2</v>
      </c>
      <c r="BA89">
        <v>3</v>
      </c>
      <c r="BB89">
        <v>1</v>
      </c>
      <c r="BC89">
        <v>4</v>
      </c>
      <c r="BD89">
        <v>1</v>
      </c>
      <c r="BE89">
        <v>266</v>
      </c>
      <c r="BF89">
        <v>358</v>
      </c>
      <c r="BG89">
        <v>87</v>
      </c>
      <c r="BH89">
        <v>22</v>
      </c>
      <c r="BI89">
        <v>2</v>
      </c>
      <c r="BJ89">
        <v>4</v>
      </c>
      <c r="BK89">
        <v>0</v>
      </c>
      <c r="BL89">
        <v>1</v>
      </c>
      <c r="BM89">
        <v>1</v>
      </c>
      <c r="BN89">
        <v>43</v>
      </c>
      <c r="BO89">
        <v>3</v>
      </c>
      <c r="BP89">
        <v>166</v>
      </c>
      <c r="BQ89">
        <v>0</v>
      </c>
      <c r="BR89">
        <v>1</v>
      </c>
      <c r="BS89">
        <v>1</v>
      </c>
      <c r="BT89">
        <v>2</v>
      </c>
      <c r="BU89">
        <v>0</v>
      </c>
      <c r="BV89">
        <v>1</v>
      </c>
      <c r="BW89">
        <v>2</v>
      </c>
      <c r="BX89">
        <v>3</v>
      </c>
      <c r="BY89">
        <v>0</v>
      </c>
      <c r="BZ89">
        <v>3</v>
      </c>
      <c r="CA89">
        <v>1</v>
      </c>
      <c r="CB89">
        <v>1</v>
      </c>
      <c r="CC89">
        <v>1</v>
      </c>
      <c r="CD89">
        <v>0</v>
      </c>
      <c r="CE89">
        <v>1</v>
      </c>
      <c r="CF89">
        <v>2</v>
      </c>
      <c r="CG89">
        <v>5</v>
      </c>
      <c r="CH89">
        <v>5</v>
      </c>
      <c r="CI89">
        <v>358</v>
      </c>
      <c r="CJ89">
        <v>43</v>
      </c>
      <c r="CK89">
        <v>20</v>
      </c>
      <c r="CL89">
        <v>3</v>
      </c>
      <c r="CM89">
        <v>1</v>
      </c>
      <c r="CN89">
        <v>2</v>
      </c>
      <c r="CO89">
        <v>0</v>
      </c>
      <c r="CP89">
        <v>1</v>
      </c>
      <c r="CQ89">
        <v>2</v>
      </c>
      <c r="CR89">
        <v>3</v>
      </c>
      <c r="CS89">
        <v>1</v>
      </c>
      <c r="CT89">
        <v>1</v>
      </c>
      <c r="CU89">
        <v>3</v>
      </c>
      <c r="CV89">
        <v>1</v>
      </c>
      <c r="CW89">
        <v>0</v>
      </c>
      <c r="CX89">
        <v>1</v>
      </c>
      <c r="CY89">
        <v>1</v>
      </c>
      <c r="CZ89">
        <v>3</v>
      </c>
      <c r="DA89">
        <v>43</v>
      </c>
      <c r="DB89">
        <v>35</v>
      </c>
      <c r="DC89">
        <v>25</v>
      </c>
      <c r="DD89">
        <v>1</v>
      </c>
      <c r="DE89">
        <v>3</v>
      </c>
      <c r="DF89">
        <v>0</v>
      </c>
      <c r="DG89">
        <v>0</v>
      </c>
      <c r="DH89">
        <v>1</v>
      </c>
      <c r="DI89">
        <v>0</v>
      </c>
      <c r="DJ89">
        <v>1</v>
      </c>
      <c r="DK89">
        <v>0</v>
      </c>
      <c r="DL89">
        <v>1</v>
      </c>
      <c r="DM89">
        <v>0</v>
      </c>
      <c r="DN89">
        <v>1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1</v>
      </c>
      <c r="DU89">
        <v>0</v>
      </c>
      <c r="DV89">
        <v>1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35</v>
      </c>
      <c r="EF89">
        <v>21</v>
      </c>
      <c r="EG89">
        <v>0</v>
      </c>
      <c r="EH89">
        <v>1</v>
      </c>
      <c r="EI89">
        <v>1</v>
      </c>
      <c r="EJ89">
        <v>1</v>
      </c>
      <c r="EK89">
        <v>6</v>
      </c>
      <c r="EL89">
        <v>0</v>
      </c>
      <c r="EM89">
        <v>0</v>
      </c>
      <c r="EN89">
        <v>2</v>
      </c>
      <c r="EO89">
        <v>0</v>
      </c>
      <c r="EP89">
        <v>0</v>
      </c>
      <c r="EQ89">
        <v>0</v>
      </c>
      <c r="ER89">
        <v>1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2</v>
      </c>
      <c r="FC89">
        <v>0</v>
      </c>
      <c r="FD89">
        <v>0</v>
      </c>
      <c r="FE89">
        <v>0</v>
      </c>
      <c r="FF89">
        <v>1</v>
      </c>
      <c r="FG89">
        <v>0</v>
      </c>
      <c r="FH89">
        <v>6</v>
      </c>
      <c r="FI89">
        <v>21</v>
      </c>
      <c r="FJ89">
        <v>56</v>
      </c>
      <c r="FK89">
        <v>27</v>
      </c>
      <c r="FL89">
        <v>12</v>
      </c>
      <c r="FM89">
        <v>4</v>
      </c>
      <c r="FN89">
        <v>1</v>
      </c>
      <c r="FO89">
        <v>2</v>
      </c>
      <c r="FP89">
        <v>3</v>
      </c>
      <c r="FQ89">
        <v>0</v>
      </c>
      <c r="FR89">
        <v>1</v>
      </c>
      <c r="FS89">
        <v>2</v>
      </c>
      <c r="FT89">
        <v>0</v>
      </c>
      <c r="FU89">
        <v>0</v>
      </c>
      <c r="FV89">
        <v>1</v>
      </c>
      <c r="FW89">
        <v>2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1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56</v>
      </c>
      <c r="GN89">
        <v>85</v>
      </c>
      <c r="GO89">
        <v>13</v>
      </c>
      <c r="GP89">
        <v>4</v>
      </c>
      <c r="GQ89">
        <v>3</v>
      </c>
      <c r="GR89">
        <v>1</v>
      </c>
      <c r="GS89">
        <v>9</v>
      </c>
      <c r="GT89">
        <v>0</v>
      </c>
      <c r="GU89">
        <v>2</v>
      </c>
      <c r="GV89">
        <v>4</v>
      </c>
      <c r="GW89">
        <v>2</v>
      </c>
      <c r="GX89">
        <v>0</v>
      </c>
      <c r="GY89">
        <v>0</v>
      </c>
      <c r="GZ89">
        <v>0</v>
      </c>
      <c r="HA89">
        <v>35</v>
      </c>
      <c r="HB89">
        <v>0</v>
      </c>
      <c r="HC89">
        <v>0</v>
      </c>
      <c r="HD89">
        <v>0</v>
      </c>
      <c r="HE89">
        <v>2</v>
      </c>
      <c r="HF89">
        <v>0</v>
      </c>
      <c r="HG89">
        <v>0</v>
      </c>
      <c r="HH89">
        <v>10</v>
      </c>
      <c r="HI89">
        <v>85</v>
      </c>
      <c r="HJ89">
        <v>64</v>
      </c>
      <c r="HK89">
        <v>16</v>
      </c>
      <c r="HL89">
        <v>4</v>
      </c>
      <c r="HM89">
        <v>6</v>
      </c>
      <c r="HN89">
        <v>0</v>
      </c>
      <c r="HO89">
        <v>0</v>
      </c>
      <c r="HP89">
        <v>25</v>
      </c>
      <c r="HQ89">
        <v>1</v>
      </c>
      <c r="HR89">
        <v>1</v>
      </c>
      <c r="HS89">
        <v>1</v>
      </c>
      <c r="HT89">
        <v>0</v>
      </c>
      <c r="HU89">
        <v>0</v>
      </c>
      <c r="HV89">
        <v>0</v>
      </c>
      <c r="HW89">
        <v>2</v>
      </c>
      <c r="HX89">
        <v>1</v>
      </c>
      <c r="HY89">
        <v>1</v>
      </c>
      <c r="HZ89">
        <v>0</v>
      </c>
      <c r="IA89">
        <v>2</v>
      </c>
      <c r="IB89">
        <v>0</v>
      </c>
      <c r="IC89">
        <v>2</v>
      </c>
      <c r="ID89">
        <v>0</v>
      </c>
      <c r="IE89">
        <v>2</v>
      </c>
      <c r="IF89">
        <v>0</v>
      </c>
      <c r="IG89">
        <v>0</v>
      </c>
      <c r="IH89">
        <v>64</v>
      </c>
      <c r="II89">
        <v>12</v>
      </c>
      <c r="IJ89">
        <v>6</v>
      </c>
      <c r="IK89">
        <v>0</v>
      </c>
      <c r="IL89">
        <v>2</v>
      </c>
      <c r="IM89">
        <v>0</v>
      </c>
      <c r="IN89">
        <v>0</v>
      </c>
      <c r="IO89">
        <v>1</v>
      </c>
      <c r="IP89">
        <v>0</v>
      </c>
      <c r="IQ89">
        <v>0</v>
      </c>
      <c r="IR89">
        <v>2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1</v>
      </c>
      <c r="JC89">
        <v>12</v>
      </c>
    </row>
    <row r="90" spans="1:263">
      <c r="A90" t="s">
        <v>1296</v>
      </c>
      <c r="B90" t="s">
        <v>1287</v>
      </c>
      <c r="C90" t="str">
        <f>"220201"</f>
        <v>220201</v>
      </c>
      <c r="D90" t="s">
        <v>1295</v>
      </c>
      <c r="E90">
        <v>19</v>
      </c>
      <c r="F90">
        <v>1396</v>
      </c>
      <c r="G90">
        <v>1080</v>
      </c>
      <c r="H90">
        <v>357</v>
      </c>
      <c r="I90">
        <v>723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723</v>
      </c>
      <c r="T90">
        <v>0</v>
      </c>
      <c r="U90">
        <v>0</v>
      </c>
      <c r="V90">
        <v>723</v>
      </c>
      <c r="W90">
        <v>13</v>
      </c>
      <c r="X90">
        <v>9</v>
      </c>
      <c r="Y90">
        <v>4</v>
      </c>
      <c r="Z90">
        <v>0</v>
      </c>
      <c r="AA90">
        <v>710</v>
      </c>
      <c r="AB90">
        <v>230</v>
      </c>
      <c r="AC90">
        <v>51</v>
      </c>
      <c r="AD90">
        <v>21</v>
      </c>
      <c r="AE90">
        <v>13</v>
      </c>
      <c r="AF90">
        <v>9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119</v>
      </c>
      <c r="AM90">
        <v>0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1</v>
      </c>
      <c r="AV90">
        <v>0</v>
      </c>
      <c r="AW90">
        <v>3</v>
      </c>
      <c r="AX90">
        <v>0</v>
      </c>
      <c r="AY90">
        <v>0</v>
      </c>
      <c r="AZ90">
        <v>1</v>
      </c>
      <c r="BA90">
        <v>1</v>
      </c>
      <c r="BB90">
        <v>0</v>
      </c>
      <c r="BC90">
        <v>3</v>
      </c>
      <c r="BD90">
        <v>4</v>
      </c>
      <c r="BE90">
        <v>230</v>
      </c>
      <c r="BF90">
        <v>252</v>
      </c>
      <c r="BG90">
        <v>50</v>
      </c>
      <c r="BH90">
        <v>26</v>
      </c>
      <c r="BI90">
        <v>2</v>
      </c>
      <c r="BJ90">
        <v>2</v>
      </c>
      <c r="BK90">
        <v>3</v>
      </c>
      <c r="BL90">
        <v>1</v>
      </c>
      <c r="BM90">
        <v>2</v>
      </c>
      <c r="BN90">
        <v>30</v>
      </c>
      <c r="BO90">
        <v>2</v>
      </c>
      <c r="BP90">
        <v>120</v>
      </c>
      <c r="BQ90">
        <v>1</v>
      </c>
      <c r="BR90">
        <v>0</v>
      </c>
      <c r="BS90">
        <v>0</v>
      </c>
      <c r="BT90">
        <v>2</v>
      </c>
      <c r="BU90">
        <v>0</v>
      </c>
      <c r="BV90">
        <v>2</v>
      </c>
      <c r="BW90">
        <v>0</v>
      </c>
      <c r="BX90">
        <v>3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1</v>
      </c>
      <c r="CE90">
        <v>0</v>
      </c>
      <c r="CF90">
        <v>1</v>
      </c>
      <c r="CG90">
        <v>3</v>
      </c>
      <c r="CH90">
        <v>1</v>
      </c>
      <c r="CI90">
        <v>252</v>
      </c>
      <c r="CJ90">
        <v>33</v>
      </c>
      <c r="CK90">
        <v>16</v>
      </c>
      <c r="CL90">
        <v>4</v>
      </c>
      <c r="CM90">
        <v>1</v>
      </c>
      <c r="CN90">
        <v>1</v>
      </c>
      <c r="CO90">
        <v>1</v>
      </c>
      <c r="CP90">
        <v>1</v>
      </c>
      <c r="CQ90">
        <v>0</v>
      </c>
      <c r="CR90">
        <v>0</v>
      </c>
      <c r="CS90">
        <v>1</v>
      </c>
      <c r="CT90">
        <v>2</v>
      </c>
      <c r="CU90">
        <v>1</v>
      </c>
      <c r="CV90">
        <v>0</v>
      </c>
      <c r="CW90">
        <v>2</v>
      </c>
      <c r="CX90">
        <v>2</v>
      </c>
      <c r="CY90">
        <v>0</v>
      </c>
      <c r="CZ90">
        <v>1</v>
      </c>
      <c r="DA90">
        <v>33</v>
      </c>
      <c r="DB90">
        <v>22</v>
      </c>
      <c r="DC90">
        <v>9</v>
      </c>
      <c r="DD90">
        <v>0</v>
      </c>
      <c r="DE90">
        <v>0</v>
      </c>
      <c r="DF90">
        <v>2</v>
      </c>
      <c r="DG90">
        <v>0</v>
      </c>
      <c r="DH90">
        <v>1</v>
      </c>
      <c r="DI90">
        <v>2</v>
      </c>
      <c r="DJ90">
        <v>0</v>
      </c>
      <c r="DK90">
        <v>0</v>
      </c>
      <c r="DL90">
        <v>1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1</v>
      </c>
      <c r="DU90">
        <v>0</v>
      </c>
      <c r="DV90">
        <v>0</v>
      </c>
      <c r="DW90">
        <v>0</v>
      </c>
      <c r="DX90">
        <v>0</v>
      </c>
      <c r="DY90">
        <v>1</v>
      </c>
      <c r="DZ90">
        <v>0</v>
      </c>
      <c r="EA90">
        <v>0</v>
      </c>
      <c r="EB90">
        <v>1</v>
      </c>
      <c r="EC90">
        <v>1</v>
      </c>
      <c r="ED90">
        <v>3</v>
      </c>
      <c r="EE90">
        <v>22</v>
      </c>
      <c r="EF90">
        <v>23</v>
      </c>
      <c r="EG90">
        <v>2</v>
      </c>
      <c r="EH90">
        <v>0</v>
      </c>
      <c r="EI90">
        <v>1</v>
      </c>
      <c r="EJ90">
        <v>1</v>
      </c>
      <c r="EK90">
        <v>1</v>
      </c>
      <c r="EL90">
        <v>0</v>
      </c>
      <c r="EM90">
        <v>0</v>
      </c>
      <c r="EN90">
        <v>4</v>
      </c>
      <c r="EO90">
        <v>2</v>
      </c>
      <c r="EP90">
        <v>1</v>
      </c>
      <c r="EQ90">
        <v>0</v>
      </c>
      <c r="ER90">
        <v>3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2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1</v>
      </c>
      <c r="FF90">
        <v>0</v>
      </c>
      <c r="FG90">
        <v>0</v>
      </c>
      <c r="FH90">
        <v>5</v>
      </c>
      <c r="FI90">
        <v>23</v>
      </c>
      <c r="FJ90">
        <v>69</v>
      </c>
      <c r="FK90">
        <v>32</v>
      </c>
      <c r="FL90">
        <v>20</v>
      </c>
      <c r="FM90">
        <v>2</v>
      </c>
      <c r="FN90">
        <v>4</v>
      </c>
      <c r="FO90">
        <v>0</v>
      </c>
      <c r="FP90">
        <v>1</v>
      </c>
      <c r="FQ90">
        <v>1</v>
      </c>
      <c r="FR90">
        <v>0</v>
      </c>
      <c r="FS90">
        <v>0</v>
      </c>
      <c r="FT90">
        <v>1</v>
      </c>
      <c r="FU90">
        <v>1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3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2</v>
      </c>
      <c r="GI90">
        <v>0</v>
      </c>
      <c r="GJ90">
        <v>1</v>
      </c>
      <c r="GK90">
        <v>1</v>
      </c>
      <c r="GL90">
        <v>0</v>
      </c>
      <c r="GM90">
        <v>69</v>
      </c>
      <c r="GN90">
        <v>42</v>
      </c>
      <c r="GO90">
        <v>12</v>
      </c>
      <c r="GP90">
        <v>0</v>
      </c>
      <c r="GQ90">
        <v>0</v>
      </c>
      <c r="GR90">
        <v>0</v>
      </c>
      <c r="GS90">
        <v>2</v>
      </c>
      <c r="GT90">
        <v>0</v>
      </c>
      <c r="GU90">
        <v>0</v>
      </c>
      <c r="GV90">
        <v>2</v>
      </c>
      <c r="GW90">
        <v>2</v>
      </c>
      <c r="GX90">
        <v>0</v>
      </c>
      <c r="GY90">
        <v>0</v>
      </c>
      <c r="GZ90">
        <v>1</v>
      </c>
      <c r="HA90">
        <v>12</v>
      </c>
      <c r="HB90">
        <v>0</v>
      </c>
      <c r="HC90">
        <v>0</v>
      </c>
      <c r="HD90">
        <v>0</v>
      </c>
      <c r="HE90">
        <v>1</v>
      </c>
      <c r="HF90">
        <v>0</v>
      </c>
      <c r="HG90">
        <v>0</v>
      </c>
      <c r="HH90">
        <v>10</v>
      </c>
      <c r="HI90">
        <v>42</v>
      </c>
      <c r="HJ90">
        <v>33</v>
      </c>
      <c r="HK90">
        <v>9</v>
      </c>
      <c r="HL90">
        <v>3</v>
      </c>
      <c r="HM90">
        <v>2</v>
      </c>
      <c r="HN90">
        <v>4</v>
      </c>
      <c r="HO90">
        <v>0</v>
      </c>
      <c r="HP90">
        <v>13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1</v>
      </c>
      <c r="IC90">
        <v>0</v>
      </c>
      <c r="ID90">
        <v>0</v>
      </c>
      <c r="IE90">
        <v>0</v>
      </c>
      <c r="IF90">
        <v>0</v>
      </c>
      <c r="IG90">
        <v>1</v>
      </c>
      <c r="IH90">
        <v>33</v>
      </c>
      <c r="II90">
        <v>6</v>
      </c>
      <c r="IJ90">
        <v>1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1</v>
      </c>
      <c r="IS90">
        <v>0</v>
      </c>
      <c r="IT90">
        <v>1</v>
      </c>
      <c r="IU90">
        <v>0</v>
      </c>
      <c r="IV90">
        <v>0</v>
      </c>
      <c r="IW90">
        <v>0</v>
      </c>
      <c r="IX90">
        <v>1</v>
      </c>
      <c r="IY90">
        <v>1</v>
      </c>
      <c r="IZ90">
        <v>1</v>
      </c>
      <c r="JA90">
        <v>0</v>
      </c>
      <c r="JB90">
        <v>0</v>
      </c>
      <c r="JC90">
        <v>6</v>
      </c>
    </row>
    <row r="91" spans="1:263">
      <c r="A91" t="s">
        <v>1294</v>
      </c>
      <c r="B91" t="s">
        <v>1287</v>
      </c>
      <c r="C91" t="str">
        <f>"220201"</f>
        <v>220201</v>
      </c>
      <c r="D91" t="s">
        <v>1293</v>
      </c>
      <c r="E91">
        <v>20</v>
      </c>
      <c r="F91">
        <v>1265</v>
      </c>
      <c r="G91">
        <v>950</v>
      </c>
      <c r="H91">
        <v>265</v>
      </c>
      <c r="I91">
        <v>685</v>
      </c>
      <c r="J91">
        <v>0</v>
      </c>
      <c r="K91">
        <v>5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685</v>
      </c>
      <c r="T91">
        <v>0</v>
      </c>
      <c r="U91">
        <v>0</v>
      </c>
      <c r="V91">
        <v>685</v>
      </c>
      <c r="W91">
        <v>16</v>
      </c>
      <c r="X91">
        <v>9</v>
      </c>
      <c r="Y91">
        <v>4</v>
      </c>
      <c r="Z91">
        <v>0</v>
      </c>
      <c r="AA91">
        <v>669</v>
      </c>
      <c r="AB91">
        <v>186</v>
      </c>
      <c r="AC91">
        <v>28</v>
      </c>
      <c r="AD91">
        <v>10</v>
      </c>
      <c r="AE91">
        <v>15</v>
      </c>
      <c r="AF91">
        <v>3</v>
      </c>
      <c r="AG91">
        <v>0</v>
      </c>
      <c r="AH91">
        <v>1</v>
      </c>
      <c r="AI91">
        <v>1</v>
      </c>
      <c r="AJ91">
        <v>0</v>
      </c>
      <c r="AK91">
        <v>0</v>
      </c>
      <c r="AL91">
        <v>115</v>
      </c>
      <c r="AM91">
        <v>1</v>
      </c>
      <c r="AN91">
        <v>0</v>
      </c>
      <c r="AO91">
        <v>2</v>
      </c>
      <c r="AP91">
        <v>1</v>
      </c>
      <c r="AQ91">
        <v>0</v>
      </c>
      <c r="AR91">
        <v>2</v>
      </c>
      <c r="AS91">
        <v>3</v>
      </c>
      <c r="AT91">
        <v>0</v>
      </c>
      <c r="AU91">
        <v>1</v>
      </c>
      <c r="AV91">
        <v>0</v>
      </c>
      <c r="AW91">
        <v>3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186</v>
      </c>
      <c r="BF91">
        <v>244</v>
      </c>
      <c r="BG91">
        <v>69</v>
      </c>
      <c r="BH91">
        <v>18</v>
      </c>
      <c r="BI91">
        <v>2</v>
      </c>
      <c r="BJ91">
        <v>0</v>
      </c>
      <c r="BK91">
        <v>0</v>
      </c>
      <c r="BL91">
        <v>1</v>
      </c>
      <c r="BM91">
        <v>1</v>
      </c>
      <c r="BN91">
        <v>24</v>
      </c>
      <c r="BO91">
        <v>5</v>
      </c>
      <c r="BP91">
        <v>104</v>
      </c>
      <c r="BQ91">
        <v>3</v>
      </c>
      <c r="BR91">
        <v>2</v>
      </c>
      <c r="BS91">
        <v>0</v>
      </c>
      <c r="BT91">
        <v>2</v>
      </c>
      <c r="BU91">
        <v>1</v>
      </c>
      <c r="BV91">
        <v>1</v>
      </c>
      <c r="BW91">
        <v>1</v>
      </c>
      <c r="BX91">
        <v>2</v>
      </c>
      <c r="BY91">
        <v>0</v>
      </c>
      <c r="BZ91">
        <v>2</v>
      </c>
      <c r="CA91">
        <v>0</v>
      </c>
      <c r="CB91">
        <v>0</v>
      </c>
      <c r="CC91">
        <v>1</v>
      </c>
      <c r="CD91">
        <v>0</v>
      </c>
      <c r="CE91">
        <v>2</v>
      </c>
      <c r="CF91">
        <v>1</v>
      </c>
      <c r="CG91">
        <v>1</v>
      </c>
      <c r="CH91">
        <v>1</v>
      </c>
      <c r="CI91">
        <v>244</v>
      </c>
      <c r="CJ91">
        <v>22</v>
      </c>
      <c r="CK91">
        <v>11</v>
      </c>
      <c r="CL91">
        <v>2</v>
      </c>
      <c r="CM91">
        <v>2</v>
      </c>
      <c r="CN91">
        <v>1</v>
      </c>
      <c r="CO91">
        <v>1</v>
      </c>
      <c r="CP91">
        <v>0</v>
      </c>
      <c r="CQ91">
        <v>0</v>
      </c>
      <c r="CR91">
        <v>1</v>
      </c>
      <c r="CS91">
        <v>0</v>
      </c>
      <c r="CT91">
        <v>0</v>
      </c>
      <c r="CU91">
        <v>0</v>
      </c>
      <c r="CV91">
        <v>1</v>
      </c>
      <c r="CW91">
        <v>0</v>
      </c>
      <c r="CX91">
        <v>0</v>
      </c>
      <c r="CY91">
        <v>0</v>
      </c>
      <c r="CZ91">
        <v>3</v>
      </c>
      <c r="DA91">
        <v>22</v>
      </c>
      <c r="DB91">
        <v>28</v>
      </c>
      <c r="DC91">
        <v>14</v>
      </c>
      <c r="DD91">
        <v>3</v>
      </c>
      <c r="DE91">
        <v>0</v>
      </c>
      <c r="DF91">
        <v>2</v>
      </c>
      <c r="DG91">
        <v>1</v>
      </c>
      <c r="DH91">
        <v>2</v>
      </c>
      <c r="DI91">
        <v>0</v>
      </c>
      <c r="DJ91">
        <v>1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4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1</v>
      </c>
      <c r="ED91">
        <v>0</v>
      </c>
      <c r="EE91">
        <v>28</v>
      </c>
      <c r="EF91">
        <v>9</v>
      </c>
      <c r="EG91">
        <v>0</v>
      </c>
      <c r="EH91">
        <v>1</v>
      </c>
      <c r="EI91">
        <v>0</v>
      </c>
      <c r="EJ91">
        <v>2</v>
      </c>
      <c r="EK91">
        <v>0</v>
      </c>
      <c r="EL91">
        <v>0</v>
      </c>
      <c r="EM91">
        <v>0</v>
      </c>
      <c r="EN91">
        <v>1</v>
      </c>
      <c r="EO91">
        <v>0</v>
      </c>
      <c r="EP91">
        <v>1</v>
      </c>
      <c r="EQ91">
        <v>0</v>
      </c>
      <c r="ER91">
        <v>1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1</v>
      </c>
      <c r="EY91">
        <v>0</v>
      </c>
      <c r="EZ91">
        <v>0</v>
      </c>
      <c r="FA91">
        <v>0</v>
      </c>
      <c r="FB91">
        <v>1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1</v>
      </c>
      <c r="FI91">
        <v>9</v>
      </c>
      <c r="FJ91">
        <v>51</v>
      </c>
      <c r="FK91">
        <v>20</v>
      </c>
      <c r="FL91">
        <v>12</v>
      </c>
      <c r="FM91">
        <v>3</v>
      </c>
      <c r="FN91">
        <v>1</v>
      </c>
      <c r="FO91">
        <v>2</v>
      </c>
      <c r="FP91">
        <v>1</v>
      </c>
      <c r="FQ91">
        <v>0</v>
      </c>
      <c r="FR91">
        <v>2</v>
      </c>
      <c r="FS91">
        <v>1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5</v>
      </c>
      <c r="GG91">
        <v>0</v>
      </c>
      <c r="GH91">
        <v>2</v>
      </c>
      <c r="GI91">
        <v>0</v>
      </c>
      <c r="GJ91">
        <v>0</v>
      </c>
      <c r="GK91">
        <v>1</v>
      </c>
      <c r="GL91">
        <v>1</v>
      </c>
      <c r="GM91">
        <v>51</v>
      </c>
      <c r="GN91">
        <v>54</v>
      </c>
      <c r="GO91">
        <v>8</v>
      </c>
      <c r="GP91">
        <v>4</v>
      </c>
      <c r="GQ91">
        <v>0</v>
      </c>
      <c r="GR91">
        <v>0</v>
      </c>
      <c r="GS91">
        <v>4</v>
      </c>
      <c r="GT91">
        <v>0</v>
      </c>
      <c r="GU91">
        <v>3</v>
      </c>
      <c r="GV91">
        <v>2</v>
      </c>
      <c r="GW91">
        <v>4</v>
      </c>
      <c r="GX91">
        <v>1</v>
      </c>
      <c r="GY91">
        <v>0</v>
      </c>
      <c r="GZ91">
        <v>1</v>
      </c>
      <c r="HA91">
        <v>9</v>
      </c>
      <c r="HB91">
        <v>0</v>
      </c>
      <c r="HC91">
        <v>1</v>
      </c>
      <c r="HD91">
        <v>0</v>
      </c>
      <c r="HE91">
        <v>2</v>
      </c>
      <c r="HF91">
        <v>0</v>
      </c>
      <c r="HG91">
        <v>1</v>
      </c>
      <c r="HH91">
        <v>14</v>
      </c>
      <c r="HI91">
        <v>54</v>
      </c>
      <c r="HJ91">
        <v>65</v>
      </c>
      <c r="HK91">
        <v>18</v>
      </c>
      <c r="HL91">
        <v>6</v>
      </c>
      <c r="HM91">
        <v>4</v>
      </c>
      <c r="HN91">
        <v>8</v>
      </c>
      <c r="HO91">
        <v>3</v>
      </c>
      <c r="HP91">
        <v>19</v>
      </c>
      <c r="HQ91">
        <v>0</v>
      </c>
      <c r="HR91">
        <v>0</v>
      </c>
      <c r="HS91">
        <v>1</v>
      </c>
      <c r="HT91">
        <v>1</v>
      </c>
      <c r="HU91">
        <v>1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1</v>
      </c>
      <c r="IB91">
        <v>0</v>
      </c>
      <c r="IC91">
        <v>0</v>
      </c>
      <c r="ID91">
        <v>0</v>
      </c>
      <c r="IE91">
        <v>2</v>
      </c>
      <c r="IF91">
        <v>0</v>
      </c>
      <c r="IG91">
        <v>1</v>
      </c>
      <c r="IH91">
        <v>65</v>
      </c>
      <c r="II91">
        <v>10</v>
      </c>
      <c r="IJ91">
        <v>4</v>
      </c>
      <c r="IK91">
        <v>1</v>
      </c>
      <c r="IL91">
        <v>1</v>
      </c>
      <c r="IM91">
        <v>0</v>
      </c>
      <c r="IN91">
        <v>1</v>
      </c>
      <c r="IO91">
        <v>0</v>
      </c>
      <c r="IP91">
        <v>0</v>
      </c>
      <c r="IQ91">
        <v>0</v>
      </c>
      <c r="IR91">
        <v>2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1</v>
      </c>
      <c r="JC91">
        <v>10</v>
      </c>
    </row>
    <row r="92" spans="1:263">
      <c r="A92" t="s">
        <v>1292</v>
      </c>
      <c r="B92" t="s">
        <v>1287</v>
      </c>
      <c r="C92" t="str">
        <f>"220201"</f>
        <v>220201</v>
      </c>
      <c r="D92" t="s">
        <v>231</v>
      </c>
      <c r="E92">
        <v>21</v>
      </c>
      <c r="F92">
        <v>1512</v>
      </c>
      <c r="G92">
        <v>1159</v>
      </c>
      <c r="H92">
        <v>339</v>
      </c>
      <c r="I92">
        <v>820</v>
      </c>
      <c r="J92">
        <v>1</v>
      </c>
      <c r="K92">
        <v>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820</v>
      </c>
      <c r="T92">
        <v>0</v>
      </c>
      <c r="U92">
        <v>0</v>
      </c>
      <c r="V92">
        <v>820</v>
      </c>
      <c r="W92">
        <v>16</v>
      </c>
      <c r="X92">
        <v>13</v>
      </c>
      <c r="Y92">
        <v>3</v>
      </c>
      <c r="Z92">
        <v>0</v>
      </c>
      <c r="AA92">
        <v>804</v>
      </c>
      <c r="AB92">
        <v>300</v>
      </c>
      <c r="AC92">
        <v>42</v>
      </c>
      <c r="AD92">
        <v>12</v>
      </c>
      <c r="AE92">
        <v>20</v>
      </c>
      <c r="AF92">
        <v>2</v>
      </c>
      <c r="AG92">
        <v>3</v>
      </c>
      <c r="AH92">
        <v>0</v>
      </c>
      <c r="AI92">
        <v>2</v>
      </c>
      <c r="AJ92">
        <v>0</v>
      </c>
      <c r="AK92">
        <v>0</v>
      </c>
      <c r="AL92">
        <v>203</v>
      </c>
      <c r="AM92">
        <v>1</v>
      </c>
      <c r="AN92">
        <v>3</v>
      </c>
      <c r="AO92">
        <v>0</v>
      </c>
      <c r="AP92">
        <v>4</v>
      </c>
      <c r="AQ92">
        <v>0</v>
      </c>
      <c r="AR92">
        <v>0</v>
      </c>
      <c r="AS92">
        <v>1</v>
      </c>
      <c r="AT92">
        <v>0</v>
      </c>
      <c r="AU92">
        <v>1</v>
      </c>
      <c r="AV92">
        <v>0</v>
      </c>
      <c r="AW92">
        <v>2</v>
      </c>
      <c r="AX92">
        <v>0</v>
      </c>
      <c r="AY92">
        <v>0</v>
      </c>
      <c r="AZ92">
        <v>0</v>
      </c>
      <c r="BA92">
        <v>3</v>
      </c>
      <c r="BB92">
        <v>0</v>
      </c>
      <c r="BC92">
        <v>1</v>
      </c>
      <c r="BD92">
        <v>0</v>
      </c>
      <c r="BE92">
        <v>300</v>
      </c>
      <c r="BF92">
        <v>272</v>
      </c>
      <c r="BG92">
        <v>76</v>
      </c>
      <c r="BH92">
        <v>22</v>
      </c>
      <c r="BI92">
        <v>2</v>
      </c>
      <c r="BJ92">
        <v>3</v>
      </c>
      <c r="BK92">
        <v>2</v>
      </c>
      <c r="BL92">
        <v>0</v>
      </c>
      <c r="BM92">
        <v>3</v>
      </c>
      <c r="BN92">
        <v>18</v>
      </c>
      <c r="BO92">
        <v>0</v>
      </c>
      <c r="BP92">
        <v>107</v>
      </c>
      <c r="BQ92">
        <v>1</v>
      </c>
      <c r="BR92">
        <v>1</v>
      </c>
      <c r="BS92">
        <v>2</v>
      </c>
      <c r="BT92">
        <v>5</v>
      </c>
      <c r="BU92">
        <v>2</v>
      </c>
      <c r="BV92">
        <v>0</v>
      </c>
      <c r="BW92">
        <v>2</v>
      </c>
      <c r="BX92">
        <v>2</v>
      </c>
      <c r="BY92">
        <v>1</v>
      </c>
      <c r="BZ92">
        <v>4</v>
      </c>
      <c r="CA92">
        <v>0</v>
      </c>
      <c r="CB92">
        <v>0</v>
      </c>
      <c r="CC92">
        <v>2</v>
      </c>
      <c r="CD92">
        <v>1</v>
      </c>
      <c r="CE92">
        <v>1</v>
      </c>
      <c r="CF92">
        <v>1</v>
      </c>
      <c r="CG92">
        <v>5</v>
      </c>
      <c r="CH92">
        <v>9</v>
      </c>
      <c r="CI92">
        <v>272</v>
      </c>
      <c r="CJ92">
        <v>25</v>
      </c>
      <c r="CK92">
        <v>16</v>
      </c>
      <c r="CL92">
        <v>5</v>
      </c>
      <c r="CM92">
        <v>1</v>
      </c>
      <c r="CN92">
        <v>0</v>
      </c>
      <c r="CO92">
        <v>0</v>
      </c>
      <c r="CP92">
        <v>0</v>
      </c>
      <c r="CQ92">
        <v>0</v>
      </c>
      <c r="CR92">
        <v>1</v>
      </c>
      <c r="CS92">
        <v>1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1</v>
      </c>
      <c r="DA92">
        <v>25</v>
      </c>
      <c r="DB92">
        <v>34</v>
      </c>
      <c r="DC92">
        <v>17</v>
      </c>
      <c r="DD92">
        <v>1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1</v>
      </c>
      <c r="DK92">
        <v>1</v>
      </c>
      <c r="DL92">
        <v>1</v>
      </c>
      <c r="DM92">
        <v>1</v>
      </c>
      <c r="DN92">
        <v>0</v>
      </c>
      <c r="DO92">
        <v>0</v>
      </c>
      <c r="DP92">
        <v>0</v>
      </c>
      <c r="DQ92">
        <v>1</v>
      </c>
      <c r="DR92">
        <v>0</v>
      </c>
      <c r="DS92">
        <v>1</v>
      </c>
      <c r="DT92">
        <v>4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2</v>
      </c>
      <c r="ED92">
        <v>4</v>
      </c>
      <c r="EE92">
        <v>34</v>
      </c>
      <c r="EF92">
        <v>12</v>
      </c>
      <c r="EG92">
        <v>0</v>
      </c>
      <c r="EH92">
        <v>1</v>
      </c>
      <c r="EI92">
        <v>1</v>
      </c>
      <c r="EJ92">
        <v>0</v>
      </c>
      <c r="EK92">
        <v>0</v>
      </c>
      <c r="EL92">
        <v>0</v>
      </c>
      <c r="EM92">
        <v>2</v>
      </c>
      <c r="EN92">
        <v>2</v>
      </c>
      <c r="EO92">
        <v>0</v>
      </c>
      <c r="EP92">
        <v>1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5</v>
      </c>
      <c r="FI92">
        <v>12</v>
      </c>
      <c r="FJ92">
        <v>50</v>
      </c>
      <c r="FK92">
        <v>13</v>
      </c>
      <c r="FL92">
        <v>15</v>
      </c>
      <c r="FM92">
        <v>2</v>
      </c>
      <c r="FN92">
        <v>0</v>
      </c>
      <c r="FO92">
        <v>2</v>
      </c>
      <c r="FP92">
        <v>2</v>
      </c>
      <c r="FQ92">
        <v>0</v>
      </c>
      <c r="FR92">
        <v>1</v>
      </c>
      <c r="FS92">
        <v>1</v>
      </c>
      <c r="FT92">
        <v>0</v>
      </c>
      <c r="FU92">
        <v>0</v>
      </c>
      <c r="FV92">
        <v>0</v>
      </c>
      <c r="FW92">
        <v>2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2</v>
      </c>
      <c r="GE92">
        <v>0</v>
      </c>
      <c r="GF92">
        <v>1</v>
      </c>
      <c r="GG92">
        <v>0</v>
      </c>
      <c r="GH92">
        <v>2</v>
      </c>
      <c r="GI92">
        <v>1</v>
      </c>
      <c r="GJ92">
        <v>1</v>
      </c>
      <c r="GK92">
        <v>3</v>
      </c>
      <c r="GL92">
        <v>2</v>
      </c>
      <c r="GM92">
        <v>50</v>
      </c>
      <c r="GN92">
        <v>42</v>
      </c>
      <c r="GO92">
        <v>4</v>
      </c>
      <c r="GP92">
        <v>2</v>
      </c>
      <c r="GQ92">
        <v>2</v>
      </c>
      <c r="GR92">
        <v>0</v>
      </c>
      <c r="GS92">
        <v>3</v>
      </c>
      <c r="GT92">
        <v>1</v>
      </c>
      <c r="GU92">
        <v>2</v>
      </c>
      <c r="GV92">
        <v>2</v>
      </c>
      <c r="GW92">
        <v>1</v>
      </c>
      <c r="GX92">
        <v>0</v>
      </c>
      <c r="GY92">
        <v>1</v>
      </c>
      <c r="GZ92">
        <v>0</v>
      </c>
      <c r="HA92">
        <v>13</v>
      </c>
      <c r="HB92">
        <v>0</v>
      </c>
      <c r="HC92">
        <v>5</v>
      </c>
      <c r="HD92">
        <v>0</v>
      </c>
      <c r="HE92">
        <v>1</v>
      </c>
      <c r="HF92">
        <v>0</v>
      </c>
      <c r="HG92">
        <v>0</v>
      </c>
      <c r="HH92">
        <v>5</v>
      </c>
      <c r="HI92">
        <v>42</v>
      </c>
      <c r="HJ92">
        <v>64</v>
      </c>
      <c r="HK92">
        <v>13</v>
      </c>
      <c r="HL92">
        <v>2</v>
      </c>
      <c r="HM92">
        <v>7</v>
      </c>
      <c r="HN92">
        <v>1</v>
      </c>
      <c r="HO92">
        <v>3</v>
      </c>
      <c r="HP92">
        <v>26</v>
      </c>
      <c r="HQ92">
        <v>1</v>
      </c>
      <c r="HR92">
        <v>1</v>
      </c>
      <c r="HS92">
        <v>0</v>
      </c>
      <c r="HT92">
        <v>0</v>
      </c>
      <c r="HU92">
        <v>0</v>
      </c>
      <c r="HV92">
        <v>1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1</v>
      </c>
      <c r="IC92">
        <v>1</v>
      </c>
      <c r="ID92">
        <v>0</v>
      </c>
      <c r="IE92">
        <v>3</v>
      </c>
      <c r="IF92">
        <v>2</v>
      </c>
      <c r="IG92">
        <v>2</v>
      </c>
      <c r="IH92">
        <v>64</v>
      </c>
      <c r="II92">
        <v>5</v>
      </c>
      <c r="IJ92">
        <v>3</v>
      </c>
      <c r="IK92">
        <v>1</v>
      </c>
      <c r="IL92">
        <v>1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5</v>
      </c>
    </row>
    <row r="93" spans="1:263">
      <c r="A93" t="s">
        <v>1291</v>
      </c>
      <c r="B93" t="s">
        <v>1287</v>
      </c>
      <c r="C93" t="str">
        <f>"220201"</f>
        <v>220201</v>
      </c>
      <c r="D93" t="s">
        <v>1290</v>
      </c>
      <c r="E93">
        <v>22</v>
      </c>
      <c r="F93">
        <v>110</v>
      </c>
      <c r="G93">
        <v>200</v>
      </c>
      <c r="H93">
        <v>178</v>
      </c>
      <c r="I93">
        <v>22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22</v>
      </c>
      <c r="T93">
        <v>0</v>
      </c>
      <c r="U93">
        <v>0</v>
      </c>
      <c r="V93">
        <v>22</v>
      </c>
      <c r="W93">
        <v>0</v>
      </c>
      <c r="X93">
        <v>0</v>
      </c>
      <c r="Y93">
        <v>0</v>
      </c>
      <c r="Z93">
        <v>0</v>
      </c>
      <c r="AA93">
        <v>22</v>
      </c>
      <c r="AB93">
        <v>14</v>
      </c>
      <c r="AC93">
        <v>4</v>
      </c>
      <c r="AD93">
        <v>0</v>
      </c>
      <c r="AE93">
        <v>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1</v>
      </c>
      <c r="AL93">
        <v>5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1</v>
      </c>
      <c r="BA93">
        <v>0</v>
      </c>
      <c r="BB93">
        <v>0</v>
      </c>
      <c r="BC93">
        <v>0</v>
      </c>
      <c r="BD93">
        <v>0</v>
      </c>
      <c r="BE93">
        <v>14</v>
      </c>
      <c r="BF93">
        <v>4</v>
      </c>
      <c r="BG93">
        <v>0</v>
      </c>
      <c r="BH93">
        <v>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1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4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1</v>
      </c>
      <c r="DC93">
        <v>1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1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1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1</v>
      </c>
      <c r="GL93">
        <v>0</v>
      </c>
      <c r="GM93">
        <v>1</v>
      </c>
      <c r="GN93">
        <v>1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1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1</v>
      </c>
      <c r="HJ93">
        <v>1</v>
      </c>
      <c r="HK93">
        <v>1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1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</row>
    <row r="94" spans="1:263">
      <c r="A94" t="s">
        <v>1289</v>
      </c>
      <c r="B94" t="s">
        <v>1287</v>
      </c>
      <c r="C94" t="str">
        <f>"220201"</f>
        <v>220201</v>
      </c>
      <c r="D94" t="s">
        <v>100</v>
      </c>
      <c r="E94">
        <v>23</v>
      </c>
      <c r="F94">
        <v>61</v>
      </c>
      <c r="G94">
        <v>107</v>
      </c>
      <c r="H94">
        <v>73</v>
      </c>
      <c r="I94">
        <v>34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34</v>
      </c>
      <c r="T94">
        <v>0</v>
      </c>
      <c r="U94">
        <v>0</v>
      </c>
      <c r="V94">
        <v>34</v>
      </c>
      <c r="W94">
        <v>3</v>
      </c>
      <c r="X94">
        <v>1</v>
      </c>
      <c r="Y94">
        <v>2</v>
      </c>
      <c r="Z94">
        <v>0</v>
      </c>
      <c r="AA94">
        <v>31</v>
      </c>
      <c r="AB94">
        <v>12</v>
      </c>
      <c r="AC94">
        <v>2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1</v>
      </c>
      <c r="AJ94">
        <v>1</v>
      </c>
      <c r="AK94">
        <v>0</v>
      </c>
      <c r="AL94">
        <v>3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2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1</v>
      </c>
      <c r="BD94">
        <v>0</v>
      </c>
      <c r="BE94">
        <v>12</v>
      </c>
      <c r="BF94">
        <v>8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1</v>
      </c>
      <c r="BM94">
        <v>0</v>
      </c>
      <c r="BN94">
        <v>0</v>
      </c>
      <c r="BO94">
        <v>0</v>
      </c>
      <c r="BP94">
        <v>4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1</v>
      </c>
      <c r="CF94">
        <v>0</v>
      </c>
      <c r="CG94">
        <v>1</v>
      </c>
      <c r="CH94">
        <v>0</v>
      </c>
      <c r="CI94">
        <v>8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2</v>
      </c>
      <c r="EG94">
        <v>0</v>
      </c>
      <c r="EH94">
        <v>0</v>
      </c>
      <c r="EI94">
        <v>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1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2</v>
      </c>
      <c r="FJ94">
        <v>2</v>
      </c>
      <c r="FK94">
        <v>0</v>
      </c>
      <c r="FL94">
        <v>1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1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2</v>
      </c>
      <c r="GN94">
        <v>6</v>
      </c>
      <c r="GO94">
        <v>0</v>
      </c>
      <c r="GP94">
        <v>0</v>
      </c>
      <c r="GQ94">
        <v>1</v>
      </c>
      <c r="GR94">
        <v>0</v>
      </c>
      <c r="GS94">
        <v>0</v>
      </c>
      <c r="GT94">
        <v>1</v>
      </c>
      <c r="GU94">
        <v>0</v>
      </c>
      <c r="GV94">
        <v>1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1</v>
      </c>
      <c r="HD94">
        <v>0</v>
      </c>
      <c r="HE94">
        <v>1</v>
      </c>
      <c r="HF94">
        <v>0</v>
      </c>
      <c r="HG94">
        <v>0</v>
      </c>
      <c r="HH94">
        <v>1</v>
      </c>
      <c r="HI94">
        <v>6</v>
      </c>
      <c r="HJ94">
        <v>1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1</v>
      </c>
      <c r="IH94">
        <v>1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</row>
    <row r="95" spans="1:263">
      <c r="A95" t="s">
        <v>1288</v>
      </c>
      <c r="B95" t="s">
        <v>1287</v>
      </c>
      <c r="C95" t="str">
        <f>"220201"</f>
        <v>220201</v>
      </c>
      <c r="D95" t="s">
        <v>1286</v>
      </c>
      <c r="E95">
        <v>24</v>
      </c>
      <c r="F95">
        <v>137</v>
      </c>
      <c r="G95">
        <v>249</v>
      </c>
      <c r="H95">
        <v>199</v>
      </c>
      <c r="I95">
        <v>50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50</v>
      </c>
      <c r="T95">
        <v>0</v>
      </c>
      <c r="U95">
        <v>0</v>
      </c>
      <c r="V95">
        <v>50</v>
      </c>
      <c r="W95">
        <v>3</v>
      </c>
      <c r="X95">
        <v>2</v>
      </c>
      <c r="Y95">
        <v>1</v>
      </c>
      <c r="Z95">
        <v>0</v>
      </c>
      <c r="AA95">
        <v>47</v>
      </c>
      <c r="AB95">
        <v>5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1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1</v>
      </c>
      <c r="BD95">
        <v>0</v>
      </c>
      <c r="BE95">
        <v>5</v>
      </c>
      <c r="BF95">
        <v>20</v>
      </c>
      <c r="BG95">
        <v>8</v>
      </c>
      <c r="BH95">
        <v>1</v>
      </c>
      <c r="BI95">
        <v>1</v>
      </c>
      <c r="BJ95">
        <v>0</v>
      </c>
      <c r="BK95">
        <v>1</v>
      </c>
      <c r="BL95">
        <v>0</v>
      </c>
      <c r="BM95">
        <v>0</v>
      </c>
      <c r="BN95">
        <v>2</v>
      </c>
      <c r="BO95">
        <v>2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2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1</v>
      </c>
      <c r="CF95">
        <v>0</v>
      </c>
      <c r="CG95">
        <v>1</v>
      </c>
      <c r="CH95">
        <v>0</v>
      </c>
      <c r="CI95">
        <v>20</v>
      </c>
      <c r="CJ95">
        <v>1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1</v>
      </c>
      <c r="CY95">
        <v>0</v>
      </c>
      <c r="CZ95">
        <v>0</v>
      </c>
      <c r="DA95">
        <v>1</v>
      </c>
      <c r="DB95">
        <v>2</v>
      </c>
      <c r="DC95">
        <v>0</v>
      </c>
      <c r="DD95">
        <v>1</v>
      </c>
      <c r="DE95">
        <v>1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2</v>
      </c>
      <c r="EF95">
        <v>2</v>
      </c>
      <c r="EG95">
        <v>0</v>
      </c>
      <c r="EH95">
        <v>0</v>
      </c>
      <c r="EI95">
        <v>0</v>
      </c>
      <c r="EJ95">
        <v>1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1</v>
      </c>
      <c r="FI95">
        <v>2</v>
      </c>
      <c r="FJ95">
        <v>4</v>
      </c>
      <c r="FK95">
        <v>2</v>
      </c>
      <c r="FL95">
        <v>0</v>
      </c>
      <c r="FM95">
        <v>0</v>
      </c>
      <c r="FN95">
        <v>1</v>
      </c>
      <c r="FO95">
        <v>0</v>
      </c>
      <c r="FP95">
        <v>0</v>
      </c>
      <c r="FQ95">
        <v>0</v>
      </c>
      <c r="FR95">
        <v>0</v>
      </c>
      <c r="FS95">
        <v>1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4</v>
      </c>
      <c r="GN95">
        <v>11</v>
      </c>
      <c r="GO95">
        <v>1</v>
      </c>
      <c r="GP95">
        <v>1</v>
      </c>
      <c r="GQ95">
        <v>3</v>
      </c>
      <c r="GR95">
        <v>0</v>
      </c>
      <c r="GS95">
        <v>0</v>
      </c>
      <c r="GT95">
        <v>0</v>
      </c>
      <c r="GU95">
        <v>1</v>
      </c>
      <c r="GV95">
        <v>0</v>
      </c>
      <c r="GW95">
        <v>0</v>
      </c>
      <c r="GX95">
        <v>0</v>
      </c>
      <c r="GY95">
        <v>0</v>
      </c>
      <c r="GZ95">
        <v>2</v>
      </c>
      <c r="HA95">
        <v>0</v>
      </c>
      <c r="HB95">
        <v>0</v>
      </c>
      <c r="HC95">
        <v>0</v>
      </c>
      <c r="HD95">
        <v>0</v>
      </c>
      <c r="HE95">
        <v>1</v>
      </c>
      <c r="HF95">
        <v>0</v>
      </c>
      <c r="HG95">
        <v>0</v>
      </c>
      <c r="HH95">
        <v>2</v>
      </c>
      <c r="HI95">
        <v>11</v>
      </c>
      <c r="HJ95">
        <v>1</v>
      </c>
      <c r="HK95">
        <v>0</v>
      </c>
      <c r="HL95">
        <v>1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1</v>
      </c>
      <c r="II95">
        <v>1</v>
      </c>
      <c r="IJ95">
        <v>1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1</v>
      </c>
    </row>
    <row r="96" spans="1:263">
      <c r="A96" t="s">
        <v>1285</v>
      </c>
      <c r="B96" t="s">
        <v>1261</v>
      </c>
      <c r="C96" t="str">
        <f>"220202"</f>
        <v>220202</v>
      </c>
      <c r="D96" t="s">
        <v>1284</v>
      </c>
      <c r="E96">
        <v>1</v>
      </c>
      <c r="F96">
        <v>807</v>
      </c>
      <c r="G96">
        <v>610</v>
      </c>
      <c r="H96">
        <v>131</v>
      </c>
      <c r="I96">
        <v>479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479</v>
      </c>
      <c r="T96">
        <v>0</v>
      </c>
      <c r="U96">
        <v>0</v>
      </c>
      <c r="V96">
        <v>479</v>
      </c>
      <c r="W96">
        <v>19</v>
      </c>
      <c r="X96">
        <v>13</v>
      </c>
      <c r="Y96">
        <v>5</v>
      </c>
      <c r="Z96">
        <v>0</v>
      </c>
      <c r="AA96">
        <v>460</v>
      </c>
      <c r="AB96">
        <v>214</v>
      </c>
      <c r="AC96">
        <v>47</v>
      </c>
      <c r="AD96">
        <v>14</v>
      </c>
      <c r="AE96">
        <v>41</v>
      </c>
      <c r="AF96">
        <v>3</v>
      </c>
      <c r="AG96">
        <v>1</v>
      </c>
      <c r="AH96">
        <v>1</v>
      </c>
      <c r="AI96">
        <v>6</v>
      </c>
      <c r="AJ96">
        <v>4</v>
      </c>
      <c r="AK96">
        <v>1</v>
      </c>
      <c r="AL96">
        <v>61</v>
      </c>
      <c r="AM96">
        <v>2</v>
      </c>
      <c r="AN96">
        <v>4</v>
      </c>
      <c r="AO96">
        <v>6</v>
      </c>
      <c r="AP96">
        <v>4</v>
      </c>
      <c r="AQ96">
        <v>1</v>
      </c>
      <c r="AR96">
        <v>1</v>
      </c>
      <c r="AS96">
        <v>0</v>
      </c>
      <c r="AT96">
        <v>1</v>
      </c>
      <c r="AU96">
        <v>5</v>
      </c>
      <c r="AV96">
        <v>0</v>
      </c>
      <c r="AW96">
        <v>3</v>
      </c>
      <c r="AX96">
        <v>0</v>
      </c>
      <c r="AY96">
        <v>1</v>
      </c>
      <c r="AZ96">
        <v>1</v>
      </c>
      <c r="BA96">
        <v>1</v>
      </c>
      <c r="BB96">
        <v>0</v>
      </c>
      <c r="BC96">
        <v>3</v>
      </c>
      <c r="BD96">
        <v>2</v>
      </c>
      <c r="BE96">
        <v>214</v>
      </c>
      <c r="BF96">
        <v>133</v>
      </c>
      <c r="BG96">
        <v>18</v>
      </c>
      <c r="BH96">
        <v>6</v>
      </c>
      <c r="BI96">
        <v>1</v>
      </c>
      <c r="BJ96">
        <v>0</v>
      </c>
      <c r="BK96">
        <v>0</v>
      </c>
      <c r="BL96">
        <v>0</v>
      </c>
      <c r="BM96">
        <v>0</v>
      </c>
      <c r="BN96">
        <v>90</v>
      </c>
      <c r="BO96">
        <v>0</v>
      </c>
      <c r="BP96">
        <v>10</v>
      </c>
      <c r="BQ96">
        <v>2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5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1</v>
      </c>
      <c r="CG96">
        <v>0</v>
      </c>
      <c r="CH96">
        <v>0</v>
      </c>
      <c r="CI96">
        <v>133</v>
      </c>
      <c r="CJ96">
        <v>17</v>
      </c>
      <c r="CK96">
        <v>7</v>
      </c>
      <c r="CL96">
        <v>1</v>
      </c>
      <c r="CM96">
        <v>0</v>
      </c>
      <c r="CN96">
        <v>1</v>
      </c>
      <c r="CO96">
        <v>0</v>
      </c>
      <c r="CP96">
        <v>2</v>
      </c>
      <c r="CQ96">
        <v>1</v>
      </c>
      <c r="CR96">
        <v>0</v>
      </c>
      <c r="CS96">
        <v>2</v>
      </c>
      <c r="CT96">
        <v>1</v>
      </c>
      <c r="CU96">
        <v>0</v>
      </c>
      <c r="CV96">
        <v>1</v>
      </c>
      <c r="CW96">
        <v>0</v>
      </c>
      <c r="CX96">
        <v>0</v>
      </c>
      <c r="CY96">
        <v>0</v>
      </c>
      <c r="CZ96">
        <v>1</v>
      </c>
      <c r="DA96">
        <v>17</v>
      </c>
      <c r="DB96">
        <v>15</v>
      </c>
      <c r="DC96">
        <v>6</v>
      </c>
      <c r="DD96">
        <v>1</v>
      </c>
      <c r="DE96">
        <v>0</v>
      </c>
      <c r="DF96">
        <v>0</v>
      </c>
      <c r="DG96">
        <v>1</v>
      </c>
      <c r="DH96">
        <v>0</v>
      </c>
      <c r="DI96">
        <v>0</v>
      </c>
      <c r="DJ96">
        <v>1</v>
      </c>
      <c r="DK96">
        <v>0</v>
      </c>
      <c r="DL96">
        <v>0</v>
      </c>
      <c r="DM96">
        <v>0</v>
      </c>
      <c r="DN96">
        <v>1</v>
      </c>
      <c r="DO96">
        <v>2</v>
      </c>
      <c r="DP96">
        <v>0</v>
      </c>
      <c r="DQ96">
        <v>0</v>
      </c>
      <c r="DR96">
        <v>0</v>
      </c>
      <c r="DS96">
        <v>0</v>
      </c>
      <c r="DT96">
        <v>1</v>
      </c>
      <c r="DU96">
        <v>0</v>
      </c>
      <c r="DV96">
        <v>1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1</v>
      </c>
      <c r="ED96">
        <v>0</v>
      </c>
      <c r="EE96">
        <v>15</v>
      </c>
      <c r="EF96">
        <v>11</v>
      </c>
      <c r="EG96">
        <v>1</v>
      </c>
      <c r="EH96">
        <v>0</v>
      </c>
      <c r="EI96">
        <v>2</v>
      </c>
      <c r="EJ96">
        <v>0</v>
      </c>
      <c r="EK96">
        <v>1</v>
      </c>
      <c r="EL96">
        <v>0</v>
      </c>
      <c r="EM96">
        <v>0</v>
      </c>
      <c r="EN96">
        <v>2</v>
      </c>
      <c r="EO96">
        <v>0</v>
      </c>
      <c r="EP96">
        <v>0</v>
      </c>
      <c r="EQ96">
        <v>0</v>
      </c>
      <c r="ER96">
        <v>1</v>
      </c>
      <c r="ES96">
        <v>0</v>
      </c>
      <c r="ET96">
        <v>1</v>
      </c>
      <c r="EU96">
        <v>0</v>
      </c>
      <c r="EV96">
        <v>0</v>
      </c>
      <c r="EW96">
        <v>1</v>
      </c>
      <c r="EX96">
        <v>0</v>
      </c>
      <c r="EY96">
        <v>0</v>
      </c>
      <c r="EZ96">
        <v>0</v>
      </c>
      <c r="FA96">
        <v>1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1</v>
      </c>
      <c r="FH96">
        <v>0</v>
      </c>
      <c r="FI96">
        <v>11</v>
      </c>
      <c r="FJ96">
        <v>6</v>
      </c>
      <c r="FK96">
        <v>2</v>
      </c>
      <c r="FL96">
        <v>2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1</v>
      </c>
      <c r="FS96">
        <v>0</v>
      </c>
      <c r="FT96">
        <v>0</v>
      </c>
      <c r="FU96">
        <v>0</v>
      </c>
      <c r="FV96">
        <v>0</v>
      </c>
      <c r="FW96">
        <v>1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6</v>
      </c>
      <c r="GN96">
        <v>33</v>
      </c>
      <c r="GO96">
        <v>12</v>
      </c>
      <c r="GP96">
        <v>4</v>
      </c>
      <c r="GQ96">
        <v>1</v>
      </c>
      <c r="GR96">
        <v>0</v>
      </c>
      <c r="GS96">
        <v>3</v>
      </c>
      <c r="GT96">
        <v>2</v>
      </c>
      <c r="GU96">
        <v>1</v>
      </c>
      <c r="GV96">
        <v>0</v>
      </c>
      <c r="GW96">
        <v>0</v>
      </c>
      <c r="GX96">
        <v>1</v>
      </c>
      <c r="GY96">
        <v>0</v>
      </c>
      <c r="GZ96">
        <v>2</v>
      </c>
      <c r="HA96">
        <v>3</v>
      </c>
      <c r="HB96">
        <v>0</v>
      </c>
      <c r="HC96">
        <v>0</v>
      </c>
      <c r="HD96">
        <v>0</v>
      </c>
      <c r="HE96">
        <v>0</v>
      </c>
      <c r="HF96">
        <v>1</v>
      </c>
      <c r="HG96">
        <v>0</v>
      </c>
      <c r="HH96">
        <v>3</v>
      </c>
      <c r="HI96">
        <v>33</v>
      </c>
      <c r="HJ96">
        <v>26</v>
      </c>
      <c r="HK96">
        <v>5</v>
      </c>
      <c r="HL96">
        <v>2</v>
      </c>
      <c r="HM96">
        <v>1</v>
      </c>
      <c r="HN96">
        <v>0</v>
      </c>
      <c r="HO96">
        <v>0</v>
      </c>
      <c r="HP96">
        <v>3</v>
      </c>
      <c r="HQ96">
        <v>2</v>
      </c>
      <c r="HR96">
        <v>2</v>
      </c>
      <c r="HS96">
        <v>0</v>
      </c>
      <c r="HT96">
        <v>0</v>
      </c>
      <c r="HU96">
        <v>0</v>
      </c>
      <c r="HV96">
        <v>1</v>
      </c>
      <c r="HW96">
        <v>2</v>
      </c>
      <c r="HX96">
        <v>0</v>
      </c>
      <c r="HY96">
        <v>1</v>
      </c>
      <c r="HZ96">
        <v>0</v>
      </c>
      <c r="IA96">
        <v>1</v>
      </c>
      <c r="IB96">
        <v>0</v>
      </c>
      <c r="IC96">
        <v>2</v>
      </c>
      <c r="ID96">
        <v>0</v>
      </c>
      <c r="IE96">
        <v>1</v>
      </c>
      <c r="IF96">
        <v>0</v>
      </c>
      <c r="IG96">
        <v>3</v>
      </c>
      <c r="IH96">
        <v>26</v>
      </c>
      <c r="II96">
        <v>5</v>
      </c>
      <c r="IJ96">
        <v>3</v>
      </c>
      <c r="IK96">
        <v>0</v>
      </c>
      <c r="IL96">
        <v>0</v>
      </c>
      <c r="IM96">
        <v>0</v>
      </c>
      <c r="IN96">
        <v>1</v>
      </c>
      <c r="IO96">
        <v>0</v>
      </c>
      <c r="IP96">
        <v>0</v>
      </c>
      <c r="IQ96">
        <v>0</v>
      </c>
      <c r="IR96">
        <v>1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5</v>
      </c>
    </row>
    <row r="97" spans="1:263">
      <c r="A97" t="s">
        <v>1283</v>
      </c>
      <c r="B97" t="s">
        <v>1261</v>
      </c>
      <c r="C97" t="str">
        <f>"220202"</f>
        <v>220202</v>
      </c>
      <c r="D97" t="s">
        <v>1281</v>
      </c>
      <c r="E97">
        <v>2</v>
      </c>
      <c r="F97">
        <v>824</v>
      </c>
      <c r="G97">
        <v>620</v>
      </c>
      <c r="H97">
        <v>135</v>
      </c>
      <c r="I97">
        <v>485</v>
      </c>
      <c r="J97">
        <v>1</v>
      </c>
      <c r="K97">
        <v>0</v>
      </c>
      <c r="L97">
        <v>16</v>
      </c>
      <c r="M97">
        <v>16</v>
      </c>
      <c r="N97">
        <v>0</v>
      </c>
      <c r="O97">
        <v>0</v>
      </c>
      <c r="P97">
        <v>0</v>
      </c>
      <c r="Q97">
        <v>0</v>
      </c>
      <c r="R97">
        <v>16</v>
      </c>
      <c r="S97">
        <v>501</v>
      </c>
      <c r="T97">
        <v>16</v>
      </c>
      <c r="U97">
        <v>0</v>
      </c>
      <c r="V97">
        <v>501</v>
      </c>
      <c r="W97">
        <v>12</v>
      </c>
      <c r="X97">
        <v>9</v>
      </c>
      <c r="Y97">
        <v>3</v>
      </c>
      <c r="Z97">
        <v>0</v>
      </c>
      <c r="AA97">
        <v>489</v>
      </c>
      <c r="AB97">
        <v>195</v>
      </c>
      <c r="AC97">
        <v>44</v>
      </c>
      <c r="AD97">
        <v>11</v>
      </c>
      <c r="AE97">
        <v>40</v>
      </c>
      <c r="AF97">
        <v>1</v>
      </c>
      <c r="AG97">
        <v>0</v>
      </c>
      <c r="AH97">
        <v>3</v>
      </c>
      <c r="AI97">
        <v>4</v>
      </c>
      <c r="AJ97">
        <v>0</v>
      </c>
      <c r="AK97">
        <v>0</v>
      </c>
      <c r="AL97">
        <v>72</v>
      </c>
      <c r="AM97">
        <v>0</v>
      </c>
      <c r="AN97">
        <v>2</v>
      </c>
      <c r="AO97">
        <v>1</v>
      </c>
      <c r="AP97">
        <v>4</v>
      </c>
      <c r="AQ97">
        <v>1</v>
      </c>
      <c r="AR97">
        <v>0</v>
      </c>
      <c r="AS97">
        <v>0</v>
      </c>
      <c r="AT97">
        <v>0</v>
      </c>
      <c r="AU97">
        <v>2</v>
      </c>
      <c r="AV97">
        <v>0</v>
      </c>
      <c r="AW97">
        <v>4</v>
      </c>
      <c r="AX97">
        <v>0</v>
      </c>
      <c r="AY97">
        <v>0</v>
      </c>
      <c r="AZ97">
        <v>1</v>
      </c>
      <c r="BA97">
        <v>0</v>
      </c>
      <c r="BB97">
        <v>0</v>
      </c>
      <c r="BC97">
        <v>2</v>
      </c>
      <c r="BD97">
        <v>3</v>
      </c>
      <c r="BE97">
        <v>195</v>
      </c>
      <c r="BF97">
        <v>169</v>
      </c>
      <c r="BG97">
        <v>14</v>
      </c>
      <c r="BH97">
        <v>4</v>
      </c>
      <c r="BI97">
        <v>4</v>
      </c>
      <c r="BJ97">
        <v>0</v>
      </c>
      <c r="BK97">
        <v>0</v>
      </c>
      <c r="BL97">
        <v>1</v>
      </c>
      <c r="BM97">
        <v>0</v>
      </c>
      <c r="BN97">
        <v>118</v>
      </c>
      <c r="BO97">
        <v>0</v>
      </c>
      <c r="BP97">
        <v>11</v>
      </c>
      <c r="BQ97">
        <v>1</v>
      </c>
      <c r="BR97">
        <v>0</v>
      </c>
      <c r="BS97">
        <v>0</v>
      </c>
      <c r="BT97">
        <v>2</v>
      </c>
      <c r="BU97">
        <v>1</v>
      </c>
      <c r="BV97">
        <v>0</v>
      </c>
      <c r="BW97">
        <v>11</v>
      </c>
      <c r="BX97">
        <v>1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1</v>
      </c>
      <c r="CF97">
        <v>0</v>
      </c>
      <c r="CG97">
        <v>0</v>
      </c>
      <c r="CH97">
        <v>0</v>
      </c>
      <c r="CI97">
        <v>169</v>
      </c>
      <c r="CJ97">
        <v>14</v>
      </c>
      <c r="CK97">
        <v>4</v>
      </c>
      <c r="CL97">
        <v>3</v>
      </c>
      <c r="CM97">
        <v>0</v>
      </c>
      <c r="CN97">
        <v>1</v>
      </c>
      <c r="CO97">
        <v>0</v>
      </c>
      <c r="CP97">
        <v>0</v>
      </c>
      <c r="CQ97">
        <v>0</v>
      </c>
      <c r="CR97">
        <v>0</v>
      </c>
      <c r="CS97">
        <v>1</v>
      </c>
      <c r="CT97">
        <v>1</v>
      </c>
      <c r="CU97">
        <v>0</v>
      </c>
      <c r="CV97">
        <v>3</v>
      </c>
      <c r="CW97">
        <v>0</v>
      </c>
      <c r="CX97">
        <v>1</v>
      </c>
      <c r="CY97">
        <v>0</v>
      </c>
      <c r="CZ97">
        <v>0</v>
      </c>
      <c r="DA97">
        <v>14</v>
      </c>
      <c r="DB97">
        <v>16</v>
      </c>
      <c r="DC97">
        <v>7</v>
      </c>
      <c r="DD97">
        <v>1</v>
      </c>
      <c r="DE97">
        <v>1</v>
      </c>
      <c r="DF97">
        <v>1</v>
      </c>
      <c r="DG97">
        <v>0</v>
      </c>
      <c r="DH97">
        <v>2</v>
      </c>
      <c r="DI97">
        <v>1</v>
      </c>
      <c r="DJ97">
        <v>0</v>
      </c>
      <c r="DK97">
        <v>0</v>
      </c>
      <c r="DL97">
        <v>0</v>
      </c>
      <c r="DM97">
        <v>0</v>
      </c>
      <c r="DN97">
        <v>2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1</v>
      </c>
      <c r="EB97">
        <v>0</v>
      </c>
      <c r="EC97">
        <v>0</v>
      </c>
      <c r="ED97">
        <v>0</v>
      </c>
      <c r="EE97">
        <v>16</v>
      </c>
      <c r="EF97">
        <v>14</v>
      </c>
      <c r="EG97">
        <v>3</v>
      </c>
      <c r="EH97">
        <v>3</v>
      </c>
      <c r="EI97">
        <v>1</v>
      </c>
      <c r="EJ97">
        <v>0</v>
      </c>
      <c r="EK97">
        <v>1</v>
      </c>
      <c r="EL97">
        <v>1</v>
      </c>
      <c r="EM97">
        <v>0</v>
      </c>
      <c r="EN97">
        <v>1</v>
      </c>
      <c r="EO97">
        <v>0</v>
      </c>
      <c r="EP97">
        <v>0</v>
      </c>
      <c r="EQ97">
        <v>0</v>
      </c>
      <c r="ER97">
        <v>1</v>
      </c>
      <c r="ES97">
        <v>0</v>
      </c>
      <c r="ET97">
        <v>0</v>
      </c>
      <c r="EU97">
        <v>0</v>
      </c>
      <c r="EV97">
        <v>1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1</v>
      </c>
      <c r="FC97">
        <v>0</v>
      </c>
      <c r="FD97">
        <v>0</v>
      </c>
      <c r="FE97">
        <v>1</v>
      </c>
      <c r="FF97">
        <v>0</v>
      </c>
      <c r="FG97">
        <v>0</v>
      </c>
      <c r="FH97">
        <v>0</v>
      </c>
      <c r="FI97">
        <v>14</v>
      </c>
      <c r="FJ97">
        <v>7</v>
      </c>
      <c r="FK97">
        <v>2</v>
      </c>
      <c r="FL97">
        <v>3</v>
      </c>
      <c r="FM97">
        <v>0</v>
      </c>
      <c r="FN97">
        <v>1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1</v>
      </c>
      <c r="GI97">
        <v>0</v>
      </c>
      <c r="GJ97">
        <v>0</v>
      </c>
      <c r="GK97">
        <v>0</v>
      </c>
      <c r="GL97">
        <v>0</v>
      </c>
      <c r="GM97">
        <v>7</v>
      </c>
      <c r="GN97">
        <v>37</v>
      </c>
      <c r="GO97">
        <v>10</v>
      </c>
      <c r="GP97">
        <v>0</v>
      </c>
      <c r="GQ97">
        <v>0</v>
      </c>
      <c r="GR97">
        <v>0</v>
      </c>
      <c r="GS97">
        <v>1</v>
      </c>
      <c r="GT97">
        <v>0</v>
      </c>
      <c r="GU97">
        <v>2</v>
      </c>
      <c r="GV97">
        <v>3</v>
      </c>
      <c r="GW97">
        <v>2</v>
      </c>
      <c r="GX97">
        <v>3</v>
      </c>
      <c r="GY97">
        <v>0</v>
      </c>
      <c r="GZ97">
        <v>3</v>
      </c>
      <c r="HA97">
        <v>3</v>
      </c>
      <c r="HB97">
        <v>0</v>
      </c>
      <c r="HC97">
        <v>1</v>
      </c>
      <c r="HD97">
        <v>1</v>
      </c>
      <c r="HE97">
        <v>1</v>
      </c>
      <c r="HF97">
        <v>0</v>
      </c>
      <c r="HG97">
        <v>0</v>
      </c>
      <c r="HH97">
        <v>7</v>
      </c>
      <c r="HI97">
        <v>37</v>
      </c>
      <c r="HJ97">
        <v>35</v>
      </c>
      <c r="HK97">
        <v>14</v>
      </c>
      <c r="HL97">
        <v>7</v>
      </c>
      <c r="HM97">
        <v>2</v>
      </c>
      <c r="HN97">
        <v>2</v>
      </c>
      <c r="HO97">
        <v>1</v>
      </c>
      <c r="HP97">
        <v>0</v>
      </c>
      <c r="HQ97">
        <v>0</v>
      </c>
      <c r="HR97">
        <v>0</v>
      </c>
      <c r="HS97">
        <v>0</v>
      </c>
      <c r="HT97">
        <v>2</v>
      </c>
      <c r="HU97">
        <v>1</v>
      </c>
      <c r="HV97">
        <v>0</v>
      </c>
      <c r="HW97">
        <v>0</v>
      </c>
      <c r="HX97">
        <v>0</v>
      </c>
      <c r="HY97">
        <v>0</v>
      </c>
      <c r="HZ97">
        <v>1</v>
      </c>
      <c r="IA97">
        <v>0</v>
      </c>
      <c r="IB97">
        <v>0</v>
      </c>
      <c r="IC97">
        <v>0</v>
      </c>
      <c r="ID97">
        <v>2</v>
      </c>
      <c r="IE97">
        <v>1</v>
      </c>
      <c r="IF97">
        <v>0</v>
      </c>
      <c r="IG97">
        <v>2</v>
      </c>
      <c r="IH97">
        <v>35</v>
      </c>
      <c r="II97">
        <v>2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1</v>
      </c>
      <c r="IR97">
        <v>0</v>
      </c>
      <c r="IS97">
        <v>0</v>
      </c>
      <c r="IT97">
        <v>0</v>
      </c>
      <c r="IU97">
        <v>0</v>
      </c>
      <c r="IV97">
        <v>1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2</v>
      </c>
    </row>
    <row r="98" spans="1:263">
      <c r="A98" t="s">
        <v>1282</v>
      </c>
      <c r="B98" t="s">
        <v>1261</v>
      </c>
      <c r="C98" t="str">
        <f>"220202"</f>
        <v>220202</v>
      </c>
      <c r="D98" t="s">
        <v>1281</v>
      </c>
      <c r="E98">
        <v>3</v>
      </c>
      <c r="F98">
        <v>625</v>
      </c>
      <c r="G98">
        <v>480</v>
      </c>
      <c r="H98">
        <v>112</v>
      </c>
      <c r="I98">
        <v>368</v>
      </c>
      <c r="J98">
        <v>0</v>
      </c>
      <c r="K98">
        <v>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368</v>
      </c>
      <c r="T98">
        <v>0</v>
      </c>
      <c r="U98">
        <v>0</v>
      </c>
      <c r="V98">
        <v>368</v>
      </c>
      <c r="W98">
        <v>6</v>
      </c>
      <c r="X98">
        <v>4</v>
      </c>
      <c r="Y98">
        <v>2</v>
      </c>
      <c r="Z98">
        <v>0</v>
      </c>
      <c r="AA98">
        <v>362</v>
      </c>
      <c r="AB98">
        <v>154</v>
      </c>
      <c r="AC98">
        <v>35</v>
      </c>
      <c r="AD98">
        <v>8</v>
      </c>
      <c r="AE98">
        <v>34</v>
      </c>
      <c r="AF98">
        <v>1</v>
      </c>
      <c r="AG98">
        <v>0</v>
      </c>
      <c r="AH98">
        <v>1</v>
      </c>
      <c r="AI98">
        <v>3</v>
      </c>
      <c r="AJ98">
        <v>3</v>
      </c>
      <c r="AK98">
        <v>0</v>
      </c>
      <c r="AL98">
        <v>49</v>
      </c>
      <c r="AM98">
        <v>3</v>
      </c>
      <c r="AN98">
        <v>2</v>
      </c>
      <c r="AO98">
        <v>1</v>
      </c>
      <c r="AP98">
        <v>2</v>
      </c>
      <c r="AQ98">
        <v>0</v>
      </c>
      <c r="AR98">
        <v>0</v>
      </c>
      <c r="AS98">
        <v>0</v>
      </c>
      <c r="AT98">
        <v>0</v>
      </c>
      <c r="AU98">
        <v>2</v>
      </c>
      <c r="AV98">
        <v>0</v>
      </c>
      <c r="AW98">
        <v>3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4</v>
      </c>
      <c r="BD98">
        <v>2</v>
      </c>
      <c r="BE98">
        <v>154</v>
      </c>
      <c r="BF98">
        <v>126</v>
      </c>
      <c r="BG98">
        <v>7</v>
      </c>
      <c r="BH98">
        <v>3</v>
      </c>
      <c r="BI98">
        <v>1</v>
      </c>
      <c r="BJ98">
        <v>0</v>
      </c>
      <c r="BK98">
        <v>0</v>
      </c>
      <c r="BL98">
        <v>0</v>
      </c>
      <c r="BM98">
        <v>0</v>
      </c>
      <c r="BN98">
        <v>97</v>
      </c>
      <c r="BO98">
        <v>0</v>
      </c>
      <c r="BP98">
        <v>7</v>
      </c>
      <c r="BQ98">
        <v>1</v>
      </c>
      <c r="BR98">
        <v>0</v>
      </c>
      <c r="BS98">
        <v>1</v>
      </c>
      <c r="BT98">
        <v>0</v>
      </c>
      <c r="BU98">
        <v>0</v>
      </c>
      <c r="BV98">
        <v>0</v>
      </c>
      <c r="BW98">
        <v>7</v>
      </c>
      <c r="BX98">
        <v>0</v>
      </c>
      <c r="BY98">
        <v>0</v>
      </c>
      <c r="BZ98">
        <v>0</v>
      </c>
      <c r="CA98">
        <v>0</v>
      </c>
      <c r="CB98">
        <v>1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1</v>
      </c>
      <c r="CI98">
        <v>126</v>
      </c>
      <c r="CJ98">
        <v>5</v>
      </c>
      <c r="CK98">
        <v>3</v>
      </c>
      <c r="CL98">
        <v>1</v>
      </c>
      <c r="CM98">
        <v>1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5</v>
      </c>
      <c r="DB98">
        <v>15</v>
      </c>
      <c r="DC98">
        <v>8</v>
      </c>
      <c r="DD98">
        <v>0</v>
      </c>
      <c r="DE98">
        <v>2</v>
      </c>
      <c r="DF98">
        <v>0</v>
      </c>
      <c r="DG98">
        <v>0</v>
      </c>
      <c r="DH98">
        <v>2</v>
      </c>
      <c r="DI98">
        <v>1</v>
      </c>
      <c r="DJ98">
        <v>0</v>
      </c>
      <c r="DK98">
        <v>0</v>
      </c>
      <c r="DL98">
        <v>1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1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15</v>
      </c>
      <c r="EF98">
        <v>6</v>
      </c>
      <c r="EG98">
        <v>2</v>
      </c>
      <c r="EH98">
        <v>0</v>
      </c>
      <c r="EI98">
        <v>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1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6</v>
      </c>
      <c r="FJ98">
        <v>10</v>
      </c>
      <c r="FK98">
        <v>1</v>
      </c>
      <c r="FL98">
        <v>3</v>
      </c>
      <c r="FM98">
        <v>0</v>
      </c>
      <c r="FN98">
        <v>1</v>
      </c>
      <c r="FO98">
        <v>1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1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1</v>
      </c>
      <c r="GH98">
        <v>1</v>
      </c>
      <c r="GI98">
        <v>0</v>
      </c>
      <c r="GJ98">
        <v>0</v>
      </c>
      <c r="GK98">
        <v>0</v>
      </c>
      <c r="GL98">
        <v>1</v>
      </c>
      <c r="GM98">
        <v>10</v>
      </c>
      <c r="GN98">
        <v>25</v>
      </c>
      <c r="GO98">
        <v>5</v>
      </c>
      <c r="GP98">
        <v>1</v>
      </c>
      <c r="GQ98">
        <v>0</v>
      </c>
      <c r="GR98">
        <v>0</v>
      </c>
      <c r="GS98">
        <v>0</v>
      </c>
      <c r="GT98">
        <v>0</v>
      </c>
      <c r="GU98">
        <v>2</v>
      </c>
      <c r="GV98">
        <v>0</v>
      </c>
      <c r="GW98">
        <v>3</v>
      </c>
      <c r="GX98">
        <v>0</v>
      </c>
      <c r="GY98">
        <v>0</v>
      </c>
      <c r="GZ98">
        <v>0</v>
      </c>
      <c r="HA98">
        <v>3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11</v>
      </c>
      <c r="HI98">
        <v>25</v>
      </c>
      <c r="HJ98">
        <v>18</v>
      </c>
      <c r="HK98">
        <v>5</v>
      </c>
      <c r="HL98">
        <v>3</v>
      </c>
      <c r="HM98">
        <v>2</v>
      </c>
      <c r="HN98">
        <v>0</v>
      </c>
      <c r="HO98">
        <v>1</v>
      </c>
      <c r="HP98">
        <v>3</v>
      </c>
      <c r="HQ98">
        <v>0</v>
      </c>
      <c r="HR98">
        <v>1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1</v>
      </c>
      <c r="IE98">
        <v>2</v>
      </c>
      <c r="IF98">
        <v>0</v>
      </c>
      <c r="IG98">
        <v>0</v>
      </c>
      <c r="IH98">
        <v>18</v>
      </c>
      <c r="II98">
        <v>3</v>
      </c>
      <c r="IJ98">
        <v>0</v>
      </c>
      <c r="IK98">
        <v>1</v>
      </c>
      <c r="IL98">
        <v>0</v>
      </c>
      <c r="IM98">
        <v>0</v>
      </c>
      <c r="IN98">
        <v>0</v>
      </c>
      <c r="IO98">
        <v>1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1</v>
      </c>
      <c r="JC98">
        <v>3</v>
      </c>
    </row>
    <row r="99" spans="1:263">
      <c r="A99" t="s">
        <v>1280</v>
      </c>
      <c r="B99" t="s">
        <v>1261</v>
      </c>
      <c r="C99" t="str">
        <f>"220202"</f>
        <v>220202</v>
      </c>
      <c r="D99" t="s">
        <v>1279</v>
      </c>
      <c r="E99">
        <v>4</v>
      </c>
      <c r="F99">
        <v>793</v>
      </c>
      <c r="G99">
        <v>600</v>
      </c>
      <c r="H99">
        <v>159</v>
      </c>
      <c r="I99">
        <v>441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441</v>
      </c>
      <c r="T99">
        <v>0</v>
      </c>
      <c r="U99">
        <v>0</v>
      </c>
      <c r="V99">
        <v>441</v>
      </c>
      <c r="W99">
        <v>9</v>
      </c>
      <c r="X99">
        <v>3</v>
      </c>
      <c r="Y99">
        <v>6</v>
      </c>
      <c r="Z99">
        <v>0</v>
      </c>
      <c r="AA99">
        <v>432</v>
      </c>
      <c r="AB99">
        <v>183</v>
      </c>
      <c r="AC99">
        <v>36</v>
      </c>
      <c r="AD99">
        <v>6</v>
      </c>
      <c r="AE99">
        <v>33</v>
      </c>
      <c r="AF99">
        <v>2</v>
      </c>
      <c r="AG99">
        <v>5</v>
      </c>
      <c r="AH99">
        <v>0</v>
      </c>
      <c r="AI99">
        <v>4</v>
      </c>
      <c r="AJ99">
        <v>0</v>
      </c>
      <c r="AK99">
        <v>2</v>
      </c>
      <c r="AL99">
        <v>72</v>
      </c>
      <c r="AM99">
        <v>1</v>
      </c>
      <c r="AN99">
        <v>1</v>
      </c>
      <c r="AO99">
        <v>0</v>
      </c>
      <c r="AP99">
        <v>3</v>
      </c>
      <c r="AQ99">
        <v>1</v>
      </c>
      <c r="AR99">
        <v>0</v>
      </c>
      <c r="AS99">
        <v>0</v>
      </c>
      <c r="AT99">
        <v>0</v>
      </c>
      <c r="AU99">
        <v>2</v>
      </c>
      <c r="AV99">
        <v>0</v>
      </c>
      <c r="AW99">
        <v>4</v>
      </c>
      <c r="AX99">
        <v>0</v>
      </c>
      <c r="AY99">
        <v>1</v>
      </c>
      <c r="AZ99">
        <v>0</v>
      </c>
      <c r="BA99">
        <v>3</v>
      </c>
      <c r="BB99">
        <v>0</v>
      </c>
      <c r="BC99">
        <v>5</v>
      </c>
      <c r="BD99">
        <v>2</v>
      </c>
      <c r="BE99">
        <v>183</v>
      </c>
      <c r="BF99">
        <v>146</v>
      </c>
      <c r="BG99">
        <v>10</v>
      </c>
      <c r="BH99">
        <v>6</v>
      </c>
      <c r="BI99">
        <v>2</v>
      </c>
      <c r="BJ99">
        <v>0</v>
      </c>
      <c r="BK99">
        <v>1</v>
      </c>
      <c r="BL99">
        <v>0</v>
      </c>
      <c r="BM99">
        <v>0</v>
      </c>
      <c r="BN99">
        <v>106</v>
      </c>
      <c r="BO99">
        <v>2</v>
      </c>
      <c r="BP99">
        <v>7</v>
      </c>
      <c r="BQ99">
        <v>2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6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1</v>
      </c>
      <c r="CG99">
        <v>0</v>
      </c>
      <c r="CH99">
        <v>0</v>
      </c>
      <c r="CI99">
        <v>146</v>
      </c>
      <c r="CJ99">
        <v>19</v>
      </c>
      <c r="CK99">
        <v>11</v>
      </c>
      <c r="CL99">
        <v>1</v>
      </c>
      <c r="CM99">
        <v>0</v>
      </c>
      <c r="CN99">
        <v>0</v>
      </c>
      <c r="CO99">
        <v>2</v>
      </c>
      <c r="CP99">
        <v>0</v>
      </c>
      <c r="CQ99">
        <v>1</v>
      </c>
      <c r="CR99">
        <v>1</v>
      </c>
      <c r="CS99">
        <v>1</v>
      </c>
      <c r="CT99">
        <v>0</v>
      </c>
      <c r="CU99">
        <v>0</v>
      </c>
      <c r="CV99">
        <v>0</v>
      </c>
      <c r="CW99">
        <v>1</v>
      </c>
      <c r="CX99">
        <v>1</v>
      </c>
      <c r="CY99">
        <v>0</v>
      </c>
      <c r="CZ99">
        <v>0</v>
      </c>
      <c r="DA99">
        <v>19</v>
      </c>
      <c r="DB99">
        <v>20</v>
      </c>
      <c r="DC99">
        <v>5</v>
      </c>
      <c r="DD99">
        <v>4</v>
      </c>
      <c r="DE99">
        <v>2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1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1</v>
      </c>
      <c r="DU99">
        <v>0</v>
      </c>
      <c r="DV99">
        <v>2</v>
      </c>
      <c r="DW99">
        <v>1</v>
      </c>
      <c r="DX99">
        <v>1</v>
      </c>
      <c r="DY99">
        <v>0</v>
      </c>
      <c r="DZ99">
        <v>0</v>
      </c>
      <c r="EA99">
        <v>0</v>
      </c>
      <c r="EB99">
        <v>0</v>
      </c>
      <c r="EC99">
        <v>2</v>
      </c>
      <c r="ED99">
        <v>1</v>
      </c>
      <c r="EE99">
        <v>20</v>
      </c>
      <c r="EF99">
        <v>5</v>
      </c>
      <c r="EG99">
        <v>1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1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1</v>
      </c>
      <c r="EY99">
        <v>0</v>
      </c>
      <c r="EZ99">
        <v>0</v>
      </c>
      <c r="FA99">
        <v>0</v>
      </c>
      <c r="FB99">
        <v>1</v>
      </c>
      <c r="FC99">
        <v>1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5</v>
      </c>
      <c r="FJ99">
        <v>6</v>
      </c>
      <c r="FK99">
        <v>1</v>
      </c>
      <c r="FL99">
        <v>2</v>
      </c>
      <c r="FM99">
        <v>2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1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6</v>
      </c>
      <c r="GN99">
        <v>35</v>
      </c>
      <c r="GO99">
        <v>16</v>
      </c>
      <c r="GP99">
        <v>3</v>
      </c>
      <c r="GQ99">
        <v>1</v>
      </c>
      <c r="GR99">
        <v>0</v>
      </c>
      <c r="GS99">
        <v>2</v>
      </c>
      <c r="GT99">
        <v>0</v>
      </c>
      <c r="GU99">
        <v>0</v>
      </c>
      <c r="GV99">
        <v>0</v>
      </c>
      <c r="GW99">
        <v>0</v>
      </c>
      <c r="GX99">
        <v>1</v>
      </c>
      <c r="GY99">
        <v>0</v>
      </c>
      <c r="GZ99">
        <v>0</v>
      </c>
      <c r="HA99">
        <v>4</v>
      </c>
      <c r="HB99">
        <v>0</v>
      </c>
      <c r="HC99">
        <v>2</v>
      </c>
      <c r="HD99">
        <v>0</v>
      </c>
      <c r="HE99">
        <v>0</v>
      </c>
      <c r="HF99">
        <v>1</v>
      </c>
      <c r="HG99">
        <v>0</v>
      </c>
      <c r="HH99">
        <v>5</v>
      </c>
      <c r="HI99">
        <v>35</v>
      </c>
      <c r="HJ99">
        <v>15</v>
      </c>
      <c r="HK99">
        <v>7</v>
      </c>
      <c r="HL99">
        <v>1</v>
      </c>
      <c r="HM99">
        <v>0</v>
      </c>
      <c r="HN99">
        <v>4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1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1</v>
      </c>
      <c r="ID99">
        <v>1</v>
      </c>
      <c r="IE99">
        <v>0</v>
      </c>
      <c r="IF99">
        <v>0</v>
      </c>
      <c r="IG99">
        <v>0</v>
      </c>
      <c r="IH99">
        <v>15</v>
      </c>
      <c r="II99">
        <v>3</v>
      </c>
      <c r="IJ99">
        <v>2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1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3</v>
      </c>
    </row>
    <row r="100" spans="1:263">
      <c r="A100" t="s">
        <v>1278</v>
      </c>
      <c r="B100" t="s">
        <v>1261</v>
      </c>
      <c r="C100" t="str">
        <f>"220202"</f>
        <v>220202</v>
      </c>
      <c r="D100" t="s">
        <v>1277</v>
      </c>
      <c r="E100">
        <v>5</v>
      </c>
      <c r="F100">
        <v>720</v>
      </c>
      <c r="G100">
        <v>550</v>
      </c>
      <c r="H100">
        <v>164</v>
      </c>
      <c r="I100">
        <v>386</v>
      </c>
      <c r="J100">
        <v>0</v>
      </c>
      <c r="K100">
        <v>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386</v>
      </c>
      <c r="T100">
        <v>0</v>
      </c>
      <c r="U100">
        <v>0</v>
      </c>
      <c r="V100">
        <v>386</v>
      </c>
      <c r="W100">
        <v>14</v>
      </c>
      <c r="X100">
        <v>12</v>
      </c>
      <c r="Y100">
        <v>2</v>
      </c>
      <c r="Z100">
        <v>0</v>
      </c>
      <c r="AA100">
        <v>372</v>
      </c>
      <c r="AB100">
        <v>149</v>
      </c>
      <c r="AC100">
        <v>34</v>
      </c>
      <c r="AD100">
        <v>9</v>
      </c>
      <c r="AE100">
        <v>25</v>
      </c>
      <c r="AF100">
        <v>1</v>
      </c>
      <c r="AG100">
        <v>0</v>
      </c>
      <c r="AH100">
        <v>0</v>
      </c>
      <c r="AI100">
        <v>4</v>
      </c>
      <c r="AJ100">
        <v>1</v>
      </c>
      <c r="AK100">
        <v>0</v>
      </c>
      <c r="AL100">
        <v>58</v>
      </c>
      <c r="AM100">
        <v>0</v>
      </c>
      <c r="AN100">
        <v>2</v>
      </c>
      <c r="AO100">
        <v>0</v>
      </c>
      <c r="AP100">
        <v>2</v>
      </c>
      <c r="AQ100">
        <v>0</v>
      </c>
      <c r="AR100">
        <v>2</v>
      </c>
      <c r="AS100">
        <v>0</v>
      </c>
      <c r="AT100">
        <v>1</v>
      </c>
      <c r="AU100">
        <v>3</v>
      </c>
      <c r="AV100">
        <v>0</v>
      </c>
      <c r="AW100">
        <v>4</v>
      </c>
      <c r="AX100">
        <v>0</v>
      </c>
      <c r="AY100">
        <v>0</v>
      </c>
      <c r="AZ100">
        <v>1</v>
      </c>
      <c r="BA100">
        <v>1</v>
      </c>
      <c r="BB100">
        <v>0</v>
      </c>
      <c r="BC100">
        <v>1</v>
      </c>
      <c r="BD100">
        <v>0</v>
      </c>
      <c r="BE100">
        <v>149</v>
      </c>
      <c r="BF100">
        <v>139</v>
      </c>
      <c r="BG100">
        <v>11</v>
      </c>
      <c r="BH100">
        <v>3</v>
      </c>
      <c r="BI100">
        <v>1</v>
      </c>
      <c r="BJ100">
        <v>0</v>
      </c>
      <c r="BK100">
        <v>1</v>
      </c>
      <c r="BL100">
        <v>0</v>
      </c>
      <c r="BM100">
        <v>0</v>
      </c>
      <c r="BN100">
        <v>103</v>
      </c>
      <c r="BO100">
        <v>0</v>
      </c>
      <c r="BP100">
        <v>6</v>
      </c>
      <c r="BQ100">
        <v>0</v>
      </c>
      <c r="BR100">
        <v>0</v>
      </c>
      <c r="BS100">
        <v>1</v>
      </c>
      <c r="BT100">
        <v>0</v>
      </c>
      <c r="BU100">
        <v>0</v>
      </c>
      <c r="BV100">
        <v>0</v>
      </c>
      <c r="BW100">
        <v>10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2</v>
      </c>
      <c r="CF100">
        <v>0</v>
      </c>
      <c r="CG100">
        <v>0</v>
      </c>
      <c r="CH100">
        <v>0</v>
      </c>
      <c r="CI100">
        <v>139</v>
      </c>
      <c r="CJ100">
        <v>5</v>
      </c>
      <c r="CK100">
        <v>3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1</v>
      </c>
      <c r="CS100">
        <v>0</v>
      </c>
      <c r="CT100">
        <v>1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5</v>
      </c>
      <c r="DB100">
        <v>14</v>
      </c>
      <c r="DC100">
        <v>6</v>
      </c>
      <c r="DD100">
        <v>2</v>
      </c>
      <c r="DE100">
        <v>1</v>
      </c>
      <c r="DF100">
        <v>0</v>
      </c>
      <c r="DG100">
        <v>0</v>
      </c>
      <c r="DH100">
        <v>1</v>
      </c>
      <c r="DI100">
        <v>1</v>
      </c>
      <c r="DJ100">
        <v>1</v>
      </c>
      <c r="DK100">
        <v>0</v>
      </c>
      <c r="DL100">
        <v>0</v>
      </c>
      <c r="DM100">
        <v>0</v>
      </c>
      <c r="DN100">
        <v>1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1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14</v>
      </c>
      <c r="EF100">
        <v>5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4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1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5</v>
      </c>
      <c r="FJ100">
        <v>17</v>
      </c>
      <c r="FK100">
        <v>9</v>
      </c>
      <c r="FL100">
        <v>3</v>
      </c>
      <c r="FM100">
        <v>2</v>
      </c>
      <c r="FN100">
        <v>2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1</v>
      </c>
      <c r="GL100">
        <v>0</v>
      </c>
      <c r="GM100">
        <v>17</v>
      </c>
      <c r="GN100">
        <v>31</v>
      </c>
      <c r="GO100">
        <v>10</v>
      </c>
      <c r="GP100">
        <v>3</v>
      </c>
      <c r="GQ100">
        <v>1</v>
      </c>
      <c r="GR100">
        <v>1</v>
      </c>
      <c r="GS100">
        <v>4</v>
      </c>
      <c r="GT100">
        <v>1</v>
      </c>
      <c r="GU100">
        <v>1</v>
      </c>
      <c r="GV100">
        <v>0</v>
      </c>
      <c r="GW100">
        <v>2</v>
      </c>
      <c r="GX100">
        <v>0</v>
      </c>
      <c r="GY100">
        <v>1</v>
      </c>
      <c r="GZ100">
        <v>1</v>
      </c>
      <c r="HA100">
        <v>2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1</v>
      </c>
      <c r="HH100">
        <v>3</v>
      </c>
      <c r="HI100">
        <v>31</v>
      </c>
      <c r="HJ100">
        <v>10</v>
      </c>
      <c r="HK100">
        <v>3</v>
      </c>
      <c r="HL100">
        <v>1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3</v>
      </c>
      <c r="ID100">
        <v>0</v>
      </c>
      <c r="IE100">
        <v>0</v>
      </c>
      <c r="IF100">
        <v>1</v>
      </c>
      <c r="IG100">
        <v>2</v>
      </c>
      <c r="IH100">
        <v>10</v>
      </c>
      <c r="II100">
        <v>2</v>
      </c>
      <c r="IJ100">
        <v>1</v>
      </c>
      <c r="IK100">
        <v>0</v>
      </c>
      <c r="IL100">
        <v>0</v>
      </c>
      <c r="IM100">
        <v>0</v>
      </c>
      <c r="IN100">
        <v>1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2</v>
      </c>
    </row>
    <row r="101" spans="1:263">
      <c r="A101" t="s">
        <v>1276</v>
      </c>
      <c r="B101" t="s">
        <v>1261</v>
      </c>
      <c r="C101" t="str">
        <f>"220202"</f>
        <v>220202</v>
      </c>
      <c r="D101" t="s">
        <v>1275</v>
      </c>
      <c r="E101">
        <v>6</v>
      </c>
      <c r="F101">
        <v>1325</v>
      </c>
      <c r="G101">
        <v>1010</v>
      </c>
      <c r="H101">
        <v>365</v>
      </c>
      <c r="I101">
        <v>645</v>
      </c>
      <c r="J101">
        <v>0</v>
      </c>
      <c r="K101">
        <v>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645</v>
      </c>
      <c r="T101">
        <v>0</v>
      </c>
      <c r="U101">
        <v>0</v>
      </c>
      <c r="V101">
        <v>645</v>
      </c>
      <c r="W101">
        <v>23</v>
      </c>
      <c r="X101">
        <v>17</v>
      </c>
      <c r="Y101">
        <v>6</v>
      </c>
      <c r="Z101">
        <v>0</v>
      </c>
      <c r="AA101">
        <v>622</v>
      </c>
      <c r="AB101">
        <v>305</v>
      </c>
      <c r="AC101">
        <v>89</v>
      </c>
      <c r="AD101">
        <v>28</v>
      </c>
      <c r="AE101">
        <v>50</v>
      </c>
      <c r="AF101">
        <v>6</v>
      </c>
      <c r="AG101">
        <v>0</v>
      </c>
      <c r="AH101">
        <v>1</v>
      </c>
      <c r="AI101">
        <v>6</v>
      </c>
      <c r="AJ101">
        <v>3</v>
      </c>
      <c r="AK101">
        <v>5</v>
      </c>
      <c r="AL101">
        <v>76</v>
      </c>
      <c r="AM101">
        <v>1</v>
      </c>
      <c r="AN101">
        <v>0</v>
      </c>
      <c r="AO101">
        <v>0</v>
      </c>
      <c r="AP101">
        <v>16</v>
      </c>
      <c r="AQ101">
        <v>0</v>
      </c>
      <c r="AR101">
        <v>0</v>
      </c>
      <c r="AS101">
        <v>1</v>
      </c>
      <c r="AT101">
        <v>1</v>
      </c>
      <c r="AU101">
        <v>6</v>
      </c>
      <c r="AV101">
        <v>0</v>
      </c>
      <c r="AW101">
        <v>7</v>
      </c>
      <c r="AX101">
        <v>0</v>
      </c>
      <c r="AY101">
        <v>0</v>
      </c>
      <c r="AZ101">
        <v>0</v>
      </c>
      <c r="BA101">
        <v>2</v>
      </c>
      <c r="BB101">
        <v>0</v>
      </c>
      <c r="BC101">
        <v>3</v>
      </c>
      <c r="BD101">
        <v>4</v>
      </c>
      <c r="BE101">
        <v>305</v>
      </c>
      <c r="BF101">
        <v>160</v>
      </c>
      <c r="BG101">
        <v>14</v>
      </c>
      <c r="BH101">
        <v>1</v>
      </c>
      <c r="BI101">
        <v>0</v>
      </c>
      <c r="BJ101">
        <v>0</v>
      </c>
      <c r="BK101">
        <v>0</v>
      </c>
      <c r="BL101">
        <v>1</v>
      </c>
      <c r="BM101">
        <v>2</v>
      </c>
      <c r="BN101">
        <v>120</v>
      </c>
      <c r="BO101">
        <v>1</v>
      </c>
      <c r="BP101">
        <v>7</v>
      </c>
      <c r="BQ101">
        <v>0</v>
      </c>
      <c r="BR101">
        <v>0</v>
      </c>
      <c r="BS101">
        <v>0</v>
      </c>
      <c r="BT101">
        <v>2</v>
      </c>
      <c r="BU101">
        <v>1</v>
      </c>
      <c r="BV101">
        <v>1</v>
      </c>
      <c r="BW101">
        <v>4</v>
      </c>
      <c r="BX101">
        <v>0</v>
      </c>
      <c r="BY101">
        <v>0</v>
      </c>
      <c r="BZ101">
        <v>0</v>
      </c>
      <c r="CA101">
        <v>1</v>
      </c>
      <c r="CB101">
        <v>0</v>
      </c>
      <c r="CC101">
        <v>0</v>
      </c>
      <c r="CD101">
        <v>0</v>
      </c>
      <c r="CE101">
        <v>1</v>
      </c>
      <c r="CF101">
        <v>0</v>
      </c>
      <c r="CG101">
        <v>2</v>
      </c>
      <c r="CH101">
        <v>2</v>
      </c>
      <c r="CI101">
        <v>160</v>
      </c>
      <c r="CJ101">
        <v>16</v>
      </c>
      <c r="CK101">
        <v>4</v>
      </c>
      <c r="CL101">
        <v>2</v>
      </c>
      <c r="CM101">
        <v>1</v>
      </c>
      <c r="CN101">
        <v>0</v>
      </c>
      <c r="CO101">
        <v>1</v>
      </c>
      <c r="CP101">
        <v>1</v>
      </c>
      <c r="CQ101">
        <v>1</v>
      </c>
      <c r="CR101">
        <v>2</v>
      </c>
      <c r="CS101">
        <v>0</v>
      </c>
      <c r="CT101">
        <v>0</v>
      </c>
      <c r="CU101">
        <v>3</v>
      </c>
      <c r="CV101">
        <v>0</v>
      </c>
      <c r="CW101">
        <v>0</v>
      </c>
      <c r="CX101">
        <v>1</v>
      </c>
      <c r="CY101">
        <v>0</v>
      </c>
      <c r="CZ101">
        <v>0</v>
      </c>
      <c r="DA101">
        <v>16</v>
      </c>
      <c r="DB101">
        <v>23</v>
      </c>
      <c r="DC101">
        <v>11</v>
      </c>
      <c r="DD101">
        <v>3</v>
      </c>
      <c r="DE101">
        <v>0</v>
      </c>
      <c r="DF101">
        <v>0</v>
      </c>
      <c r="DG101">
        <v>0</v>
      </c>
      <c r="DH101">
        <v>1</v>
      </c>
      <c r="DI101">
        <v>0</v>
      </c>
      <c r="DJ101">
        <v>1</v>
      </c>
      <c r="DK101">
        <v>2</v>
      </c>
      <c r="DL101">
        <v>0</v>
      </c>
      <c r="DM101">
        <v>0</v>
      </c>
      <c r="DN101">
        <v>1</v>
      </c>
      <c r="DO101">
        <v>1</v>
      </c>
      <c r="DP101">
        <v>0</v>
      </c>
      <c r="DQ101">
        <v>0</v>
      </c>
      <c r="DR101">
        <v>0</v>
      </c>
      <c r="DS101">
        <v>0</v>
      </c>
      <c r="DT101">
        <v>1</v>
      </c>
      <c r="DU101">
        <v>0</v>
      </c>
      <c r="DV101">
        <v>0</v>
      </c>
      <c r="DW101">
        <v>0</v>
      </c>
      <c r="DX101">
        <v>1</v>
      </c>
      <c r="DY101">
        <v>1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23</v>
      </c>
      <c r="EF101">
        <v>38</v>
      </c>
      <c r="EG101">
        <v>6</v>
      </c>
      <c r="EH101">
        <v>0</v>
      </c>
      <c r="EI101">
        <v>0</v>
      </c>
      <c r="EJ101">
        <v>0</v>
      </c>
      <c r="EK101">
        <v>1</v>
      </c>
      <c r="EL101">
        <v>0</v>
      </c>
      <c r="EM101">
        <v>0</v>
      </c>
      <c r="EN101">
        <v>1</v>
      </c>
      <c r="EO101">
        <v>1</v>
      </c>
      <c r="EP101">
        <v>0</v>
      </c>
      <c r="EQ101">
        <v>0</v>
      </c>
      <c r="ER101">
        <v>26</v>
      </c>
      <c r="ES101">
        <v>0</v>
      </c>
      <c r="ET101">
        <v>0</v>
      </c>
      <c r="EU101">
        <v>0</v>
      </c>
      <c r="EV101">
        <v>1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1</v>
      </c>
      <c r="FD101">
        <v>0</v>
      </c>
      <c r="FE101">
        <v>0</v>
      </c>
      <c r="FF101">
        <v>0</v>
      </c>
      <c r="FG101">
        <v>0</v>
      </c>
      <c r="FH101">
        <v>1</v>
      </c>
      <c r="FI101">
        <v>38</v>
      </c>
      <c r="FJ101">
        <v>12</v>
      </c>
      <c r="FK101">
        <v>7</v>
      </c>
      <c r="FL101">
        <v>2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1</v>
      </c>
      <c r="GA101">
        <v>0</v>
      </c>
      <c r="GB101">
        <v>0</v>
      </c>
      <c r="GC101">
        <v>0</v>
      </c>
      <c r="GD101">
        <v>1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1</v>
      </c>
      <c r="GL101">
        <v>0</v>
      </c>
      <c r="GM101">
        <v>12</v>
      </c>
      <c r="GN101">
        <v>45</v>
      </c>
      <c r="GO101">
        <v>12</v>
      </c>
      <c r="GP101">
        <v>1</v>
      </c>
      <c r="GQ101">
        <v>1</v>
      </c>
      <c r="GR101">
        <v>2</v>
      </c>
      <c r="GS101">
        <v>3</v>
      </c>
      <c r="GT101">
        <v>0</v>
      </c>
      <c r="GU101">
        <v>1</v>
      </c>
      <c r="GV101">
        <v>3</v>
      </c>
      <c r="GW101">
        <v>2</v>
      </c>
      <c r="GX101">
        <v>2</v>
      </c>
      <c r="GY101">
        <v>2</v>
      </c>
      <c r="GZ101">
        <v>2</v>
      </c>
      <c r="HA101">
        <v>4</v>
      </c>
      <c r="HB101">
        <v>0</v>
      </c>
      <c r="HC101">
        <v>1</v>
      </c>
      <c r="HD101">
        <v>0</v>
      </c>
      <c r="HE101">
        <v>0</v>
      </c>
      <c r="HF101">
        <v>1</v>
      </c>
      <c r="HG101">
        <v>0</v>
      </c>
      <c r="HH101">
        <v>8</v>
      </c>
      <c r="HI101">
        <v>45</v>
      </c>
      <c r="HJ101">
        <v>21</v>
      </c>
      <c r="HK101">
        <v>7</v>
      </c>
      <c r="HL101">
        <v>1</v>
      </c>
      <c r="HM101">
        <v>1</v>
      </c>
      <c r="HN101">
        <v>1</v>
      </c>
      <c r="HO101">
        <v>0</v>
      </c>
      <c r="HP101">
        <v>4</v>
      </c>
      <c r="HQ101">
        <v>0</v>
      </c>
      <c r="HR101">
        <v>1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1</v>
      </c>
      <c r="IB101">
        <v>0</v>
      </c>
      <c r="IC101">
        <v>0</v>
      </c>
      <c r="ID101">
        <v>0</v>
      </c>
      <c r="IE101">
        <v>3</v>
      </c>
      <c r="IF101">
        <v>0</v>
      </c>
      <c r="IG101">
        <v>2</v>
      </c>
      <c r="IH101">
        <v>21</v>
      </c>
      <c r="II101">
        <v>2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1</v>
      </c>
      <c r="IT101">
        <v>0</v>
      </c>
      <c r="IU101">
        <v>0</v>
      </c>
      <c r="IV101">
        <v>0</v>
      </c>
      <c r="IW101">
        <v>0</v>
      </c>
      <c r="IX101">
        <v>1</v>
      </c>
      <c r="IY101">
        <v>0</v>
      </c>
      <c r="IZ101">
        <v>0</v>
      </c>
      <c r="JA101">
        <v>0</v>
      </c>
      <c r="JB101">
        <v>0</v>
      </c>
      <c r="JC101">
        <v>2</v>
      </c>
    </row>
    <row r="102" spans="1:263">
      <c r="A102" t="s">
        <v>1274</v>
      </c>
      <c r="B102" t="s">
        <v>1261</v>
      </c>
      <c r="C102" t="str">
        <f>"220202"</f>
        <v>220202</v>
      </c>
      <c r="D102" t="s">
        <v>1273</v>
      </c>
      <c r="E102">
        <v>7</v>
      </c>
      <c r="F102">
        <v>1462</v>
      </c>
      <c r="G102">
        <v>1113</v>
      </c>
      <c r="H102">
        <v>397</v>
      </c>
      <c r="I102">
        <v>716</v>
      </c>
      <c r="J102">
        <v>1</v>
      </c>
      <c r="K102">
        <v>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716</v>
      </c>
      <c r="T102">
        <v>0</v>
      </c>
      <c r="U102">
        <v>0</v>
      </c>
      <c r="V102">
        <v>716</v>
      </c>
      <c r="W102">
        <v>22</v>
      </c>
      <c r="X102">
        <v>17</v>
      </c>
      <c r="Y102">
        <v>5</v>
      </c>
      <c r="Z102">
        <v>0</v>
      </c>
      <c r="AA102">
        <v>694</v>
      </c>
      <c r="AB102">
        <v>393</v>
      </c>
      <c r="AC102">
        <v>124</v>
      </c>
      <c r="AD102">
        <v>24</v>
      </c>
      <c r="AE102">
        <v>37</v>
      </c>
      <c r="AF102">
        <v>7</v>
      </c>
      <c r="AG102">
        <v>1</v>
      </c>
      <c r="AH102">
        <v>0</v>
      </c>
      <c r="AI102">
        <v>11</v>
      </c>
      <c r="AJ102">
        <v>6</v>
      </c>
      <c r="AK102">
        <v>2</v>
      </c>
      <c r="AL102">
        <v>112</v>
      </c>
      <c r="AM102">
        <v>2</v>
      </c>
      <c r="AN102">
        <v>3</v>
      </c>
      <c r="AO102">
        <v>6</v>
      </c>
      <c r="AP102">
        <v>17</v>
      </c>
      <c r="AQ102">
        <v>3</v>
      </c>
      <c r="AR102">
        <v>1</v>
      </c>
      <c r="AS102">
        <v>0</v>
      </c>
      <c r="AT102">
        <v>0</v>
      </c>
      <c r="AU102">
        <v>15</v>
      </c>
      <c r="AV102">
        <v>0</v>
      </c>
      <c r="AW102">
        <v>7</v>
      </c>
      <c r="AX102">
        <v>1</v>
      </c>
      <c r="AY102">
        <v>0</v>
      </c>
      <c r="AZ102">
        <v>0</v>
      </c>
      <c r="BA102">
        <v>2</v>
      </c>
      <c r="BB102">
        <v>0</v>
      </c>
      <c r="BC102">
        <v>7</v>
      </c>
      <c r="BD102">
        <v>5</v>
      </c>
      <c r="BE102">
        <v>393</v>
      </c>
      <c r="BF102">
        <v>155</v>
      </c>
      <c r="BG102">
        <v>9</v>
      </c>
      <c r="BH102">
        <v>6</v>
      </c>
      <c r="BI102">
        <v>4</v>
      </c>
      <c r="BJ102">
        <v>0</v>
      </c>
      <c r="BK102">
        <v>0</v>
      </c>
      <c r="BL102">
        <v>1</v>
      </c>
      <c r="BM102">
        <v>1</v>
      </c>
      <c r="BN102">
        <v>98</v>
      </c>
      <c r="BO102">
        <v>0</v>
      </c>
      <c r="BP102">
        <v>12</v>
      </c>
      <c r="BQ102">
        <v>2</v>
      </c>
      <c r="BR102">
        <v>0</v>
      </c>
      <c r="BS102">
        <v>0</v>
      </c>
      <c r="BT102">
        <v>0</v>
      </c>
      <c r="BU102">
        <v>0</v>
      </c>
      <c r="BV102">
        <v>15</v>
      </c>
      <c r="BW102">
        <v>0</v>
      </c>
      <c r="BX102">
        <v>0</v>
      </c>
      <c r="BY102">
        <v>0</v>
      </c>
      <c r="BZ102">
        <v>1</v>
      </c>
      <c r="CA102">
        <v>1</v>
      </c>
      <c r="CB102">
        <v>0</v>
      </c>
      <c r="CC102">
        <v>0</v>
      </c>
      <c r="CD102">
        <v>0</v>
      </c>
      <c r="CE102">
        <v>4</v>
      </c>
      <c r="CF102">
        <v>0</v>
      </c>
      <c r="CG102">
        <v>0</v>
      </c>
      <c r="CH102">
        <v>1</v>
      </c>
      <c r="CI102">
        <v>155</v>
      </c>
      <c r="CJ102">
        <v>7</v>
      </c>
      <c r="CK102">
        <v>5</v>
      </c>
      <c r="CL102">
        <v>0</v>
      </c>
      <c r="CM102">
        <v>0</v>
      </c>
      <c r="CN102">
        <v>0</v>
      </c>
      <c r="CO102">
        <v>0</v>
      </c>
      <c r="CP102">
        <v>1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1</v>
      </c>
      <c r="CZ102">
        <v>0</v>
      </c>
      <c r="DA102">
        <v>7</v>
      </c>
      <c r="DB102">
        <v>12</v>
      </c>
      <c r="DC102">
        <v>9</v>
      </c>
      <c r="DD102">
        <v>1</v>
      </c>
      <c r="DE102">
        <v>1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1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12</v>
      </c>
      <c r="EF102">
        <v>40</v>
      </c>
      <c r="EG102">
        <v>15</v>
      </c>
      <c r="EH102">
        <v>1</v>
      </c>
      <c r="EI102">
        <v>2</v>
      </c>
      <c r="EJ102">
        <v>1</v>
      </c>
      <c r="EK102">
        <v>2</v>
      </c>
      <c r="EL102">
        <v>0</v>
      </c>
      <c r="EM102">
        <v>0</v>
      </c>
      <c r="EN102">
        <v>2</v>
      </c>
      <c r="EO102">
        <v>1</v>
      </c>
      <c r="EP102">
        <v>0</v>
      </c>
      <c r="EQ102">
        <v>0</v>
      </c>
      <c r="ER102">
        <v>7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3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6</v>
      </c>
      <c r="FI102">
        <v>40</v>
      </c>
      <c r="FJ102">
        <v>23</v>
      </c>
      <c r="FK102">
        <v>11</v>
      </c>
      <c r="FL102">
        <v>3</v>
      </c>
      <c r="FM102">
        <v>0</v>
      </c>
      <c r="FN102">
        <v>0</v>
      </c>
      <c r="FO102">
        <v>1</v>
      </c>
      <c r="FP102">
        <v>1</v>
      </c>
      <c r="FQ102">
        <v>0</v>
      </c>
      <c r="FR102">
        <v>0</v>
      </c>
      <c r="FS102">
        <v>1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1</v>
      </c>
      <c r="GC102">
        <v>0</v>
      </c>
      <c r="GD102">
        <v>1</v>
      </c>
      <c r="GE102">
        <v>0</v>
      </c>
      <c r="GF102">
        <v>1</v>
      </c>
      <c r="GG102">
        <v>0</v>
      </c>
      <c r="GH102">
        <v>1</v>
      </c>
      <c r="GI102">
        <v>2</v>
      </c>
      <c r="GJ102">
        <v>0</v>
      </c>
      <c r="GK102">
        <v>0</v>
      </c>
      <c r="GL102">
        <v>0</v>
      </c>
      <c r="GM102">
        <v>23</v>
      </c>
      <c r="GN102">
        <v>39</v>
      </c>
      <c r="GO102">
        <v>9</v>
      </c>
      <c r="GP102">
        <v>7</v>
      </c>
      <c r="GQ102">
        <v>5</v>
      </c>
      <c r="GR102">
        <v>1</v>
      </c>
      <c r="GS102">
        <v>2</v>
      </c>
      <c r="GT102">
        <v>0</v>
      </c>
      <c r="GU102">
        <v>1</v>
      </c>
      <c r="GV102">
        <v>1</v>
      </c>
      <c r="GW102">
        <v>1</v>
      </c>
      <c r="GX102">
        <v>2</v>
      </c>
      <c r="GY102">
        <v>0</v>
      </c>
      <c r="GZ102">
        <v>1</v>
      </c>
      <c r="HA102">
        <v>4</v>
      </c>
      <c r="HB102">
        <v>0</v>
      </c>
      <c r="HC102">
        <v>1</v>
      </c>
      <c r="HD102">
        <v>0</v>
      </c>
      <c r="HE102">
        <v>0</v>
      </c>
      <c r="HF102">
        <v>0</v>
      </c>
      <c r="HG102">
        <v>0</v>
      </c>
      <c r="HH102">
        <v>4</v>
      </c>
      <c r="HI102">
        <v>39</v>
      </c>
      <c r="HJ102">
        <v>23</v>
      </c>
      <c r="HK102">
        <v>3</v>
      </c>
      <c r="HL102">
        <v>3</v>
      </c>
      <c r="HM102">
        <v>2</v>
      </c>
      <c r="HN102">
        <v>0</v>
      </c>
      <c r="HO102">
        <v>0</v>
      </c>
      <c r="HP102">
        <v>2</v>
      </c>
      <c r="HQ102">
        <v>1</v>
      </c>
      <c r="HR102">
        <v>0</v>
      </c>
      <c r="HS102">
        <v>2</v>
      </c>
      <c r="HT102">
        <v>0</v>
      </c>
      <c r="HU102">
        <v>0</v>
      </c>
      <c r="HV102">
        <v>2</v>
      </c>
      <c r="HW102">
        <v>1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4</v>
      </c>
      <c r="IF102">
        <v>0</v>
      </c>
      <c r="IG102">
        <v>3</v>
      </c>
      <c r="IH102">
        <v>23</v>
      </c>
      <c r="II102">
        <v>2</v>
      </c>
      <c r="IJ102">
        <v>0</v>
      </c>
      <c r="IK102">
        <v>0</v>
      </c>
      <c r="IL102">
        <v>1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1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2</v>
      </c>
    </row>
    <row r="103" spans="1:263">
      <c r="A103" t="s">
        <v>1272</v>
      </c>
      <c r="B103" t="s">
        <v>1261</v>
      </c>
      <c r="C103" t="str">
        <f>"220202"</f>
        <v>220202</v>
      </c>
      <c r="D103" t="s">
        <v>1271</v>
      </c>
      <c r="E103">
        <v>8</v>
      </c>
      <c r="F103">
        <v>992</v>
      </c>
      <c r="G103">
        <v>730</v>
      </c>
      <c r="H103">
        <v>220</v>
      </c>
      <c r="I103">
        <v>510</v>
      </c>
      <c r="J103">
        <v>1</v>
      </c>
      <c r="K103">
        <v>18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510</v>
      </c>
      <c r="T103">
        <v>0</v>
      </c>
      <c r="U103">
        <v>0</v>
      </c>
      <c r="V103">
        <v>510</v>
      </c>
      <c r="W103">
        <v>24</v>
      </c>
      <c r="X103">
        <v>21</v>
      </c>
      <c r="Y103">
        <v>3</v>
      </c>
      <c r="Z103">
        <v>0</v>
      </c>
      <c r="AA103">
        <v>486</v>
      </c>
      <c r="AB103">
        <v>265</v>
      </c>
      <c r="AC103">
        <v>87</v>
      </c>
      <c r="AD103">
        <v>30</v>
      </c>
      <c r="AE103">
        <v>41</v>
      </c>
      <c r="AF103">
        <v>3</v>
      </c>
      <c r="AG103">
        <v>3</v>
      </c>
      <c r="AH103">
        <v>3</v>
      </c>
      <c r="AI103">
        <v>8</v>
      </c>
      <c r="AJ103">
        <v>1</v>
      </c>
      <c r="AK103">
        <v>0</v>
      </c>
      <c r="AL103">
        <v>43</v>
      </c>
      <c r="AM103">
        <v>1</v>
      </c>
      <c r="AN103">
        <v>2</v>
      </c>
      <c r="AO103">
        <v>1</v>
      </c>
      <c r="AP103">
        <v>10</v>
      </c>
      <c r="AQ103">
        <v>0</v>
      </c>
      <c r="AR103">
        <v>1</v>
      </c>
      <c r="AS103">
        <v>1</v>
      </c>
      <c r="AT103">
        <v>0</v>
      </c>
      <c r="AU103">
        <v>6</v>
      </c>
      <c r="AV103">
        <v>1</v>
      </c>
      <c r="AW103">
        <v>10</v>
      </c>
      <c r="AX103">
        <v>0</v>
      </c>
      <c r="AY103">
        <v>0</v>
      </c>
      <c r="AZ103">
        <v>0</v>
      </c>
      <c r="BA103">
        <v>1</v>
      </c>
      <c r="BB103">
        <v>0</v>
      </c>
      <c r="BC103">
        <v>9</v>
      </c>
      <c r="BD103">
        <v>3</v>
      </c>
      <c r="BE103">
        <v>265</v>
      </c>
      <c r="BF103">
        <v>98</v>
      </c>
      <c r="BG103">
        <v>9</v>
      </c>
      <c r="BH103">
        <v>2</v>
      </c>
      <c r="BI103">
        <v>0</v>
      </c>
      <c r="BJ103">
        <v>0</v>
      </c>
      <c r="BK103">
        <v>2</v>
      </c>
      <c r="BL103">
        <v>0</v>
      </c>
      <c r="BM103">
        <v>1</v>
      </c>
      <c r="BN103">
        <v>50</v>
      </c>
      <c r="BO103">
        <v>0</v>
      </c>
      <c r="BP103">
        <v>14</v>
      </c>
      <c r="BQ103">
        <v>7</v>
      </c>
      <c r="BR103">
        <v>0</v>
      </c>
      <c r="BS103">
        <v>0</v>
      </c>
      <c r="BT103">
        <v>3</v>
      </c>
      <c r="BU103">
        <v>0</v>
      </c>
      <c r="BV103">
        <v>0</v>
      </c>
      <c r="BW103">
        <v>5</v>
      </c>
      <c r="BX103">
        <v>1</v>
      </c>
      <c r="BY103">
        <v>0</v>
      </c>
      <c r="BZ103">
        <v>2</v>
      </c>
      <c r="CA103">
        <v>0</v>
      </c>
      <c r="CB103">
        <v>0</v>
      </c>
      <c r="CC103">
        <v>0</v>
      </c>
      <c r="CD103">
        <v>0</v>
      </c>
      <c r="CE103">
        <v>1</v>
      </c>
      <c r="CF103">
        <v>0</v>
      </c>
      <c r="CG103">
        <v>1</v>
      </c>
      <c r="CH103">
        <v>0</v>
      </c>
      <c r="CI103">
        <v>98</v>
      </c>
      <c r="CJ103">
        <v>11</v>
      </c>
      <c r="CK103">
        <v>3</v>
      </c>
      <c r="CL103">
        <v>1</v>
      </c>
      <c r="CM103">
        <v>1</v>
      </c>
      <c r="CN103">
        <v>0</v>
      </c>
      <c r="CO103">
        <v>1</v>
      </c>
      <c r="CP103">
        <v>0</v>
      </c>
      <c r="CQ103">
        <v>2</v>
      </c>
      <c r="CR103">
        <v>0</v>
      </c>
      <c r="CS103">
        <v>0</v>
      </c>
      <c r="CT103">
        <v>1</v>
      </c>
      <c r="CU103">
        <v>1</v>
      </c>
      <c r="CV103">
        <v>0</v>
      </c>
      <c r="CW103">
        <v>0</v>
      </c>
      <c r="CX103">
        <v>0</v>
      </c>
      <c r="CY103">
        <v>0</v>
      </c>
      <c r="CZ103">
        <v>1</v>
      </c>
      <c r="DA103">
        <v>11</v>
      </c>
      <c r="DB103">
        <v>26</v>
      </c>
      <c r="DC103">
        <v>13</v>
      </c>
      <c r="DD103">
        <v>1</v>
      </c>
      <c r="DE103">
        <v>2</v>
      </c>
      <c r="DF103">
        <v>2</v>
      </c>
      <c r="DG103">
        <v>2</v>
      </c>
      <c r="DH103">
        <v>1</v>
      </c>
      <c r="DI103">
        <v>0</v>
      </c>
      <c r="DJ103">
        <v>1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3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1</v>
      </c>
      <c r="EE103">
        <v>26</v>
      </c>
      <c r="EF103">
        <v>29</v>
      </c>
      <c r="EG103">
        <v>6</v>
      </c>
      <c r="EH103">
        <v>0</v>
      </c>
      <c r="EI103">
        <v>0</v>
      </c>
      <c r="EJ103">
        <v>0</v>
      </c>
      <c r="EK103">
        <v>2</v>
      </c>
      <c r="EL103">
        <v>1</v>
      </c>
      <c r="EM103">
        <v>0</v>
      </c>
      <c r="EN103">
        <v>3</v>
      </c>
      <c r="EO103">
        <v>1</v>
      </c>
      <c r="EP103">
        <v>1</v>
      </c>
      <c r="EQ103">
        <v>0</v>
      </c>
      <c r="ER103">
        <v>6</v>
      </c>
      <c r="ES103">
        <v>0</v>
      </c>
      <c r="ET103">
        <v>0</v>
      </c>
      <c r="EU103">
        <v>0</v>
      </c>
      <c r="EV103">
        <v>0</v>
      </c>
      <c r="EW103">
        <v>1</v>
      </c>
      <c r="EX103">
        <v>1</v>
      </c>
      <c r="EY103">
        <v>0</v>
      </c>
      <c r="EZ103">
        <v>0</v>
      </c>
      <c r="FA103">
        <v>0</v>
      </c>
      <c r="FB103">
        <v>1</v>
      </c>
      <c r="FC103">
        <v>0</v>
      </c>
      <c r="FD103">
        <v>2</v>
      </c>
      <c r="FE103">
        <v>0</v>
      </c>
      <c r="FF103">
        <v>0</v>
      </c>
      <c r="FG103">
        <v>0</v>
      </c>
      <c r="FH103">
        <v>4</v>
      </c>
      <c r="FI103">
        <v>29</v>
      </c>
      <c r="FJ103">
        <v>14</v>
      </c>
      <c r="FK103">
        <v>9</v>
      </c>
      <c r="FL103">
        <v>3</v>
      </c>
      <c r="FM103">
        <v>1</v>
      </c>
      <c r="FN103">
        <v>1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14</v>
      </c>
      <c r="GN103">
        <v>33</v>
      </c>
      <c r="GO103">
        <v>12</v>
      </c>
      <c r="GP103">
        <v>3</v>
      </c>
      <c r="GQ103">
        <v>2</v>
      </c>
      <c r="GR103">
        <v>0</v>
      </c>
      <c r="GS103">
        <v>2</v>
      </c>
      <c r="GT103">
        <v>0</v>
      </c>
      <c r="GU103">
        <v>1</v>
      </c>
      <c r="GV103">
        <v>1</v>
      </c>
      <c r="GW103">
        <v>1</v>
      </c>
      <c r="GX103">
        <v>0</v>
      </c>
      <c r="GY103">
        <v>0</v>
      </c>
      <c r="GZ103">
        <v>2</v>
      </c>
      <c r="HA103">
        <v>1</v>
      </c>
      <c r="HB103">
        <v>0</v>
      </c>
      <c r="HC103">
        <v>1</v>
      </c>
      <c r="HD103">
        <v>0</v>
      </c>
      <c r="HE103">
        <v>1</v>
      </c>
      <c r="HF103">
        <v>0</v>
      </c>
      <c r="HG103">
        <v>0</v>
      </c>
      <c r="HH103">
        <v>6</v>
      </c>
      <c r="HI103">
        <v>33</v>
      </c>
      <c r="HJ103">
        <v>8</v>
      </c>
      <c r="HK103">
        <v>3</v>
      </c>
      <c r="HL103">
        <v>0</v>
      </c>
      <c r="HM103">
        <v>0</v>
      </c>
      <c r="HN103">
        <v>0</v>
      </c>
      <c r="HO103">
        <v>1</v>
      </c>
      <c r="HP103">
        <v>1</v>
      </c>
      <c r="HQ103">
        <v>0</v>
      </c>
      <c r="HR103">
        <v>0</v>
      </c>
      <c r="HS103">
        <v>0</v>
      </c>
      <c r="HT103">
        <v>1</v>
      </c>
      <c r="HU103">
        <v>0</v>
      </c>
      <c r="HV103">
        <v>0</v>
      </c>
      <c r="HW103">
        <v>0</v>
      </c>
      <c r="HX103">
        <v>1</v>
      </c>
      <c r="HY103">
        <v>0</v>
      </c>
      <c r="HZ103">
        <v>0</v>
      </c>
      <c r="IA103">
        <v>1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8</v>
      </c>
      <c r="II103">
        <v>2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1</v>
      </c>
      <c r="JA103">
        <v>0</v>
      </c>
      <c r="JB103">
        <v>1</v>
      </c>
      <c r="JC103">
        <v>2</v>
      </c>
    </row>
    <row r="104" spans="1:263">
      <c r="A104" t="s">
        <v>1270</v>
      </c>
      <c r="B104" t="s">
        <v>1261</v>
      </c>
      <c r="C104" t="str">
        <f>"220202"</f>
        <v>220202</v>
      </c>
      <c r="D104" t="s">
        <v>1269</v>
      </c>
      <c r="E104">
        <v>9</v>
      </c>
      <c r="F104">
        <v>459</v>
      </c>
      <c r="G104">
        <v>350</v>
      </c>
      <c r="H104">
        <v>195</v>
      </c>
      <c r="I104">
        <v>155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155</v>
      </c>
      <c r="T104">
        <v>0</v>
      </c>
      <c r="U104">
        <v>0</v>
      </c>
      <c r="V104">
        <v>155</v>
      </c>
      <c r="W104">
        <v>6</v>
      </c>
      <c r="X104">
        <v>4</v>
      </c>
      <c r="Y104">
        <v>1</v>
      </c>
      <c r="Z104">
        <v>0</v>
      </c>
      <c r="AA104">
        <v>149</v>
      </c>
      <c r="AB104">
        <v>84</v>
      </c>
      <c r="AC104">
        <v>16</v>
      </c>
      <c r="AD104">
        <v>4</v>
      </c>
      <c r="AE104">
        <v>20</v>
      </c>
      <c r="AF104">
        <v>1</v>
      </c>
      <c r="AG104">
        <v>0</v>
      </c>
      <c r="AH104">
        <v>1</v>
      </c>
      <c r="AI104">
        <v>2</v>
      </c>
      <c r="AJ104">
        <v>0</v>
      </c>
      <c r="AK104">
        <v>0</v>
      </c>
      <c r="AL104">
        <v>18</v>
      </c>
      <c r="AM104">
        <v>3</v>
      </c>
      <c r="AN104">
        <v>1</v>
      </c>
      <c r="AO104">
        <v>0</v>
      </c>
      <c r="AP104">
        <v>4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0</v>
      </c>
      <c r="AW104">
        <v>6</v>
      </c>
      <c r="AX104">
        <v>0</v>
      </c>
      <c r="AY104">
        <v>0</v>
      </c>
      <c r="AZ104">
        <v>1</v>
      </c>
      <c r="BA104">
        <v>1</v>
      </c>
      <c r="BB104">
        <v>0</v>
      </c>
      <c r="BC104">
        <v>3</v>
      </c>
      <c r="BD104">
        <v>2</v>
      </c>
      <c r="BE104">
        <v>84</v>
      </c>
      <c r="BF104">
        <v>31</v>
      </c>
      <c r="BG104">
        <v>4</v>
      </c>
      <c r="BH104">
        <v>0</v>
      </c>
      <c r="BI104">
        <v>3</v>
      </c>
      <c r="BJ104">
        <v>0</v>
      </c>
      <c r="BK104">
        <v>0</v>
      </c>
      <c r="BL104">
        <v>0</v>
      </c>
      <c r="BM104">
        <v>0</v>
      </c>
      <c r="BN104">
        <v>19</v>
      </c>
      <c r="BO104">
        <v>0</v>
      </c>
      <c r="BP104">
        <v>1</v>
      </c>
      <c r="BQ104">
        <v>0</v>
      </c>
      <c r="BR104">
        <v>0</v>
      </c>
      <c r="BS104">
        <v>0</v>
      </c>
      <c r="BT104">
        <v>0</v>
      </c>
      <c r="BU104">
        <v>2</v>
      </c>
      <c r="BV104">
        <v>0</v>
      </c>
      <c r="BW104">
        <v>2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31</v>
      </c>
      <c r="CJ104">
        <v>3</v>
      </c>
      <c r="CK104">
        <v>2</v>
      </c>
      <c r="CL104">
        <v>0</v>
      </c>
      <c r="CM104">
        <v>0</v>
      </c>
      <c r="CN104">
        <v>1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3</v>
      </c>
      <c r="DB104">
        <v>5</v>
      </c>
      <c r="DC104">
        <v>0</v>
      </c>
      <c r="DD104">
        <v>0</v>
      </c>
      <c r="DE104">
        <v>1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1</v>
      </c>
      <c r="DO104">
        <v>0</v>
      </c>
      <c r="DP104">
        <v>0</v>
      </c>
      <c r="DQ104">
        <v>1</v>
      </c>
      <c r="DR104">
        <v>0</v>
      </c>
      <c r="DS104">
        <v>0</v>
      </c>
      <c r="DT104">
        <v>0</v>
      </c>
      <c r="DU104">
        <v>0</v>
      </c>
      <c r="DV104">
        <v>1</v>
      </c>
      <c r="DW104">
        <v>0</v>
      </c>
      <c r="DX104">
        <v>0</v>
      </c>
      <c r="DY104">
        <v>1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5</v>
      </c>
      <c r="EF104">
        <v>9</v>
      </c>
      <c r="EG104">
        <v>2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2</v>
      </c>
      <c r="EO104">
        <v>0</v>
      </c>
      <c r="EP104">
        <v>0</v>
      </c>
      <c r="EQ104">
        <v>0</v>
      </c>
      <c r="ER104">
        <v>1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1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3</v>
      </c>
      <c r="FI104">
        <v>9</v>
      </c>
      <c r="FJ104">
        <v>5</v>
      </c>
      <c r="FK104">
        <v>2</v>
      </c>
      <c r="FL104">
        <v>1</v>
      </c>
      <c r="FM104">
        <v>0</v>
      </c>
      <c r="FN104">
        <v>1</v>
      </c>
      <c r="FO104">
        <v>0</v>
      </c>
      <c r="FP104">
        <v>1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5</v>
      </c>
      <c r="GN104">
        <v>7</v>
      </c>
      <c r="GO104">
        <v>1</v>
      </c>
      <c r="GP104">
        <v>1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1</v>
      </c>
      <c r="GY104">
        <v>0</v>
      </c>
      <c r="GZ104">
        <v>0</v>
      </c>
      <c r="HA104">
        <v>0</v>
      </c>
      <c r="HB104">
        <v>0</v>
      </c>
      <c r="HC104">
        <v>2</v>
      </c>
      <c r="HD104">
        <v>0</v>
      </c>
      <c r="HE104">
        <v>0</v>
      </c>
      <c r="HF104">
        <v>0</v>
      </c>
      <c r="HG104">
        <v>0</v>
      </c>
      <c r="HH104">
        <v>2</v>
      </c>
      <c r="HI104">
        <v>7</v>
      </c>
      <c r="HJ104">
        <v>2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1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1</v>
      </c>
      <c r="IF104">
        <v>0</v>
      </c>
      <c r="IG104">
        <v>0</v>
      </c>
      <c r="IH104">
        <v>2</v>
      </c>
      <c r="II104">
        <v>3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1</v>
      </c>
      <c r="IQ104">
        <v>1</v>
      </c>
      <c r="IR104">
        <v>0</v>
      </c>
      <c r="IS104">
        <v>0</v>
      </c>
      <c r="IT104">
        <v>0</v>
      </c>
      <c r="IU104">
        <v>1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3</v>
      </c>
    </row>
    <row r="105" spans="1:263">
      <c r="A105" t="s">
        <v>1268</v>
      </c>
      <c r="B105" t="s">
        <v>1261</v>
      </c>
      <c r="C105" t="str">
        <f>"220202"</f>
        <v>220202</v>
      </c>
      <c r="D105" t="s">
        <v>1267</v>
      </c>
      <c r="E105">
        <v>10</v>
      </c>
      <c r="F105">
        <v>925</v>
      </c>
      <c r="G105">
        <v>701</v>
      </c>
      <c r="H105">
        <v>179</v>
      </c>
      <c r="I105">
        <v>522</v>
      </c>
      <c r="J105">
        <v>0</v>
      </c>
      <c r="K105">
        <v>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522</v>
      </c>
      <c r="T105">
        <v>0</v>
      </c>
      <c r="U105">
        <v>0</v>
      </c>
      <c r="V105">
        <v>522</v>
      </c>
      <c r="W105">
        <v>17</v>
      </c>
      <c r="X105">
        <v>13</v>
      </c>
      <c r="Y105">
        <v>4</v>
      </c>
      <c r="Z105">
        <v>0</v>
      </c>
      <c r="AA105">
        <v>505</v>
      </c>
      <c r="AB105">
        <v>277</v>
      </c>
      <c r="AC105">
        <v>61</v>
      </c>
      <c r="AD105">
        <v>9</v>
      </c>
      <c r="AE105">
        <v>56</v>
      </c>
      <c r="AF105">
        <v>3</v>
      </c>
      <c r="AG105">
        <v>4</v>
      </c>
      <c r="AH105">
        <v>2</v>
      </c>
      <c r="AI105">
        <v>3</v>
      </c>
      <c r="AJ105">
        <v>0</v>
      </c>
      <c r="AK105">
        <v>1</v>
      </c>
      <c r="AL105">
        <v>76</v>
      </c>
      <c r="AM105">
        <v>0</v>
      </c>
      <c r="AN105">
        <v>4</v>
      </c>
      <c r="AO105">
        <v>3</v>
      </c>
      <c r="AP105">
        <v>6</v>
      </c>
      <c r="AQ105">
        <v>0</v>
      </c>
      <c r="AR105">
        <v>2</v>
      </c>
      <c r="AS105">
        <v>0</v>
      </c>
      <c r="AT105">
        <v>3</v>
      </c>
      <c r="AU105">
        <v>18</v>
      </c>
      <c r="AV105">
        <v>0</v>
      </c>
      <c r="AW105">
        <v>11</v>
      </c>
      <c r="AX105">
        <v>0</v>
      </c>
      <c r="AY105">
        <v>0</v>
      </c>
      <c r="AZ105">
        <v>0</v>
      </c>
      <c r="BA105">
        <v>2</v>
      </c>
      <c r="BB105">
        <v>1</v>
      </c>
      <c r="BC105">
        <v>10</v>
      </c>
      <c r="BD105">
        <v>2</v>
      </c>
      <c r="BE105">
        <v>277</v>
      </c>
      <c r="BF105">
        <v>94</v>
      </c>
      <c r="BG105">
        <v>4</v>
      </c>
      <c r="BH105">
        <v>2</v>
      </c>
      <c r="BI105">
        <v>1</v>
      </c>
      <c r="BJ105">
        <v>0</v>
      </c>
      <c r="BK105">
        <v>0</v>
      </c>
      <c r="BL105">
        <v>0</v>
      </c>
      <c r="BM105">
        <v>0</v>
      </c>
      <c r="BN105">
        <v>74</v>
      </c>
      <c r="BO105">
        <v>0</v>
      </c>
      <c r="BP105">
        <v>7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4</v>
      </c>
      <c r="BX105">
        <v>0</v>
      </c>
      <c r="BY105">
        <v>0</v>
      </c>
      <c r="BZ105">
        <v>1</v>
      </c>
      <c r="CA105">
        <v>0</v>
      </c>
      <c r="CB105">
        <v>0</v>
      </c>
      <c r="CC105">
        <v>1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94</v>
      </c>
      <c r="CJ105">
        <v>15</v>
      </c>
      <c r="CK105">
        <v>6</v>
      </c>
      <c r="CL105">
        <v>3</v>
      </c>
      <c r="CM105">
        <v>2</v>
      </c>
      <c r="CN105">
        <v>0</v>
      </c>
      <c r="CO105">
        <v>1</v>
      </c>
      <c r="CP105">
        <v>0</v>
      </c>
      <c r="CQ105">
        <v>0</v>
      </c>
      <c r="CR105">
        <v>1</v>
      </c>
      <c r="CS105">
        <v>0</v>
      </c>
      <c r="CT105">
        <v>0</v>
      </c>
      <c r="CU105">
        <v>0</v>
      </c>
      <c r="CV105">
        <v>0</v>
      </c>
      <c r="CW105">
        <v>2</v>
      </c>
      <c r="CX105">
        <v>0</v>
      </c>
      <c r="CY105">
        <v>0</v>
      </c>
      <c r="CZ105">
        <v>0</v>
      </c>
      <c r="DA105">
        <v>15</v>
      </c>
      <c r="DB105">
        <v>8</v>
      </c>
      <c r="DC105">
        <v>5</v>
      </c>
      <c r="DD105">
        <v>0</v>
      </c>
      <c r="DE105">
        <v>1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1</v>
      </c>
      <c r="DL105">
        <v>0</v>
      </c>
      <c r="DM105">
        <v>0</v>
      </c>
      <c r="DN105">
        <v>1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8</v>
      </c>
      <c r="EF105">
        <v>59</v>
      </c>
      <c r="EG105">
        <v>14</v>
      </c>
      <c r="EH105">
        <v>3</v>
      </c>
      <c r="EI105">
        <v>4</v>
      </c>
      <c r="EJ105">
        <v>2</v>
      </c>
      <c r="EK105">
        <v>1</v>
      </c>
      <c r="EL105">
        <v>1</v>
      </c>
      <c r="EM105">
        <v>0</v>
      </c>
      <c r="EN105">
        <v>4</v>
      </c>
      <c r="EO105">
        <v>0</v>
      </c>
      <c r="EP105">
        <v>1</v>
      </c>
      <c r="EQ105">
        <v>0</v>
      </c>
      <c r="ER105">
        <v>14</v>
      </c>
      <c r="ES105">
        <v>0</v>
      </c>
      <c r="ET105">
        <v>0</v>
      </c>
      <c r="EU105">
        <v>1</v>
      </c>
      <c r="EV105">
        <v>2</v>
      </c>
      <c r="EW105">
        <v>0</v>
      </c>
      <c r="EX105">
        <v>3</v>
      </c>
      <c r="EY105">
        <v>0</v>
      </c>
      <c r="EZ105">
        <v>0</v>
      </c>
      <c r="FA105">
        <v>1</v>
      </c>
      <c r="FB105">
        <v>0</v>
      </c>
      <c r="FC105">
        <v>1</v>
      </c>
      <c r="FD105">
        <v>0</v>
      </c>
      <c r="FE105">
        <v>0</v>
      </c>
      <c r="FF105">
        <v>1</v>
      </c>
      <c r="FG105">
        <v>1</v>
      </c>
      <c r="FH105">
        <v>5</v>
      </c>
      <c r="FI105">
        <v>59</v>
      </c>
      <c r="FJ105">
        <v>4</v>
      </c>
      <c r="FK105">
        <v>2</v>
      </c>
      <c r="FL105">
        <v>1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1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4</v>
      </c>
      <c r="GN105">
        <v>36</v>
      </c>
      <c r="GO105">
        <v>13</v>
      </c>
      <c r="GP105">
        <v>5</v>
      </c>
      <c r="GQ105">
        <v>1</v>
      </c>
      <c r="GR105">
        <v>1</v>
      </c>
      <c r="GS105">
        <v>2</v>
      </c>
      <c r="GT105">
        <v>2</v>
      </c>
      <c r="GU105">
        <v>3</v>
      </c>
      <c r="GV105">
        <v>1</v>
      </c>
      <c r="GW105">
        <v>0</v>
      </c>
      <c r="GX105">
        <v>1</v>
      </c>
      <c r="GY105">
        <v>0</v>
      </c>
      <c r="GZ105">
        <v>5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2</v>
      </c>
      <c r="HI105">
        <v>36</v>
      </c>
      <c r="HJ105">
        <v>7</v>
      </c>
      <c r="HK105">
        <v>1</v>
      </c>
      <c r="HL105">
        <v>2</v>
      </c>
      <c r="HM105">
        <v>0</v>
      </c>
      <c r="HN105">
        <v>1</v>
      </c>
      <c r="HO105">
        <v>1</v>
      </c>
      <c r="HP105">
        <v>1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1</v>
      </c>
      <c r="IH105">
        <v>7</v>
      </c>
      <c r="II105">
        <v>5</v>
      </c>
      <c r="IJ105">
        <v>2</v>
      </c>
      <c r="IK105">
        <v>0</v>
      </c>
      <c r="IL105">
        <v>2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1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5</v>
      </c>
    </row>
    <row r="106" spans="1:263">
      <c r="A106" t="s">
        <v>1266</v>
      </c>
      <c r="B106" t="s">
        <v>1261</v>
      </c>
      <c r="C106" t="str">
        <f>"220202"</f>
        <v>220202</v>
      </c>
      <c r="D106" t="s">
        <v>1265</v>
      </c>
      <c r="E106">
        <v>11</v>
      </c>
      <c r="F106">
        <v>572</v>
      </c>
      <c r="G106">
        <v>430</v>
      </c>
      <c r="H106">
        <v>143</v>
      </c>
      <c r="I106">
        <v>287</v>
      </c>
      <c r="J106">
        <v>0</v>
      </c>
      <c r="K106">
        <v>5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287</v>
      </c>
      <c r="T106">
        <v>0</v>
      </c>
      <c r="U106">
        <v>0</v>
      </c>
      <c r="V106">
        <v>287</v>
      </c>
      <c r="W106">
        <v>18</v>
      </c>
      <c r="X106">
        <v>16</v>
      </c>
      <c r="Y106">
        <v>2</v>
      </c>
      <c r="Z106">
        <v>0</v>
      </c>
      <c r="AA106">
        <v>269</v>
      </c>
      <c r="AB106">
        <v>80</v>
      </c>
      <c r="AC106">
        <v>17</v>
      </c>
      <c r="AD106">
        <v>6</v>
      </c>
      <c r="AE106">
        <v>14</v>
      </c>
      <c r="AF106">
        <v>1</v>
      </c>
      <c r="AG106">
        <v>2</v>
      </c>
      <c r="AH106">
        <v>0</v>
      </c>
      <c r="AI106">
        <v>1</v>
      </c>
      <c r="AJ106">
        <v>0</v>
      </c>
      <c r="AK106">
        <v>2</v>
      </c>
      <c r="AL106">
        <v>22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1</v>
      </c>
      <c r="AW106">
        <v>5</v>
      </c>
      <c r="AX106">
        <v>0</v>
      </c>
      <c r="AY106">
        <v>0</v>
      </c>
      <c r="AZ106">
        <v>0</v>
      </c>
      <c r="BA106">
        <v>2</v>
      </c>
      <c r="BB106">
        <v>0</v>
      </c>
      <c r="BC106">
        <v>0</v>
      </c>
      <c r="BD106">
        <v>3</v>
      </c>
      <c r="BE106">
        <v>80</v>
      </c>
      <c r="BF106">
        <v>102</v>
      </c>
      <c r="BG106">
        <v>21</v>
      </c>
      <c r="BH106">
        <v>6</v>
      </c>
      <c r="BI106">
        <v>0</v>
      </c>
      <c r="BJ106">
        <v>1</v>
      </c>
      <c r="BK106">
        <v>2</v>
      </c>
      <c r="BL106">
        <v>0</v>
      </c>
      <c r="BM106">
        <v>0</v>
      </c>
      <c r="BN106">
        <v>30</v>
      </c>
      <c r="BO106">
        <v>2</v>
      </c>
      <c r="BP106">
        <v>31</v>
      </c>
      <c r="BQ106">
        <v>1</v>
      </c>
      <c r="BR106">
        <v>0</v>
      </c>
      <c r="BS106">
        <v>0</v>
      </c>
      <c r="BT106">
        <v>1</v>
      </c>
      <c r="BU106">
        <v>0</v>
      </c>
      <c r="BV106">
        <v>0</v>
      </c>
      <c r="BW106">
        <v>2</v>
      </c>
      <c r="BX106">
        <v>0</v>
      </c>
      <c r="BY106">
        <v>0</v>
      </c>
      <c r="BZ106">
        <v>0</v>
      </c>
      <c r="CA106">
        <v>1</v>
      </c>
      <c r="CB106">
        <v>0</v>
      </c>
      <c r="CC106">
        <v>0</v>
      </c>
      <c r="CD106">
        <v>0</v>
      </c>
      <c r="CE106">
        <v>1</v>
      </c>
      <c r="CF106">
        <v>0</v>
      </c>
      <c r="CG106">
        <v>2</v>
      </c>
      <c r="CH106">
        <v>1</v>
      </c>
      <c r="CI106">
        <v>102</v>
      </c>
      <c r="CJ106">
        <v>21</v>
      </c>
      <c r="CK106">
        <v>7</v>
      </c>
      <c r="CL106">
        <v>3</v>
      </c>
      <c r="CM106">
        <v>0</v>
      </c>
      <c r="CN106">
        <v>1</v>
      </c>
      <c r="CO106">
        <v>0</v>
      </c>
      <c r="CP106">
        <v>1</v>
      </c>
      <c r="CQ106">
        <v>3</v>
      </c>
      <c r="CR106">
        <v>0</v>
      </c>
      <c r="CS106">
        <v>0</v>
      </c>
      <c r="CT106">
        <v>1</v>
      </c>
      <c r="CU106">
        <v>1</v>
      </c>
      <c r="CV106">
        <v>0</v>
      </c>
      <c r="CW106">
        <v>3</v>
      </c>
      <c r="CX106">
        <v>0</v>
      </c>
      <c r="CY106">
        <v>1</v>
      </c>
      <c r="CZ106">
        <v>0</v>
      </c>
      <c r="DA106">
        <v>21</v>
      </c>
      <c r="DB106">
        <v>7</v>
      </c>
      <c r="DC106">
        <v>4</v>
      </c>
      <c r="DD106">
        <v>0</v>
      </c>
      <c r="DE106">
        <v>1</v>
      </c>
      <c r="DF106">
        <v>0</v>
      </c>
      <c r="DG106">
        <v>0</v>
      </c>
      <c r="DH106">
        <v>0</v>
      </c>
      <c r="DI106">
        <v>0</v>
      </c>
      <c r="DJ106">
        <v>1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1</v>
      </c>
      <c r="EE106">
        <v>7</v>
      </c>
      <c r="EF106">
        <v>6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1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1</v>
      </c>
      <c r="EZ106">
        <v>0</v>
      </c>
      <c r="FA106">
        <v>0</v>
      </c>
      <c r="FB106">
        <v>0</v>
      </c>
      <c r="FC106">
        <v>1</v>
      </c>
      <c r="FD106">
        <v>2</v>
      </c>
      <c r="FE106">
        <v>0</v>
      </c>
      <c r="FF106">
        <v>1</v>
      </c>
      <c r="FG106">
        <v>0</v>
      </c>
      <c r="FH106">
        <v>0</v>
      </c>
      <c r="FI106">
        <v>6</v>
      </c>
      <c r="FJ106">
        <v>20</v>
      </c>
      <c r="FK106">
        <v>8</v>
      </c>
      <c r="FL106">
        <v>2</v>
      </c>
      <c r="FM106">
        <v>0</v>
      </c>
      <c r="FN106">
        <v>1</v>
      </c>
      <c r="FO106">
        <v>0</v>
      </c>
      <c r="FP106">
        <v>0</v>
      </c>
      <c r="FQ106">
        <v>0</v>
      </c>
      <c r="FR106">
        <v>2</v>
      </c>
      <c r="FS106">
        <v>2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1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2</v>
      </c>
      <c r="GL106">
        <v>2</v>
      </c>
      <c r="GM106">
        <v>20</v>
      </c>
      <c r="GN106">
        <v>14</v>
      </c>
      <c r="GO106">
        <v>4</v>
      </c>
      <c r="GP106">
        <v>0</v>
      </c>
      <c r="GQ106">
        <v>0</v>
      </c>
      <c r="GR106">
        <v>0</v>
      </c>
      <c r="GS106">
        <v>0</v>
      </c>
      <c r="GT106">
        <v>1</v>
      </c>
      <c r="GU106">
        <v>0</v>
      </c>
      <c r="GV106">
        <v>0</v>
      </c>
      <c r="GW106">
        <v>1</v>
      </c>
      <c r="GX106">
        <v>0</v>
      </c>
      <c r="GY106">
        <v>0</v>
      </c>
      <c r="GZ106">
        <v>0</v>
      </c>
      <c r="HA106">
        <v>1</v>
      </c>
      <c r="HB106">
        <v>0</v>
      </c>
      <c r="HC106">
        <v>1</v>
      </c>
      <c r="HD106">
        <v>0</v>
      </c>
      <c r="HE106">
        <v>0</v>
      </c>
      <c r="HF106">
        <v>0</v>
      </c>
      <c r="HG106">
        <v>0</v>
      </c>
      <c r="HH106">
        <v>6</v>
      </c>
      <c r="HI106">
        <v>14</v>
      </c>
      <c r="HJ106">
        <v>16</v>
      </c>
      <c r="HK106">
        <v>6</v>
      </c>
      <c r="HL106">
        <v>1</v>
      </c>
      <c r="HM106">
        <v>1</v>
      </c>
      <c r="HN106">
        <v>0</v>
      </c>
      <c r="HO106">
        <v>0</v>
      </c>
      <c r="HP106">
        <v>5</v>
      </c>
      <c r="HQ106">
        <v>1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1</v>
      </c>
      <c r="IF106">
        <v>1</v>
      </c>
      <c r="IG106">
        <v>0</v>
      </c>
      <c r="IH106">
        <v>16</v>
      </c>
      <c r="II106">
        <v>3</v>
      </c>
      <c r="IJ106">
        <v>1</v>
      </c>
      <c r="IK106">
        <v>1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1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3</v>
      </c>
    </row>
    <row r="107" spans="1:263">
      <c r="A107" t="s">
        <v>1264</v>
      </c>
      <c r="B107" t="s">
        <v>1261</v>
      </c>
      <c r="C107" t="str">
        <f>"220202"</f>
        <v>220202</v>
      </c>
      <c r="D107" t="s">
        <v>1263</v>
      </c>
      <c r="E107">
        <v>12</v>
      </c>
      <c r="F107">
        <v>562</v>
      </c>
      <c r="G107">
        <v>431</v>
      </c>
      <c r="H107">
        <v>243</v>
      </c>
      <c r="I107">
        <v>188</v>
      </c>
      <c r="J107">
        <v>0</v>
      </c>
      <c r="K107">
        <v>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188</v>
      </c>
      <c r="T107">
        <v>0</v>
      </c>
      <c r="U107">
        <v>0</v>
      </c>
      <c r="V107">
        <v>188</v>
      </c>
      <c r="W107">
        <v>4</v>
      </c>
      <c r="X107">
        <v>3</v>
      </c>
      <c r="Y107">
        <v>1</v>
      </c>
      <c r="Z107">
        <v>0</v>
      </c>
      <c r="AA107">
        <v>184</v>
      </c>
      <c r="AB107">
        <v>96</v>
      </c>
      <c r="AC107">
        <v>46</v>
      </c>
      <c r="AD107">
        <v>5</v>
      </c>
      <c r="AE107">
        <v>13</v>
      </c>
      <c r="AF107">
        <v>1</v>
      </c>
      <c r="AG107">
        <v>0</v>
      </c>
      <c r="AH107">
        <v>0</v>
      </c>
      <c r="AI107">
        <v>2</v>
      </c>
      <c r="AJ107">
        <v>0</v>
      </c>
      <c r="AK107">
        <v>1</v>
      </c>
      <c r="AL107">
        <v>16</v>
      </c>
      <c r="AM107">
        <v>0</v>
      </c>
      <c r="AN107">
        <v>0</v>
      </c>
      <c r="AO107">
        <v>0</v>
      </c>
      <c r="AP107">
        <v>2</v>
      </c>
      <c r="AQ107">
        <v>0</v>
      </c>
      <c r="AR107">
        <v>0</v>
      </c>
      <c r="AS107">
        <v>0</v>
      </c>
      <c r="AT107">
        <v>0</v>
      </c>
      <c r="AU107">
        <v>3</v>
      </c>
      <c r="AV107">
        <v>0</v>
      </c>
      <c r="AW107">
        <v>1</v>
      </c>
      <c r="AX107">
        <v>0</v>
      </c>
      <c r="AY107">
        <v>0</v>
      </c>
      <c r="AZ107">
        <v>1</v>
      </c>
      <c r="BA107">
        <v>0</v>
      </c>
      <c r="BB107">
        <v>0</v>
      </c>
      <c r="BC107">
        <v>2</v>
      </c>
      <c r="BD107">
        <v>3</v>
      </c>
      <c r="BE107">
        <v>96</v>
      </c>
      <c r="BF107">
        <v>54</v>
      </c>
      <c r="BG107">
        <v>4</v>
      </c>
      <c r="BH107">
        <v>1</v>
      </c>
      <c r="BI107">
        <v>2</v>
      </c>
      <c r="BJ107">
        <v>0</v>
      </c>
      <c r="BK107">
        <v>3</v>
      </c>
      <c r="BL107">
        <v>0</v>
      </c>
      <c r="BM107">
        <v>0</v>
      </c>
      <c r="BN107">
        <v>24</v>
      </c>
      <c r="BO107">
        <v>0</v>
      </c>
      <c r="BP107">
        <v>11</v>
      </c>
      <c r="BQ107">
        <v>1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4</v>
      </c>
      <c r="BX107">
        <v>1</v>
      </c>
      <c r="BY107">
        <v>0</v>
      </c>
      <c r="BZ107">
        <v>0</v>
      </c>
      <c r="CA107">
        <v>1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1</v>
      </c>
      <c r="CH107">
        <v>0</v>
      </c>
      <c r="CI107">
        <v>54</v>
      </c>
      <c r="CJ107">
        <v>4</v>
      </c>
      <c r="CK107">
        <v>2</v>
      </c>
      <c r="CL107">
        <v>0</v>
      </c>
      <c r="CM107">
        <v>0</v>
      </c>
      <c r="CN107">
        <v>0</v>
      </c>
      <c r="CO107">
        <v>0</v>
      </c>
      <c r="CP107">
        <v>1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1</v>
      </c>
      <c r="CX107">
        <v>0</v>
      </c>
      <c r="CY107">
        <v>0</v>
      </c>
      <c r="CZ107">
        <v>0</v>
      </c>
      <c r="DA107">
        <v>4</v>
      </c>
      <c r="DB107">
        <v>3</v>
      </c>
      <c r="DC107">
        <v>1</v>
      </c>
      <c r="DD107">
        <v>0</v>
      </c>
      <c r="DE107">
        <v>0</v>
      </c>
      <c r="DF107">
        <v>0</v>
      </c>
      <c r="DG107">
        <v>1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1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3</v>
      </c>
      <c r="EF107">
        <v>12</v>
      </c>
      <c r="EG107">
        <v>2</v>
      </c>
      <c r="EH107">
        <v>1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1</v>
      </c>
      <c r="EO107">
        <v>0</v>
      </c>
      <c r="EP107">
        <v>0</v>
      </c>
      <c r="EQ107">
        <v>1</v>
      </c>
      <c r="ER107">
        <v>4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1</v>
      </c>
      <c r="EY107">
        <v>0</v>
      </c>
      <c r="EZ107">
        <v>0</v>
      </c>
      <c r="FA107">
        <v>0</v>
      </c>
      <c r="FB107">
        <v>1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1</v>
      </c>
      <c r="FI107">
        <v>12</v>
      </c>
      <c r="FJ107">
        <v>2</v>
      </c>
      <c r="FK107">
        <v>1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1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2</v>
      </c>
      <c r="GN107">
        <v>7</v>
      </c>
      <c r="GO107">
        <v>2</v>
      </c>
      <c r="GP107">
        <v>1</v>
      </c>
      <c r="GQ107">
        <v>1</v>
      </c>
      <c r="GR107">
        <v>1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2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7</v>
      </c>
      <c r="HJ107">
        <v>5</v>
      </c>
      <c r="HK107">
        <v>4</v>
      </c>
      <c r="HL107">
        <v>0</v>
      </c>
      <c r="HM107">
        <v>0</v>
      </c>
      <c r="HN107">
        <v>0</v>
      </c>
      <c r="HO107">
        <v>1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5</v>
      </c>
      <c r="II107">
        <v>1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1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1</v>
      </c>
    </row>
    <row r="108" spans="1:263">
      <c r="A108" t="s">
        <v>1262</v>
      </c>
      <c r="B108" t="s">
        <v>1261</v>
      </c>
      <c r="C108" t="str">
        <f>"220202"</f>
        <v>220202</v>
      </c>
      <c r="D108" t="s">
        <v>1260</v>
      </c>
      <c r="E108">
        <v>13</v>
      </c>
      <c r="F108">
        <v>645</v>
      </c>
      <c r="G108">
        <v>490</v>
      </c>
      <c r="H108">
        <v>174</v>
      </c>
      <c r="I108">
        <v>316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316</v>
      </c>
      <c r="T108">
        <v>0</v>
      </c>
      <c r="U108">
        <v>0</v>
      </c>
      <c r="V108">
        <v>316</v>
      </c>
      <c r="W108">
        <v>16</v>
      </c>
      <c r="X108">
        <v>14</v>
      </c>
      <c r="Y108">
        <v>2</v>
      </c>
      <c r="Z108">
        <v>0</v>
      </c>
      <c r="AA108">
        <v>300</v>
      </c>
      <c r="AB108">
        <v>151</v>
      </c>
      <c r="AC108">
        <v>40</v>
      </c>
      <c r="AD108">
        <v>15</v>
      </c>
      <c r="AE108">
        <v>23</v>
      </c>
      <c r="AF108">
        <v>3</v>
      </c>
      <c r="AG108">
        <v>3</v>
      </c>
      <c r="AH108">
        <v>2</v>
      </c>
      <c r="AI108">
        <v>1</v>
      </c>
      <c r="AJ108">
        <v>2</v>
      </c>
      <c r="AK108">
        <v>0</v>
      </c>
      <c r="AL108">
        <v>48</v>
      </c>
      <c r="AM108">
        <v>1</v>
      </c>
      <c r="AN108">
        <v>0</v>
      </c>
      <c r="AO108">
        <v>0</v>
      </c>
      <c r="AP108">
        <v>2</v>
      </c>
      <c r="AQ108">
        <v>0</v>
      </c>
      <c r="AR108">
        <v>0</v>
      </c>
      <c r="AS108">
        <v>0</v>
      </c>
      <c r="AT108">
        <v>0</v>
      </c>
      <c r="AU108">
        <v>5</v>
      </c>
      <c r="AV108">
        <v>0</v>
      </c>
      <c r="AW108">
        <v>2</v>
      </c>
      <c r="AX108">
        <v>0</v>
      </c>
      <c r="AY108">
        <v>0</v>
      </c>
      <c r="AZ108">
        <v>0</v>
      </c>
      <c r="BA108">
        <v>1</v>
      </c>
      <c r="BB108">
        <v>0</v>
      </c>
      <c r="BC108">
        <v>3</v>
      </c>
      <c r="BD108">
        <v>0</v>
      </c>
      <c r="BE108">
        <v>151</v>
      </c>
      <c r="BF108">
        <v>79</v>
      </c>
      <c r="BG108">
        <v>7</v>
      </c>
      <c r="BH108">
        <v>1</v>
      </c>
      <c r="BI108">
        <v>4</v>
      </c>
      <c r="BJ108">
        <v>1</v>
      </c>
      <c r="BK108">
        <v>0</v>
      </c>
      <c r="BL108">
        <v>0</v>
      </c>
      <c r="BM108">
        <v>0</v>
      </c>
      <c r="BN108">
        <v>57</v>
      </c>
      <c r="BO108">
        <v>0</v>
      </c>
      <c r="BP108">
        <v>4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2</v>
      </c>
      <c r="BX108">
        <v>0</v>
      </c>
      <c r="BY108">
        <v>0</v>
      </c>
      <c r="BZ108">
        <v>0</v>
      </c>
      <c r="CA108">
        <v>0</v>
      </c>
      <c r="CB108">
        <v>1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79</v>
      </c>
      <c r="CJ108">
        <v>9</v>
      </c>
      <c r="CK108">
        <v>4</v>
      </c>
      <c r="CL108">
        <v>0</v>
      </c>
      <c r="CM108">
        <v>1</v>
      </c>
      <c r="CN108">
        <v>2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1</v>
      </c>
      <c r="CY108">
        <v>0</v>
      </c>
      <c r="CZ108">
        <v>1</v>
      </c>
      <c r="DA108">
        <v>9</v>
      </c>
      <c r="DB108">
        <v>5</v>
      </c>
      <c r="DC108">
        <v>1</v>
      </c>
      <c r="DD108">
        <v>2</v>
      </c>
      <c r="DE108">
        <v>1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1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5</v>
      </c>
      <c r="EF108">
        <v>14</v>
      </c>
      <c r="EG108">
        <v>5</v>
      </c>
      <c r="EH108">
        <v>0</v>
      </c>
      <c r="EI108">
        <v>1</v>
      </c>
      <c r="EJ108">
        <v>0</v>
      </c>
      <c r="EK108">
        <v>1</v>
      </c>
      <c r="EL108">
        <v>0</v>
      </c>
      <c r="EM108">
        <v>2</v>
      </c>
      <c r="EN108">
        <v>0</v>
      </c>
      <c r="EO108">
        <v>2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1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2</v>
      </c>
      <c r="FI108">
        <v>14</v>
      </c>
      <c r="FJ108">
        <v>11</v>
      </c>
      <c r="FK108">
        <v>6</v>
      </c>
      <c r="FL108">
        <v>3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1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1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11</v>
      </c>
      <c r="GN108">
        <v>23</v>
      </c>
      <c r="GO108">
        <v>5</v>
      </c>
      <c r="GP108">
        <v>3</v>
      </c>
      <c r="GQ108">
        <v>0</v>
      </c>
      <c r="GR108">
        <v>1</v>
      </c>
      <c r="GS108">
        <v>3</v>
      </c>
      <c r="GT108">
        <v>0</v>
      </c>
      <c r="GU108">
        <v>1</v>
      </c>
      <c r="GV108">
        <v>0</v>
      </c>
      <c r="GW108">
        <v>3</v>
      </c>
      <c r="GX108">
        <v>1</v>
      </c>
      <c r="GY108">
        <v>0</v>
      </c>
      <c r="GZ108">
        <v>1</v>
      </c>
      <c r="HA108">
        <v>1</v>
      </c>
      <c r="HB108">
        <v>0</v>
      </c>
      <c r="HC108">
        <v>0</v>
      </c>
      <c r="HD108">
        <v>1</v>
      </c>
      <c r="HE108">
        <v>0</v>
      </c>
      <c r="HF108">
        <v>0</v>
      </c>
      <c r="HG108">
        <v>0</v>
      </c>
      <c r="HH108">
        <v>3</v>
      </c>
      <c r="HI108">
        <v>23</v>
      </c>
      <c r="HJ108">
        <v>6</v>
      </c>
      <c r="HK108">
        <v>3</v>
      </c>
      <c r="HL108">
        <v>0</v>
      </c>
      <c r="HM108">
        <v>0</v>
      </c>
      <c r="HN108">
        <v>1</v>
      </c>
      <c r="HO108">
        <v>0</v>
      </c>
      <c r="HP108">
        <v>1</v>
      </c>
      <c r="HQ108">
        <v>0</v>
      </c>
      <c r="HR108">
        <v>1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6</v>
      </c>
      <c r="II108">
        <v>2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1</v>
      </c>
      <c r="IR108">
        <v>0</v>
      </c>
      <c r="IS108">
        <v>0</v>
      </c>
      <c r="IT108">
        <v>0</v>
      </c>
      <c r="IU108">
        <v>1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2</v>
      </c>
    </row>
    <row r="109" spans="1:263">
      <c r="A109" t="s">
        <v>1259</v>
      </c>
      <c r="B109" t="s">
        <v>1230</v>
      </c>
      <c r="C109" t="str">
        <f>"220203"</f>
        <v>220203</v>
      </c>
      <c r="D109" t="s">
        <v>1258</v>
      </c>
      <c r="E109">
        <v>1</v>
      </c>
      <c r="F109">
        <v>955</v>
      </c>
      <c r="G109">
        <v>720</v>
      </c>
      <c r="H109">
        <v>283</v>
      </c>
      <c r="I109">
        <v>437</v>
      </c>
      <c r="J109">
        <v>0</v>
      </c>
      <c r="K109">
        <v>18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437</v>
      </c>
      <c r="T109">
        <v>0</v>
      </c>
      <c r="U109">
        <v>0</v>
      </c>
      <c r="V109">
        <v>437</v>
      </c>
      <c r="W109">
        <v>13</v>
      </c>
      <c r="X109">
        <v>10</v>
      </c>
      <c r="Y109">
        <v>3</v>
      </c>
      <c r="Z109">
        <v>0</v>
      </c>
      <c r="AA109">
        <v>424</v>
      </c>
      <c r="AB109">
        <v>121</v>
      </c>
      <c r="AC109">
        <v>36</v>
      </c>
      <c r="AD109">
        <v>14</v>
      </c>
      <c r="AE109">
        <v>12</v>
      </c>
      <c r="AF109">
        <v>4</v>
      </c>
      <c r="AG109">
        <v>1</v>
      </c>
      <c r="AH109">
        <v>1</v>
      </c>
      <c r="AI109">
        <v>2</v>
      </c>
      <c r="AJ109">
        <v>6</v>
      </c>
      <c r="AK109">
        <v>2</v>
      </c>
      <c r="AL109">
        <v>28</v>
      </c>
      <c r="AM109">
        <v>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2</v>
      </c>
      <c r="AU109">
        <v>1</v>
      </c>
      <c r="AV109">
        <v>0</v>
      </c>
      <c r="AW109">
        <v>8</v>
      </c>
      <c r="AX109">
        <v>2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</v>
      </c>
      <c r="BE109">
        <v>121</v>
      </c>
      <c r="BF109">
        <v>157</v>
      </c>
      <c r="BG109">
        <v>40</v>
      </c>
      <c r="BH109">
        <v>17</v>
      </c>
      <c r="BI109">
        <v>1</v>
      </c>
      <c r="BJ109">
        <v>0</v>
      </c>
      <c r="BK109">
        <v>6</v>
      </c>
      <c r="BL109">
        <v>2</v>
      </c>
      <c r="BM109">
        <v>1</v>
      </c>
      <c r="BN109">
        <v>37</v>
      </c>
      <c r="BO109">
        <v>1</v>
      </c>
      <c r="BP109">
        <v>39</v>
      </c>
      <c r="BQ109">
        <v>1</v>
      </c>
      <c r="BR109">
        <v>1</v>
      </c>
      <c r="BS109">
        <v>0</v>
      </c>
      <c r="BT109">
        <v>1</v>
      </c>
      <c r="BU109">
        <v>2</v>
      </c>
      <c r="BV109">
        <v>1</v>
      </c>
      <c r="BW109">
        <v>0</v>
      </c>
      <c r="BX109">
        <v>0</v>
      </c>
      <c r="BY109">
        <v>0</v>
      </c>
      <c r="BZ109">
        <v>1</v>
      </c>
      <c r="CA109">
        <v>0</v>
      </c>
      <c r="CB109">
        <v>1</v>
      </c>
      <c r="CC109">
        <v>0</v>
      </c>
      <c r="CD109">
        <v>0</v>
      </c>
      <c r="CE109">
        <v>2</v>
      </c>
      <c r="CF109">
        <v>1</v>
      </c>
      <c r="CG109">
        <v>2</v>
      </c>
      <c r="CH109">
        <v>0</v>
      </c>
      <c r="CI109">
        <v>157</v>
      </c>
      <c r="CJ109">
        <v>15</v>
      </c>
      <c r="CK109">
        <v>4</v>
      </c>
      <c r="CL109">
        <v>3</v>
      </c>
      <c r="CM109">
        <v>0</v>
      </c>
      <c r="CN109">
        <v>0</v>
      </c>
      <c r="CO109">
        <v>0</v>
      </c>
      <c r="CP109">
        <v>0</v>
      </c>
      <c r="CQ109">
        <v>1</v>
      </c>
      <c r="CR109">
        <v>2</v>
      </c>
      <c r="CS109">
        <v>0</v>
      </c>
      <c r="CT109">
        <v>1</v>
      </c>
      <c r="CU109">
        <v>1</v>
      </c>
      <c r="CV109">
        <v>0</v>
      </c>
      <c r="CW109">
        <v>1</v>
      </c>
      <c r="CX109">
        <v>0</v>
      </c>
      <c r="CY109">
        <v>1</v>
      </c>
      <c r="CZ109">
        <v>1</v>
      </c>
      <c r="DA109">
        <v>15</v>
      </c>
      <c r="DB109">
        <v>5</v>
      </c>
      <c r="DC109">
        <v>4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1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5</v>
      </c>
      <c r="EF109">
        <v>35</v>
      </c>
      <c r="EG109">
        <v>7</v>
      </c>
      <c r="EH109">
        <v>0</v>
      </c>
      <c r="EI109">
        <v>1</v>
      </c>
      <c r="EJ109">
        <v>0</v>
      </c>
      <c r="EK109">
        <v>3</v>
      </c>
      <c r="EL109">
        <v>2</v>
      </c>
      <c r="EM109">
        <v>1</v>
      </c>
      <c r="EN109">
        <v>4</v>
      </c>
      <c r="EO109">
        <v>1</v>
      </c>
      <c r="EP109">
        <v>0</v>
      </c>
      <c r="EQ109">
        <v>0</v>
      </c>
      <c r="ER109">
        <v>5</v>
      </c>
      <c r="ES109">
        <v>0</v>
      </c>
      <c r="ET109">
        <v>0</v>
      </c>
      <c r="EU109">
        <v>0</v>
      </c>
      <c r="EV109">
        <v>1</v>
      </c>
      <c r="EW109">
        <v>0</v>
      </c>
      <c r="EX109">
        <v>1</v>
      </c>
      <c r="EY109">
        <v>0</v>
      </c>
      <c r="EZ109">
        <v>0</v>
      </c>
      <c r="FA109">
        <v>0</v>
      </c>
      <c r="FB109">
        <v>1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8</v>
      </c>
      <c r="FI109">
        <v>35</v>
      </c>
      <c r="FJ109">
        <v>20</v>
      </c>
      <c r="FK109">
        <v>14</v>
      </c>
      <c r="FL109">
        <v>1</v>
      </c>
      <c r="FM109">
        <v>0</v>
      </c>
      <c r="FN109">
        <v>1</v>
      </c>
      <c r="FO109">
        <v>1</v>
      </c>
      <c r="FP109">
        <v>0</v>
      </c>
      <c r="FQ109">
        <v>0</v>
      </c>
      <c r="FR109">
        <v>0</v>
      </c>
      <c r="FS109">
        <v>0</v>
      </c>
      <c r="FT109">
        <v>1</v>
      </c>
      <c r="FU109">
        <v>0</v>
      </c>
      <c r="FV109">
        <v>0</v>
      </c>
      <c r="FW109">
        <v>1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1</v>
      </c>
      <c r="GJ109">
        <v>0</v>
      </c>
      <c r="GK109">
        <v>0</v>
      </c>
      <c r="GL109">
        <v>0</v>
      </c>
      <c r="GM109">
        <v>20</v>
      </c>
      <c r="GN109">
        <v>30</v>
      </c>
      <c r="GO109">
        <v>5</v>
      </c>
      <c r="GP109">
        <v>6</v>
      </c>
      <c r="GQ109">
        <v>0</v>
      </c>
      <c r="GR109">
        <v>1</v>
      </c>
      <c r="GS109">
        <v>3</v>
      </c>
      <c r="GT109">
        <v>0</v>
      </c>
      <c r="GU109">
        <v>1</v>
      </c>
      <c r="GV109">
        <v>2</v>
      </c>
      <c r="GW109">
        <v>0</v>
      </c>
      <c r="GX109">
        <v>0</v>
      </c>
      <c r="GY109">
        <v>0</v>
      </c>
      <c r="GZ109">
        <v>1</v>
      </c>
      <c r="HA109">
        <v>1</v>
      </c>
      <c r="HB109">
        <v>0</v>
      </c>
      <c r="HC109">
        <v>0</v>
      </c>
      <c r="HD109">
        <v>4</v>
      </c>
      <c r="HE109">
        <v>1</v>
      </c>
      <c r="HF109">
        <v>1</v>
      </c>
      <c r="HG109">
        <v>3</v>
      </c>
      <c r="HH109">
        <v>1</v>
      </c>
      <c r="HI109">
        <v>30</v>
      </c>
      <c r="HJ109">
        <v>26</v>
      </c>
      <c r="HK109">
        <v>7</v>
      </c>
      <c r="HL109">
        <v>4</v>
      </c>
      <c r="HM109">
        <v>0</v>
      </c>
      <c r="HN109">
        <v>0</v>
      </c>
      <c r="HO109">
        <v>0</v>
      </c>
      <c r="HP109">
        <v>6</v>
      </c>
      <c r="HQ109">
        <v>2</v>
      </c>
      <c r="HR109">
        <v>3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1</v>
      </c>
      <c r="IA109">
        <v>2</v>
      </c>
      <c r="IB109">
        <v>0</v>
      </c>
      <c r="IC109">
        <v>0</v>
      </c>
      <c r="ID109">
        <v>1</v>
      </c>
      <c r="IE109">
        <v>0</v>
      </c>
      <c r="IF109">
        <v>0</v>
      </c>
      <c r="IG109">
        <v>0</v>
      </c>
      <c r="IH109">
        <v>26</v>
      </c>
      <c r="II109">
        <v>15</v>
      </c>
      <c r="IJ109">
        <v>2</v>
      </c>
      <c r="IK109">
        <v>1</v>
      </c>
      <c r="IL109">
        <v>7</v>
      </c>
      <c r="IM109">
        <v>0</v>
      </c>
      <c r="IN109">
        <v>0</v>
      </c>
      <c r="IO109">
        <v>0</v>
      </c>
      <c r="IP109">
        <v>0</v>
      </c>
      <c r="IQ109">
        <v>1</v>
      </c>
      <c r="IR109">
        <v>0</v>
      </c>
      <c r="IS109">
        <v>1</v>
      </c>
      <c r="IT109">
        <v>0</v>
      </c>
      <c r="IU109">
        <v>1</v>
      </c>
      <c r="IV109">
        <v>0</v>
      </c>
      <c r="IW109">
        <v>0</v>
      </c>
      <c r="IX109">
        <v>0</v>
      </c>
      <c r="IY109">
        <v>1</v>
      </c>
      <c r="IZ109">
        <v>0</v>
      </c>
      <c r="JA109">
        <v>0</v>
      </c>
      <c r="JB109">
        <v>1</v>
      </c>
      <c r="JC109">
        <v>15</v>
      </c>
    </row>
    <row r="110" spans="1:263">
      <c r="A110" t="s">
        <v>1257</v>
      </c>
      <c r="B110" t="s">
        <v>1230</v>
      </c>
      <c r="C110" t="str">
        <f>"220203"</f>
        <v>220203</v>
      </c>
      <c r="D110" t="s">
        <v>1256</v>
      </c>
      <c r="E110">
        <v>2</v>
      </c>
      <c r="F110">
        <v>1387</v>
      </c>
      <c r="G110">
        <v>1070</v>
      </c>
      <c r="H110">
        <v>296</v>
      </c>
      <c r="I110">
        <v>774</v>
      </c>
      <c r="J110">
        <v>0</v>
      </c>
      <c r="K110">
        <v>4</v>
      </c>
      <c r="L110">
        <v>2</v>
      </c>
      <c r="M110">
        <v>2</v>
      </c>
      <c r="N110">
        <v>0</v>
      </c>
      <c r="O110">
        <v>0</v>
      </c>
      <c r="P110">
        <v>0</v>
      </c>
      <c r="Q110">
        <v>0</v>
      </c>
      <c r="R110">
        <v>2</v>
      </c>
      <c r="S110">
        <v>776</v>
      </c>
      <c r="T110">
        <v>2</v>
      </c>
      <c r="U110">
        <v>0</v>
      </c>
      <c r="V110">
        <v>776</v>
      </c>
      <c r="W110">
        <v>17</v>
      </c>
      <c r="X110">
        <v>7</v>
      </c>
      <c r="Y110">
        <v>10</v>
      </c>
      <c r="Z110">
        <v>0</v>
      </c>
      <c r="AA110">
        <v>759</v>
      </c>
      <c r="AB110">
        <v>155</v>
      </c>
      <c r="AC110">
        <v>31</v>
      </c>
      <c r="AD110">
        <v>11</v>
      </c>
      <c r="AE110">
        <v>21</v>
      </c>
      <c r="AF110">
        <v>2</v>
      </c>
      <c r="AG110">
        <v>0</v>
      </c>
      <c r="AH110">
        <v>0</v>
      </c>
      <c r="AI110">
        <v>0</v>
      </c>
      <c r="AJ110">
        <v>5</v>
      </c>
      <c r="AK110">
        <v>0</v>
      </c>
      <c r="AL110">
        <v>74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0</v>
      </c>
      <c r="AT110">
        <v>1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1</v>
      </c>
      <c r="BB110">
        <v>0</v>
      </c>
      <c r="BC110">
        <v>1</v>
      </c>
      <c r="BD110">
        <v>2</v>
      </c>
      <c r="BE110">
        <v>155</v>
      </c>
      <c r="BF110">
        <v>326</v>
      </c>
      <c r="BG110">
        <v>86</v>
      </c>
      <c r="BH110">
        <v>24</v>
      </c>
      <c r="BI110">
        <v>1</v>
      </c>
      <c r="BJ110">
        <v>0</v>
      </c>
      <c r="BK110">
        <v>1</v>
      </c>
      <c r="BL110">
        <v>1</v>
      </c>
      <c r="BM110">
        <v>1</v>
      </c>
      <c r="BN110">
        <v>39</v>
      </c>
      <c r="BO110">
        <v>1</v>
      </c>
      <c r="BP110">
        <v>140</v>
      </c>
      <c r="BQ110">
        <v>0</v>
      </c>
      <c r="BR110">
        <v>0</v>
      </c>
      <c r="BS110">
        <v>1</v>
      </c>
      <c r="BT110">
        <v>1</v>
      </c>
      <c r="BU110">
        <v>0</v>
      </c>
      <c r="BV110">
        <v>0</v>
      </c>
      <c r="BW110">
        <v>2</v>
      </c>
      <c r="BX110">
        <v>1</v>
      </c>
      <c r="BY110">
        <v>0</v>
      </c>
      <c r="BZ110">
        <v>1</v>
      </c>
      <c r="CA110">
        <v>0</v>
      </c>
      <c r="CB110">
        <v>0</v>
      </c>
      <c r="CC110">
        <v>1</v>
      </c>
      <c r="CD110">
        <v>0</v>
      </c>
      <c r="CE110">
        <v>1</v>
      </c>
      <c r="CF110">
        <v>0</v>
      </c>
      <c r="CG110">
        <v>7</v>
      </c>
      <c r="CH110">
        <v>17</v>
      </c>
      <c r="CI110">
        <v>326</v>
      </c>
      <c r="CJ110">
        <v>29</v>
      </c>
      <c r="CK110">
        <v>18</v>
      </c>
      <c r="CL110">
        <v>2</v>
      </c>
      <c r="CM110">
        <v>3</v>
      </c>
      <c r="CN110">
        <v>1</v>
      </c>
      <c r="CO110">
        <v>1</v>
      </c>
      <c r="CP110">
        <v>0</v>
      </c>
      <c r="CQ110">
        <v>1</v>
      </c>
      <c r="CR110">
        <v>0</v>
      </c>
      <c r="CS110">
        <v>0</v>
      </c>
      <c r="CT110">
        <v>0</v>
      </c>
      <c r="CU110">
        <v>0</v>
      </c>
      <c r="CV110">
        <v>1</v>
      </c>
      <c r="CW110">
        <v>0</v>
      </c>
      <c r="CX110">
        <v>0</v>
      </c>
      <c r="CY110">
        <v>0</v>
      </c>
      <c r="CZ110">
        <v>2</v>
      </c>
      <c r="DA110">
        <v>29</v>
      </c>
      <c r="DB110">
        <v>27</v>
      </c>
      <c r="DC110">
        <v>18</v>
      </c>
      <c r="DD110">
        <v>1</v>
      </c>
      <c r="DE110">
        <v>2</v>
      </c>
      <c r="DF110">
        <v>1</v>
      </c>
      <c r="DG110">
        <v>0</v>
      </c>
      <c r="DH110">
        <v>1</v>
      </c>
      <c r="DI110">
        <v>0</v>
      </c>
      <c r="DJ110">
        <v>0</v>
      </c>
      <c r="DK110">
        <v>1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1</v>
      </c>
      <c r="DS110">
        <v>0</v>
      </c>
      <c r="DT110">
        <v>2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27</v>
      </c>
      <c r="EF110">
        <v>13</v>
      </c>
      <c r="EG110">
        <v>0</v>
      </c>
      <c r="EH110">
        <v>0</v>
      </c>
      <c r="EI110">
        <v>2</v>
      </c>
      <c r="EJ110">
        <v>1</v>
      </c>
      <c r="EK110">
        <v>2</v>
      </c>
      <c r="EL110">
        <v>0</v>
      </c>
      <c r="EM110">
        <v>0</v>
      </c>
      <c r="EN110">
        <v>2</v>
      </c>
      <c r="EO110">
        <v>0</v>
      </c>
      <c r="EP110">
        <v>0</v>
      </c>
      <c r="EQ110">
        <v>0</v>
      </c>
      <c r="ER110">
        <v>2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1</v>
      </c>
      <c r="FH110">
        <v>3</v>
      </c>
      <c r="FI110">
        <v>13</v>
      </c>
      <c r="FJ110">
        <v>56</v>
      </c>
      <c r="FK110">
        <v>23</v>
      </c>
      <c r="FL110">
        <v>18</v>
      </c>
      <c r="FM110">
        <v>2</v>
      </c>
      <c r="FN110">
        <v>1</v>
      </c>
      <c r="FO110">
        <v>1</v>
      </c>
      <c r="FP110">
        <v>5</v>
      </c>
      <c r="FQ110">
        <v>0</v>
      </c>
      <c r="FR110">
        <v>0</v>
      </c>
      <c r="FS110">
        <v>0</v>
      </c>
      <c r="FT110">
        <v>1</v>
      </c>
      <c r="FU110">
        <v>0</v>
      </c>
      <c r="FV110">
        <v>0</v>
      </c>
      <c r="FW110">
        <v>0</v>
      </c>
      <c r="FX110">
        <v>1</v>
      </c>
      <c r="FY110">
        <v>0</v>
      </c>
      <c r="FZ110">
        <v>1</v>
      </c>
      <c r="GA110">
        <v>0</v>
      </c>
      <c r="GB110">
        <v>0</v>
      </c>
      <c r="GC110">
        <v>0</v>
      </c>
      <c r="GD110">
        <v>0</v>
      </c>
      <c r="GE110">
        <v>2</v>
      </c>
      <c r="GF110">
        <v>0</v>
      </c>
      <c r="GG110">
        <v>1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56</v>
      </c>
      <c r="GN110">
        <v>52</v>
      </c>
      <c r="GO110">
        <v>8</v>
      </c>
      <c r="GP110">
        <v>3</v>
      </c>
      <c r="GQ110">
        <v>2</v>
      </c>
      <c r="GR110">
        <v>2</v>
      </c>
      <c r="GS110">
        <v>3</v>
      </c>
      <c r="GT110">
        <v>1</v>
      </c>
      <c r="GU110">
        <v>0</v>
      </c>
      <c r="GV110">
        <v>4</v>
      </c>
      <c r="GW110">
        <v>2</v>
      </c>
      <c r="GX110">
        <v>2</v>
      </c>
      <c r="GY110">
        <v>0</v>
      </c>
      <c r="GZ110">
        <v>0</v>
      </c>
      <c r="HA110">
        <v>15</v>
      </c>
      <c r="HB110">
        <v>0</v>
      </c>
      <c r="HC110">
        <v>1</v>
      </c>
      <c r="HD110">
        <v>1</v>
      </c>
      <c r="HE110">
        <v>1</v>
      </c>
      <c r="HF110">
        <v>1</v>
      </c>
      <c r="HG110">
        <v>0</v>
      </c>
      <c r="HH110">
        <v>6</v>
      </c>
      <c r="HI110">
        <v>52</v>
      </c>
      <c r="HJ110">
        <v>93</v>
      </c>
      <c r="HK110">
        <v>21</v>
      </c>
      <c r="HL110">
        <v>5</v>
      </c>
      <c r="HM110">
        <v>4</v>
      </c>
      <c r="HN110">
        <v>5</v>
      </c>
      <c r="HO110">
        <v>4</v>
      </c>
      <c r="HP110">
        <v>38</v>
      </c>
      <c r="HQ110">
        <v>1</v>
      </c>
      <c r="HR110">
        <v>3</v>
      </c>
      <c r="HS110">
        <v>0</v>
      </c>
      <c r="HT110">
        <v>0</v>
      </c>
      <c r="HU110">
        <v>0</v>
      </c>
      <c r="HV110">
        <v>2</v>
      </c>
      <c r="HW110">
        <v>0</v>
      </c>
      <c r="HX110">
        <v>0</v>
      </c>
      <c r="HY110">
        <v>0</v>
      </c>
      <c r="HZ110">
        <v>1</v>
      </c>
      <c r="IA110">
        <v>1</v>
      </c>
      <c r="IB110">
        <v>2</v>
      </c>
      <c r="IC110">
        <v>0</v>
      </c>
      <c r="ID110">
        <v>1</v>
      </c>
      <c r="IE110">
        <v>4</v>
      </c>
      <c r="IF110">
        <v>0</v>
      </c>
      <c r="IG110">
        <v>1</v>
      </c>
      <c r="IH110">
        <v>93</v>
      </c>
      <c r="II110">
        <v>8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2</v>
      </c>
      <c r="IP110">
        <v>0</v>
      </c>
      <c r="IQ110">
        <v>1</v>
      </c>
      <c r="IR110">
        <v>0</v>
      </c>
      <c r="IS110">
        <v>0</v>
      </c>
      <c r="IT110">
        <v>0</v>
      </c>
      <c r="IU110">
        <v>4</v>
      </c>
      <c r="IV110">
        <v>0</v>
      </c>
      <c r="IW110">
        <v>0</v>
      </c>
      <c r="IX110">
        <v>1</v>
      </c>
      <c r="IY110">
        <v>0</v>
      </c>
      <c r="IZ110">
        <v>0</v>
      </c>
      <c r="JA110">
        <v>0</v>
      </c>
      <c r="JB110">
        <v>0</v>
      </c>
      <c r="JC110">
        <v>8</v>
      </c>
    </row>
    <row r="111" spans="1:263">
      <c r="A111" t="s">
        <v>1255</v>
      </c>
      <c r="B111" t="s">
        <v>1230</v>
      </c>
      <c r="C111" t="str">
        <f>"220203"</f>
        <v>220203</v>
      </c>
      <c r="D111" t="s">
        <v>1254</v>
      </c>
      <c r="E111">
        <v>3</v>
      </c>
      <c r="F111">
        <v>911</v>
      </c>
      <c r="G111">
        <v>690</v>
      </c>
      <c r="H111">
        <v>192</v>
      </c>
      <c r="I111">
        <v>498</v>
      </c>
      <c r="J111">
        <v>0</v>
      </c>
      <c r="K111">
        <v>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498</v>
      </c>
      <c r="T111">
        <v>0</v>
      </c>
      <c r="U111">
        <v>0</v>
      </c>
      <c r="V111">
        <v>498</v>
      </c>
      <c r="W111">
        <v>12</v>
      </c>
      <c r="X111">
        <v>7</v>
      </c>
      <c r="Y111">
        <v>3</v>
      </c>
      <c r="Z111">
        <v>0</v>
      </c>
      <c r="AA111">
        <v>486</v>
      </c>
      <c r="AB111">
        <v>126</v>
      </c>
      <c r="AC111">
        <v>18</v>
      </c>
      <c r="AD111">
        <v>10</v>
      </c>
      <c r="AE111">
        <v>12</v>
      </c>
      <c r="AF111">
        <v>1</v>
      </c>
      <c r="AG111">
        <v>2</v>
      </c>
      <c r="AH111">
        <v>1</v>
      </c>
      <c r="AI111">
        <v>1</v>
      </c>
      <c r="AJ111">
        <v>3</v>
      </c>
      <c r="AK111">
        <v>1</v>
      </c>
      <c r="AL111">
        <v>62</v>
      </c>
      <c r="AM111">
        <v>0</v>
      </c>
      <c r="AN111">
        <v>0</v>
      </c>
      <c r="AO111">
        <v>3</v>
      </c>
      <c r="AP111">
        <v>1</v>
      </c>
      <c r="AQ111">
        <v>1</v>
      </c>
      <c r="AR111">
        <v>1</v>
      </c>
      <c r="AS111">
        <v>2</v>
      </c>
      <c r="AT111">
        <v>0</v>
      </c>
      <c r="AU111">
        <v>0</v>
      </c>
      <c r="AV111">
        <v>0</v>
      </c>
      <c r="AW111">
        <v>5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2</v>
      </c>
      <c r="BD111">
        <v>0</v>
      </c>
      <c r="BE111">
        <v>126</v>
      </c>
      <c r="BF111">
        <v>162</v>
      </c>
      <c r="BG111">
        <v>26</v>
      </c>
      <c r="BH111">
        <v>3</v>
      </c>
      <c r="BI111">
        <v>2</v>
      </c>
      <c r="BJ111">
        <v>0</v>
      </c>
      <c r="BK111">
        <v>1</v>
      </c>
      <c r="BL111">
        <v>1</v>
      </c>
      <c r="BM111">
        <v>2</v>
      </c>
      <c r="BN111">
        <v>28</v>
      </c>
      <c r="BO111">
        <v>1</v>
      </c>
      <c r="BP111">
        <v>90</v>
      </c>
      <c r="BQ111">
        <v>0</v>
      </c>
      <c r="BR111">
        <v>1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2</v>
      </c>
      <c r="CA111">
        <v>1</v>
      </c>
      <c r="CB111">
        <v>0</v>
      </c>
      <c r="CC111">
        <v>0</v>
      </c>
      <c r="CD111">
        <v>0</v>
      </c>
      <c r="CE111">
        <v>1</v>
      </c>
      <c r="CF111">
        <v>0</v>
      </c>
      <c r="CG111">
        <v>1</v>
      </c>
      <c r="CH111">
        <v>2</v>
      </c>
      <c r="CI111">
        <v>162</v>
      </c>
      <c r="CJ111">
        <v>29</v>
      </c>
      <c r="CK111">
        <v>16</v>
      </c>
      <c r="CL111">
        <v>5</v>
      </c>
      <c r="CM111">
        <v>3</v>
      </c>
      <c r="CN111">
        <v>0</v>
      </c>
      <c r="CO111">
        <v>0</v>
      </c>
      <c r="CP111">
        <v>0</v>
      </c>
      <c r="CQ111">
        <v>0</v>
      </c>
      <c r="CR111">
        <v>1</v>
      </c>
      <c r="CS111">
        <v>1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1</v>
      </c>
      <c r="CZ111">
        <v>2</v>
      </c>
      <c r="DA111">
        <v>29</v>
      </c>
      <c r="DB111">
        <v>23</v>
      </c>
      <c r="DC111">
        <v>12</v>
      </c>
      <c r="DD111">
        <v>0</v>
      </c>
      <c r="DE111">
        <v>1</v>
      </c>
      <c r="DF111">
        <v>1</v>
      </c>
      <c r="DG111">
        <v>2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2</v>
      </c>
      <c r="DU111">
        <v>0</v>
      </c>
      <c r="DV111">
        <v>1</v>
      </c>
      <c r="DW111">
        <v>1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1</v>
      </c>
      <c r="ED111">
        <v>2</v>
      </c>
      <c r="EE111">
        <v>23</v>
      </c>
      <c r="EF111">
        <v>25</v>
      </c>
      <c r="EG111">
        <v>1</v>
      </c>
      <c r="EH111">
        <v>3</v>
      </c>
      <c r="EI111">
        <v>4</v>
      </c>
      <c r="EJ111">
        <v>0</v>
      </c>
      <c r="EK111">
        <v>0</v>
      </c>
      <c r="EL111">
        <v>1</v>
      </c>
      <c r="EM111">
        <v>2</v>
      </c>
      <c r="EN111">
        <v>3</v>
      </c>
      <c r="EO111">
        <v>1</v>
      </c>
      <c r="EP111">
        <v>0</v>
      </c>
      <c r="EQ111">
        <v>0</v>
      </c>
      <c r="ER111">
        <v>3</v>
      </c>
      <c r="ES111">
        <v>1</v>
      </c>
      <c r="ET111">
        <v>0</v>
      </c>
      <c r="EU111">
        <v>0</v>
      </c>
      <c r="EV111">
        <v>0</v>
      </c>
      <c r="EW111">
        <v>0</v>
      </c>
      <c r="EX111">
        <v>2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2</v>
      </c>
      <c r="FH111">
        <v>2</v>
      </c>
      <c r="FI111">
        <v>25</v>
      </c>
      <c r="FJ111">
        <v>31</v>
      </c>
      <c r="FK111">
        <v>13</v>
      </c>
      <c r="FL111">
        <v>9</v>
      </c>
      <c r="FM111">
        <v>0</v>
      </c>
      <c r="FN111">
        <v>1</v>
      </c>
      <c r="FO111">
        <v>0</v>
      </c>
      <c r="FP111">
        <v>2</v>
      </c>
      <c r="FQ111">
        <v>1</v>
      </c>
      <c r="FR111">
        <v>0</v>
      </c>
      <c r="FS111">
        <v>0</v>
      </c>
      <c r="FT111">
        <v>1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1</v>
      </c>
      <c r="GB111">
        <v>0</v>
      </c>
      <c r="GC111">
        <v>2</v>
      </c>
      <c r="GD111">
        <v>0</v>
      </c>
      <c r="GE111">
        <v>0</v>
      </c>
      <c r="GF111">
        <v>0</v>
      </c>
      <c r="GG111">
        <v>1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31</v>
      </c>
      <c r="GN111">
        <v>44</v>
      </c>
      <c r="GO111">
        <v>9</v>
      </c>
      <c r="GP111">
        <v>0</v>
      </c>
      <c r="GQ111">
        <v>3</v>
      </c>
      <c r="GR111">
        <v>1</v>
      </c>
      <c r="GS111">
        <v>1</v>
      </c>
      <c r="GT111">
        <v>1</v>
      </c>
      <c r="GU111">
        <v>3</v>
      </c>
      <c r="GV111">
        <v>3</v>
      </c>
      <c r="GW111">
        <v>1</v>
      </c>
      <c r="GX111">
        <v>0</v>
      </c>
      <c r="GY111">
        <v>0</v>
      </c>
      <c r="GZ111">
        <v>1</v>
      </c>
      <c r="HA111">
        <v>13</v>
      </c>
      <c r="HB111">
        <v>0</v>
      </c>
      <c r="HC111">
        <v>1</v>
      </c>
      <c r="HD111">
        <v>0</v>
      </c>
      <c r="HE111">
        <v>0</v>
      </c>
      <c r="HF111">
        <v>2</v>
      </c>
      <c r="HG111">
        <v>0</v>
      </c>
      <c r="HH111">
        <v>5</v>
      </c>
      <c r="HI111">
        <v>44</v>
      </c>
      <c r="HJ111">
        <v>40</v>
      </c>
      <c r="HK111">
        <v>10</v>
      </c>
      <c r="HL111">
        <v>3</v>
      </c>
      <c r="HM111">
        <v>0</v>
      </c>
      <c r="HN111">
        <v>0</v>
      </c>
      <c r="HO111">
        <v>0</v>
      </c>
      <c r="HP111">
        <v>19</v>
      </c>
      <c r="HQ111">
        <v>1</v>
      </c>
      <c r="HR111">
        <v>2</v>
      </c>
      <c r="HS111">
        <v>1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1</v>
      </c>
      <c r="ID111">
        <v>0</v>
      </c>
      <c r="IE111">
        <v>1</v>
      </c>
      <c r="IF111">
        <v>0</v>
      </c>
      <c r="IG111">
        <v>2</v>
      </c>
      <c r="IH111">
        <v>40</v>
      </c>
      <c r="II111">
        <v>6</v>
      </c>
      <c r="IJ111">
        <v>0</v>
      </c>
      <c r="IK111">
        <v>0</v>
      </c>
      <c r="IL111">
        <v>5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1</v>
      </c>
      <c r="IZ111">
        <v>0</v>
      </c>
      <c r="JA111">
        <v>0</v>
      </c>
      <c r="JB111">
        <v>0</v>
      </c>
      <c r="JC111">
        <v>6</v>
      </c>
    </row>
    <row r="112" spans="1:263">
      <c r="A112" t="s">
        <v>1253</v>
      </c>
      <c r="B112" t="s">
        <v>1230</v>
      </c>
      <c r="C112" t="str">
        <f>"220203"</f>
        <v>220203</v>
      </c>
      <c r="D112" t="s">
        <v>1252</v>
      </c>
      <c r="E112">
        <v>4</v>
      </c>
      <c r="F112">
        <v>851</v>
      </c>
      <c r="G112">
        <v>650</v>
      </c>
      <c r="H112">
        <v>239</v>
      </c>
      <c r="I112">
        <v>411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411</v>
      </c>
      <c r="T112">
        <v>0</v>
      </c>
      <c r="U112">
        <v>0</v>
      </c>
      <c r="V112">
        <v>411</v>
      </c>
      <c r="W112">
        <v>18</v>
      </c>
      <c r="X112">
        <v>14</v>
      </c>
      <c r="Y112">
        <v>4</v>
      </c>
      <c r="Z112">
        <v>0</v>
      </c>
      <c r="AA112">
        <v>393</v>
      </c>
      <c r="AB112">
        <v>151</v>
      </c>
      <c r="AC112">
        <v>26</v>
      </c>
      <c r="AD112">
        <v>6</v>
      </c>
      <c r="AE112">
        <v>5</v>
      </c>
      <c r="AF112">
        <v>1</v>
      </c>
      <c r="AG112">
        <v>1</v>
      </c>
      <c r="AH112">
        <v>1</v>
      </c>
      <c r="AI112">
        <v>2</v>
      </c>
      <c r="AJ112">
        <v>1</v>
      </c>
      <c r="AK112">
        <v>1</v>
      </c>
      <c r="AL112">
        <v>75</v>
      </c>
      <c r="AM112">
        <v>0</v>
      </c>
      <c r="AN112">
        <v>0</v>
      </c>
      <c r="AO112">
        <v>1</v>
      </c>
      <c r="AP112">
        <v>18</v>
      </c>
      <c r="AQ112">
        <v>0</v>
      </c>
      <c r="AR112">
        <v>0</v>
      </c>
      <c r="AS112">
        <v>0</v>
      </c>
      <c r="AT112">
        <v>1</v>
      </c>
      <c r="AU112">
        <v>1</v>
      </c>
      <c r="AV112">
        <v>1</v>
      </c>
      <c r="AW112">
        <v>6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3</v>
      </c>
      <c r="BD112">
        <v>1</v>
      </c>
      <c r="BE112">
        <v>151</v>
      </c>
      <c r="BF112">
        <v>126</v>
      </c>
      <c r="BG112">
        <v>27</v>
      </c>
      <c r="BH112">
        <v>7</v>
      </c>
      <c r="BI112">
        <v>1</v>
      </c>
      <c r="BJ112">
        <v>0</v>
      </c>
      <c r="BK112">
        <v>0</v>
      </c>
      <c r="BL112">
        <v>1</v>
      </c>
      <c r="BM112">
        <v>0</v>
      </c>
      <c r="BN112">
        <v>12</v>
      </c>
      <c r="BO112">
        <v>1</v>
      </c>
      <c r="BP112">
        <v>62</v>
      </c>
      <c r="BQ112">
        <v>0</v>
      </c>
      <c r="BR112">
        <v>0</v>
      </c>
      <c r="BS112">
        <v>1</v>
      </c>
      <c r="BT112">
        <v>2</v>
      </c>
      <c r="BU112">
        <v>0</v>
      </c>
      <c r="BV112">
        <v>2</v>
      </c>
      <c r="BW112">
        <v>6</v>
      </c>
      <c r="BX112">
        <v>1</v>
      </c>
      <c r="BY112">
        <v>0</v>
      </c>
      <c r="BZ112">
        <v>1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1</v>
      </c>
      <c r="CG112">
        <v>0</v>
      </c>
      <c r="CH112">
        <v>1</v>
      </c>
      <c r="CI112">
        <v>126</v>
      </c>
      <c r="CJ112">
        <v>7</v>
      </c>
      <c r="CK112">
        <v>4</v>
      </c>
      <c r="CL112">
        <v>1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1</v>
      </c>
      <c r="CZ112">
        <v>1</v>
      </c>
      <c r="DA112">
        <v>7</v>
      </c>
      <c r="DB112">
        <v>4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1</v>
      </c>
      <c r="DK112">
        <v>2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1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4</v>
      </c>
      <c r="EF112">
        <v>28</v>
      </c>
      <c r="EG112">
        <v>1</v>
      </c>
      <c r="EH112">
        <v>2</v>
      </c>
      <c r="EI112">
        <v>1</v>
      </c>
      <c r="EJ112">
        <v>0</v>
      </c>
      <c r="EK112">
        <v>2</v>
      </c>
      <c r="EL112">
        <v>0</v>
      </c>
      <c r="EM112">
        <v>0</v>
      </c>
      <c r="EN112">
        <v>3</v>
      </c>
      <c r="EO112">
        <v>1</v>
      </c>
      <c r="EP112">
        <v>0</v>
      </c>
      <c r="EQ112">
        <v>0</v>
      </c>
      <c r="ER112">
        <v>13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2</v>
      </c>
      <c r="FA112">
        <v>1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2</v>
      </c>
      <c r="FI112">
        <v>28</v>
      </c>
      <c r="FJ112">
        <v>25</v>
      </c>
      <c r="FK112">
        <v>10</v>
      </c>
      <c r="FL112">
        <v>7</v>
      </c>
      <c r="FM112">
        <v>0</v>
      </c>
      <c r="FN112">
        <v>2</v>
      </c>
      <c r="FO112">
        <v>0</v>
      </c>
      <c r="FP112">
        <v>1</v>
      </c>
      <c r="FQ112">
        <v>0</v>
      </c>
      <c r="FR112">
        <v>0</v>
      </c>
      <c r="FS112">
        <v>1</v>
      </c>
      <c r="FT112">
        <v>0</v>
      </c>
      <c r="FU112">
        <v>0</v>
      </c>
      <c r="FV112">
        <v>0</v>
      </c>
      <c r="FW112">
        <v>0</v>
      </c>
      <c r="FX112">
        <v>1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1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2</v>
      </c>
      <c r="GL112">
        <v>0</v>
      </c>
      <c r="GM112">
        <v>25</v>
      </c>
      <c r="GN112">
        <v>32</v>
      </c>
      <c r="GO112">
        <v>8</v>
      </c>
      <c r="GP112">
        <v>0</v>
      </c>
      <c r="GQ112">
        <v>4</v>
      </c>
      <c r="GR112">
        <v>0</v>
      </c>
      <c r="GS112">
        <v>2</v>
      </c>
      <c r="GT112">
        <v>0</v>
      </c>
      <c r="GU112">
        <v>1</v>
      </c>
      <c r="GV112">
        <v>0</v>
      </c>
      <c r="GW112">
        <v>3</v>
      </c>
      <c r="GX112">
        <v>0</v>
      </c>
      <c r="GY112">
        <v>1</v>
      </c>
      <c r="GZ112">
        <v>1</v>
      </c>
      <c r="HA112">
        <v>3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2</v>
      </c>
      <c r="HH112">
        <v>7</v>
      </c>
      <c r="HI112">
        <v>32</v>
      </c>
      <c r="HJ112">
        <v>17</v>
      </c>
      <c r="HK112">
        <v>3</v>
      </c>
      <c r="HL112">
        <v>0</v>
      </c>
      <c r="HM112">
        <v>1</v>
      </c>
      <c r="HN112">
        <v>0</v>
      </c>
      <c r="HO112">
        <v>0</v>
      </c>
      <c r="HP112">
        <v>5</v>
      </c>
      <c r="HQ112">
        <v>2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3</v>
      </c>
      <c r="IF112">
        <v>2</v>
      </c>
      <c r="IG112">
        <v>1</v>
      </c>
      <c r="IH112">
        <v>17</v>
      </c>
      <c r="II112">
        <v>3</v>
      </c>
      <c r="IJ112">
        <v>2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1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3</v>
      </c>
    </row>
    <row r="113" spans="1:263">
      <c r="A113" t="s">
        <v>1251</v>
      </c>
      <c r="B113" t="s">
        <v>1230</v>
      </c>
      <c r="C113" t="str">
        <f>"220203"</f>
        <v>220203</v>
      </c>
      <c r="D113" t="s">
        <v>1250</v>
      </c>
      <c r="E113">
        <v>5</v>
      </c>
      <c r="F113">
        <v>1000</v>
      </c>
      <c r="G113">
        <v>750</v>
      </c>
      <c r="H113">
        <v>294</v>
      </c>
      <c r="I113">
        <v>456</v>
      </c>
      <c r="J113">
        <v>0</v>
      </c>
      <c r="K113">
        <v>14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456</v>
      </c>
      <c r="T113">
        <v>0</v>
      </c>
      <c r="U113">
        <v>0</v>
      </c>
      <c r="V113">
        <v>456</v>
      </c>
      <c r="W113">
        <v>14</v>
      </c>
      <c r="X113">
        <v>8</v>
      </c>
      <c r="Y113">
        <v>6</v>
      </c>
      <c r="Z113">
        <v>0</v>
      </c>
      <c r="AA113">
        <v>442</v>
      </c>
      <c r="AB113">
        <v>174</v>
      </c>
      <c r="AC113">
        <v>34</v>
      </c>
      <c r="AD113">
        <v>10</v>
      </c>
      <c r="AE113">
        <v>11</v>
      </c>
      <c r="AF113">
        <v>6</v>
      </c>
      <c r="AG113">
        <v>2</v>
      </c>
      <c r="AH113">
        <v>1</v>
      </c>
      <c r="AI113">
        <v>2</v>
      </c>
      <c r="AJ113">
        <v>3</v>
      </c>
      <c r="AK113">
        <v>5</v>
      </c>
      <c r="AL113">
        <v>74</v>
      </c>
      <c r="AM113">
        <v>0</v>
      </c>
      <c r="AN113">
        <v>0</v>
      </c>
      <c r="AO113">
        <v>0</v>
      </c>
      <c r="AP113">
        <v>12</v>
      </c>
      <c r="AQ113">
        <v>0</v>
      </c>
      <c r="AR113">
        <v>1</v>
      </c>
      <c r="AS113">
        <v>1</v>
      </c>
      <c r="AT113">
        <v>0</v>
      </c>
      <c r="AU113">
        <v>1</v>
      </c>
      <c r="AV113">
        <v>0</v>
      </c>
      <c r="AW113">
        <v>1</v>
      </c>
      <c r="AX113">
        <v>0</v>
      </c>
      <c r="AY113">
        <v>1</v>
      </c>
      <c r="AZ113">
        <v>3</v>
      </c>
      <c r="BA113">
        <v>1</v>
      </c>
      <c r="BB113">
        <v>0</v>
      </c>
      <c r="BC113">
        <v>3</v>
      </c>
      <c r="BD113">
        <v>2</v>
      </c>
      <c r="BE113">
        <v>174</v>
      </c>
      <c r="BF113">
        <v>104</v>
      </c>
      <c r="BG113">
        <v>32</v>
      </c>
      <c r="BH113">
        <v>2</v>
      </c>
      <c r="BI113">
        <v>3</v>
      </c>
      <c r="BJ113">
        <v>1</v>
      </c>
      <c r="BK113">
        <v>0</v>
      </c>
      <c r="BL113">
        <v>0</v>
      </c>
      <c r="BM113">
        <v>0</v>
      </c>
      <c r="BN113">
        <v>13</v>
      </c>
      <c r="BO113">
        <v>0</v>
      </c>
      <c r="BP113">
        <v>39</v>
      </c>
      <c r="BQ113">
        <v>0</v>
      </c>
      <c r="BR113">
        <v>0</v>
      </c>
      <c r="BS113">
        <v>2</v>
      </c>
      <c r="BT113">
        <v>1</v>
      </c>
      <c r="BU113">
        <v>1</v>
      </c>
      <c r="BV113">
        <v>1</v>
      </c>
      <c r="BW113">
        <v>1</v>
      </c>
      <c r="BX113">
        <v>2</v>
      </c>
      <c r="BY113">
        <v>0</v>
      </c>
      <c r="BZ113">
        <v>0</v>
      </c>
      <c r="CA113">
        <v>1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2</v>
      </c>
      <c r="CH113">
        <v>3</v>
      </c>
      <c r="CI113">
        <v>104</v>
      </c>
      <c r="CJ113">
        <v>11</v>
      </c>
      <c r="CK113">
        <v>5</v>
      </c>
      <c r="CL113">
        <v>1</v>
      </c>
      <c r="CM113">
        <v>0</v>
      </c>
      <c r="CN113">
        <v>0</v>
      </c>
      <c r="CO113">
        <v>3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1</v>
      </c>
      <c r="CY113">
        <v>1</v>
      </c>
      <c r="CZ113">
        <v>0</v>
      </c>
      <c r="DA113">
        <v>11</v>
      </c>
      <c r="DB113">
        <v>23</v>
      </c>
      <c r="DC113">
        <v>8</v>
      </c>
      <c r="DD113">
        <v>2</v>
      </c>
      <c r="DE113">
        <v>2</v>
      </c>
      <c r="DF113">
        <v>0</v>
      </c>
      <c r="DG113">
        <v>1</v>
      </c>
      <c r="DH113">
        <v>0</v>
      </c>
      <c r="DI113">
        <v>0</v>
      </c>
      <c r="DJ113">
        <v>1</v>
      </c>
      <c r="DK113">
        <v>0</v>
      </c>
      <c r="DL113">
        <v>2</v>
      </c>
      <c r="DM113">
        <v>0</v>
      </c>
      <c r="DN113">
        <v>1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1</v>
      </c>
      <c r="DU113">
        <v>0</v>
      </c>
      <c r="DV113">
        <v>0</v>
      </c>
      <c r="DW113">
        <v>0</v>
      </c>
      <c r="DX113">
        <v>0</v>
      </c>
      <c r="DY113">
        <v>1</v>
      </c>
      <c r="DZ113">
        <v>0</v>
      </c>
      <c r="EA113">
        <v>0</v>
      </c>
      <c r="EB113">
        <v>0</v>
      </c>
      <c r="EC113">
        <v>2</v>
      </c>
      <c r="ED113">
        <v>2</v>
      </c>
      <c r="EE113">
        <v>23</v>
      </c>
      <c r="EF113">
        <v>19</v>
      </c>
      <c r="EG113">
        <v>4</v>
      </c>
      <c r="EH113">
        <v>2</v>
      </c>
      <c r="EI113">
        <v>0</v>
      </c>
      <c r="EJ113">
        <v>3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4</v>
      </c>
      <c r="ES113">
        <v>0</v>
      </c>
      <c r="ET113">
        <v>0</v>
      </c>
      <c r="EU113">
        <v>1</v>
      </c>
      <c r="EV113">
        <v>2</v>
      </c>
      <c r="EW113">
        <v>0</v>
      </c>
      <c r="EX113">
        <v>1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2</v>
      </c>
      <c r="FI113">
        <v>19</v>
      </c>
      <c r="FJ113">
        <v>19</v>
      </c>
      <c r="FK113">
        <v>9</v>
      </c>
      <c r="FL113">
        <v>3</v>
      </c>
      <c r="FM113">
        <v>0</v>
      </c>
      <c r="FN113">
        <v>5</v>
      </c>
      <c r="FO113">
        <v>1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1</v>
      </c>
      <c r="GM113">
        <v>19</v>
      </c>
      <c r="GN113">
        <v>53</v>
      </c>
      <c r="GO113">
        <v>13</v>
      </c>
      <c r="GP113">
        <v>5</v>
      </c>
      <c r="GQ113">
        <v>1</v>
      </c>
      <c r="GR113">
        <v>1</v>
      </c>
      <c r="GS113">
        <v>5</v>
      </c>
      <c r="GT113">
        <v>0</v>
      </c>
      <c r="GU113">
        <v>2</v>
      </c>
      <c r="GV113">
        <v>1</v>
      </c>
      <c r="GW113">
        <v>2</v>
      </c>
      <c r="GX113">
        <v>1</v>
      </c>
      <c r="GY113">
        <v>0</v>
      </c>
      <c r="GZ113">
        <v>3</v>
      </c>
      <c r="HA113">
        <v>6</v>
      </c>
      <c r="HB113">
        <v>1</v>
      </c>
      <c r="HC113">
        <v>2</v>
      </c>
      <c r="HD113">
        <v>0</v>
      </c>
      <c r="HE113">
        <v>0</v>
      </c>
      <c r="HF113">
        <v>0</v>
      </c>
      <c r="HG113">
        <v>0</v>
      </c>
      <c r="HH113">
        <v>10</v>
      </c>
      <c r="HI113">
        <v>53</v>
      </c>
      <c r="HJ113">
        <v>35</v>
      </c>
      <c r="HK113">
        <v>7</v>
      </c>
      <c r="HL113">
        <v>2</v>
      </c>
      <c r="HM113">
        <v>3</v>
      </c>
      <c r="HN113">
        <v>2</v>
      </c>
      <c r="HO113">
        <v>0</v>
      </c>
      <c r="HP113">
        <v>18</v>
      </c>
      <c r="HQ113">
        <v>0</v>
      </c>
      <c r="HR113">
        <v>0</v>
      </c>
      <c r="HS113">
        <v>0</v>
      </c>
      <c r="HT113">
        <v>1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1</v>
      </c>
      <c r="IE113">
        <v>0</v>
      </c>
      <c r="IF113">
        <v>1</v>
      </c>
      <c r="IG113">
        <v>0</v>
      </c>
      <c r="IH113">
        <v>35</v>
      </c>
      <c r="II113">
        <v>4</v>
      </c>
      <c r="IJ113">
        <v>2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1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1</v>
      </c>
      <c r="JC113">
        <v>4</v>
      </c>
    </row>
    <row r="114" spans="1:263">
      <c r="A114" t="s">
        <v>1249</v>
      </c>
      <c r="B114" t="s">
        <v>1230</v>
      </c>
      <c r="C114" t="str">
        <f>"220203"</f>
        <v>220203</v>
      </c>
      <c r="D114" t="s">
        <v>1248</v>
      </c>
      <c r="E114">
        <v>6</v>
      </c>
      <c r="F114">
        <v>1137</v>
      </c>
      <c r="G114">
        <v>860</v>
      </c>
      <c r="H114">
        <v>401</v>
      </c>
      <c r="I114">
        <v>459</v>
      </c>
      <c r="J114">
        <v>0</v>
      </c>
      <c r="K114">
        <v>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459</v>
      </c>
      <c r="T114">
        <v>0</v>
      </c>
      <c r="U114">
        <v>0</v>
      </c>
      <c r="V114">
        <v>459</v>
      </c>
      <c r="W114">
        <v>19</v>
      </c>
      <c r="X114">
        <v>13</v>
      </c>
      <c r="Y114">
        <v>1</v>
      </c>
      <c r="Z114">
        <v>0</v>
      </c>
      <c r="AA114">
        <v>440</v>
      </c>
      <c r="AB114">
        <v>244</v>
      </c>
      <c r="AC114">
        <v>49</v>
      </c>
      <c r="AD114">
        <v>27</v>
      </c>
      <c r="AE114">
        <v>11</v>
      </c>
      <c r="AF114">
        <v>5</v>
      </c>
      <c r="AG114">
        <v>3</v>
      </c>
      <c r="AH114">
        <v>2</v>
      </c>
      <c r="AI114">
        <v>5</v>
      </c>
      <c r="AJ114">
        <v>2</v>
      </c>
      <c r="AK114">
        <v>2</v>
      </c>
      <c r="AL114">
        <v>106</v>
      </c>
      <c r="AM114">
        <v>2</v>
      </c>
      <c r="AN114">
        <v>0</v>
      </c>
      <c r="AO114">
        <v>0</v>
      </c>
      <c r="AP114">
        <v>3</v>
      </c>
      <c r="AQ114">
        <v>0</v>
      </c>
      <c r="AR114">
        <v>0</v>
      </c>
      <c r="AS114">
        <v>3</v>
      </c>
      <c r="AT114">
        <v>0</v>
      </c>
      <c r="AU114">
        <v>0</v>
      </c>
      <c r="AV114">
        <v>1</v>
      </c>
      <c r="AW114">
        <v>6</v>
      </c>
      <c r="AX114">
        <v>3</v>
      </c>
      <c r="AY114">
        <v>0</v>
      </c>
      <c r="AZ114">
        <v>1</v>
      </c>
      <c r="BA114">
        <v>2</v>
      </c>
      <c r="BB114">
        <v>0</v>
      </c>
      <c r="BC114">
        <v>10</v>
      </c>
      <c r="BD114">
        <v>1</v>
      </c>
      <c r="BE114">
        <v>244</v>
      </c>
      <c r="BF114">
        <v>67</v>
      </c>
      <c r="BG114">
        <v>21</v>
      </c>
      <c r="BH114">
        <v>3</v>
      </c>
      <c r="BI114">
        <v>1</v>
      </c>
      <c r="BJ114">
        <v>2</v>
      </c>
      <c r="BK114">
        <v>1</v>
      </c>
      <c r="BL114">
        <v>0</v>
      </c>
      <c r="BM114">
        <v>2</v>
      </c>
      <c r="BN114">
        <v>5</v>
      </c>
      <c r="BO114">
        <v>1</v>
      </c>
      <c r="BP114">
        <v>25</v>
      </c>
      <c r="BQ114">
        <v>0</v>
      </c>
      <c r="BR114">
        <v>2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1</v>
      </c>
      <c r="BY114">
        <v>0</v>
      </c>
      <c r="BZ114">
        <v>0</v>
      </c>
      <c r="CA114">
        <v>2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1</v>
      </c>
      <c r="CH114">
        <v>0</v>
      </c>
      <c r="CI114">
        <v>67</v>
      </c>
      <c r="CJ114">
        <v>11</v>
      </c>
      <c r="CK114">
        <v>2</v>
      </c>
      <c r="CL114">
        <v>3</v>
      </c>
      <c r="CM114">
        <v>1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2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1</v>
      </c>
      <c r="CZ114">
        <v>2</v>
      </c>
      <c r="DA114">
        <v>11</v>
      </c>
      <c r="DB114">
        <v>13</v>
      </c>
      <c r="DC114">
        <v>2</v>
      </c>
      <c r="DD114">
        <v>0</v>
      </c>
      <c r="DE114">
        <v>0</v>
      </c>
      <c r="DF114">
        <v>1</v>
      </c>
      <c r="DG114">
        <v>0</v>
      </c>
      <c r="DH114">
        <v>0</v>
      </c>
      <c r="DI114">
        <v>1</v>
      </c>
      <c r="DJ114">
        <v>1</v>
      </c>
      <c r="DK114">
        <v>0</v>
      </c>
      <c r="DL114">
        <v>1</v>
      </c>
      <c r="DM114">
        <v>0</v>
      </c>
      <c r="DN114">
        <v>0</v>
      </c>
      <c r="DO114">
        <v>1</v>
      </c>
      <c r="DP114">
        <v>2</v>
      </c>
      <c r="DQ114">
        <v>0</v>
      </c>
      <c r="DR114">
        <v>0</v>
      </c>
      <c r="DS114">
        <v>2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1</v>
      </c>
      <c r="EC114">
        <v>0</v>
      </c>
      <c r="ED114">
        <v>1</v>
      </c>
      <c r="EE114">
        <v>13</v>
      </c>
      <c r="EF114">
        <v>29</v>
      </c>
      <c r="EG114">
        <v>0</v>
      </c>
      <c r="EH114">
        <v>1</v>
      </c>
      <c r="EI114">
        <v>1</v>
      </c>
      <c r="EJ114">
        <v>1</v>
      </c>
      <c r="EK114">
        <v>1</v>
      </c>
      <c r="EL114">
        <v>1</v>
      </c>
      <c r="EM114">
        <v>0</v>
      </c>
      <c r="EN114">
        <v>2</v>
      </c>
      <c r="EO114">
        <v>1</v>
      </c>
      <c r="EP114">
        <v>1</v>
      </c>
      <c r="EQ114">
        <v>0</v>
      </c>
      <c r="ER114">
        <v>9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1</v>
      </c>
      <c r="FD114">
        <v>0</v>
      </c>
      <c r="FE114">
        <v>1</v>
      </c>
      <c r="FF114">
        <v>0</v>
      </c>
      <c r="FG114">
        <v>0</v>
      </c>
      <c r="FH114">
        <v>9</v>
      </c>
      <c r="FI114">
        <v>29</v>
      </c>
      <c r="FJ114">
        <v>23</v>
      </c>
      <c r="FK114">
        <v>8</v>
      </c>
      <c r="FL114">
        <v>5</v>
      </c>
      <c r="FM114">
        <v>2</v>
      </c>
      <c r="FN114">
        <v>1</v>
      </c>
      <c r="FO114">
        <v>1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1</v>
      </c>
      <c r="FV114">
        <v>1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1</v>
      </c>
      <c r="GF114">
        <v>2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1</v>
      </c>
      <c r="GM114">
        <v>23</v>
      </c>
      <c r="GN114">
        <v>37</v>
      </c>
      <c r="GO114">
        <v>8</v>
      </c>
      <c r="GP114">
        <v>3</v>
      </c>
      <c r="GQ114">
        <v>4</v>
      </c>
      <c r="GR114">
        <v>0</v>
      </c>
      <c r="GS114">
        <v>3</v>
      </c>
      <c r="GT114">
        <v>0</v>
      </c>
      <c r="GU114">
        <v>0</v>
      </c>
      <c r="GV114">
        <v>1</v>
      </c>
      <c r="GW114">
        <v>2</v>
      </c>
      <c r="GX114">
        <v>2</v>
      </c>
      <c r="GY114">
        <v>0</v>
      </c>
      <c r="GZ114">
        <v>0</v>
      </c>
      <c r="HA114">
        <v>4</v>
      </c>
      <c r="HB114">
        <v>0</v>
      </c>
      <c r="HC114">
        <v>0</v>
      </c>
      <c r="HD114">
        <v>0</v>
      </c>
      <c r="HE114">
        <v>1</v>
      </c>
      <c r="HF114">
        <v>0</v>
      </c>
      <c r="HG114">
        <v>3</v>
      </c>
      <c r="HH114">
        <v>6</v>
      </c>
      <c r="HI114">
        <v>37</v>
      </c>
      <c r="HJ114">
        <v>13</v>
      </c>
      <c r="HK114">
        <v>4</v>
      </c>
      <c r="HL114">
        <v>1</v>
      </c>
      <c r="HM114">
        <v>0</v>
      </c>
      <c r="HN114">
        <v>1</v>
      </c>
      <c r="HO114">
        <v>0</v>
      </c>
      <c r="HP114">
        <v>3</v>
      </c>
      <c r="HQ114">
        <v>1</v>
      </c>
      <c r="HR114">
        <v>1</v>
      </c>
      <c r="HS114">
        <v>0</v>
      </c>
      <c r="HT114">
        <v>0</v>
      </c>
      <c r="HU114">
        <v>0</v>
      </c>
      <c r="HV114">
        <v>1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1</v>
      </c>
      <c r="IF114">
        <v>0</v>
      </c>
      <c r="IG114">
        <v>0</v>
      </c>
      <c r="IH114">
        <v>13</v>
      </c>
      <c r="II114">
        <v>3</v>
      </c>
      <c r="IJ114">
        <v>1</v>
      </c>
      <c r="IK114">
        <v>0</v>
      </c>
      <c r="IL114">
        <v>0</v>
      </c>
      <c r="IM114">
        <v>0</v>
      </c>
      <c r="IN114">
        <v>1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1</v>
      </c>
      <c r="JC114">
        <v>3</v>
      </c>
    </row>
    <row r="115" spans="1:263">
      <c r="A115" t="s">
        <v>1247</v>
      </c>
      <c r="B115" t="s">
        <v>1230</v>
      </c>
      <c r="C115" t="str">
        <f>"220203"</f>
        <v>220203</v>
      </c>
      <c r="D115" t="s">
        <v>1246</v>
      </c>
      <c r="E115">
        <v>7</v>
      </c>
      <c r="F115">
        <v>1114</v>
      </c>
      <c r="G115">
        <v>844</v>
      </c>
      <c r="H115">
        <v>302</v>
      </c>
      <c r="I115">
        <v>542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542</v>
      </c>
      <c r="T115">
        <v>0</v>
      </c>
      <c r="U115">
        <v>0</v>
      </c>
      <c r="V115">
        <v>542</v>
      </c>
      <c r="W115">
        <v>20</v>
      </c>
      <c r="X115">
        <v>11</v>
      </c>
      <c r="Y115">
        <v>9</v>
      </c>
      <c r="Z115">
        <v>0</v>
      </c>
      <c r="AA115">
        <v>522</v>
      </c>
      <c r="AB115">
        <v>195</v>
      </c>
      <c r="AC115">
        <v>38</v>
      </c>
      <c r="AD115">
        <v>24</v>
      </c>
      <c r="AE115">
        <v>10</v>
      </c>
      <c r="AF115">
        <v>2</v>
      </c>
      <c r="AG115">
        <v>1</v>
      </c>
      <c r="AH115">
        <v>1</v>
      </c>
      <c r="AI115">
        <v>2</v>
      </c>
      <c r="AJ115">
        <v>3</v>
      </c>
      <c r="AK115">
        <v>1</v>
      </c>
      <c r="AL115">
        <v>85</v>
      </c>
      <c r="AM115">
        <v>0</v>
      </c>
      <c r="AN115">
        <v>0</v>
      </c>
      <c r="AO115">
        <v>0</v>
      </c>
      <c r="AP115">
        <v>11</v>
      </c>
      <c r="AQ115">
        <v>0</v>
      </c>
      <c r="AR115">
        <v>0</v>
      </c>
      <c r="AS115">
        <v>3</v>
      </c>
      <c r="AT115">
        <v>1</v>
      </c>
      <c r="AU115">
        <v>0</v>
      </c>
      <c r="AV115">
        <v>2</v>
      </c>
      <c r="AW115">
        <v>4</v>
      </c>
      <c r="AX115">
        <v>2</v>
      </c>
      <c r="AY115">
        <v>0</v>
      </c>
      <c r="AZ115">
        <v>0</v>
      </c>
      <c r="BA115">
        <v>1</v>
      </c>
      <c r="BB115">
        <v>0</v>
      </c>
      <c r="BC115">
        <v>2</v>
      </c>
      <c r="BD115">
        <v>2</v>
      </c>
      <c r="BE115">
        <v>195</v>
      </c>
      <c r="BF115">
        <v>139</v>
      </c>
      <c r="BG115">
        <v>24</v>
      </c>
      <c r="BH115">
        <v>4</v>
      </c>
      <c r="BI115">
        <v>0</v>
      </c>
      <c r="BJ115">
        <v>2</v>
      </c>
      <c r="BK115">
        <v>1</v>
      </c>
      <c r="BL115">
        <v>2</v>
      </c>
      <c r="BM115">
        <v>0</v>
      </c>
      <c r="BN115">
        <v>14</v>
      </c>
      <c r="BO115">
        <v>0</v>
      </c>
      <c r="BP115">
        <v>67</v>
      </c>
      <c r="BQ115">
        <v>2</v>
      </c>
      <c r="BR115">
        <v>1</v>
      </c>
      <c r="BS115">
        <v>2</v>
      </c>
      <c r="BT115">
        <v>1</v>
      </c>
      <c r="BU115">
        <v>0</v>
      </c>
      <c r="BV115">
        <v>0</v>
      </c>
      <c r="BW115">
        <v>5</v>
      </c>
      <c r="BX115">
        <v>1</v>
      </c>
      <c r="BY115">
        <v>0</v>
      </c>
      <c r="BZ115">
        <v>1</v>
      </c>
      <c r="CA115">
        <v>0</v>
      </c>
      <c r="CB115">
        <v>1</v>
      </c>
      <c r="CC115">
        <v>0</v>
      </c>
      <c r="CD115">
        <v>2</v>
      </c>
      <c r="CE115">
        <v>1</v>
      </c>
      <c r="CF115">
        <v>0</v>
      </c>
      <c r="CG115">
        <v>4</v>
      </c>
      <c r="CH115">
        <v>4</v>
      </c>
      <c r="CI115">
        <v>139</v>
      </c>
      <c r="CJ115">
        <v>17</v>
      </c>
      <c r="CK115">
        <v>10</v>
      </c>
      <c r="CL115">
        <v>1</v>
      </c>
      <c r="CM115">
        <v>2</v>
      </c>
      <c r="CN115">
        <v>1</v>
      </c>
      <c r="CO115">
        <v>0</v>
      </c>
      <c r="CP115">
        <v>1</v>
      </c>
      <c r="CQ115">
        <v>1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1</v>
      </c>
      <c r="CZ115">
        <v>0</v>
      </c>
      <c r="DA115">
        <v>17</v>
      </c>
      <c r="DB115">
        <v>24</v>
      </c>
      <c r="DC115">
        <v>13</v>
      </c>
      <c r="DD115">
        <v>1</v>
      </c>
      <c r="DE115">
        <v>0</v>
      </c>
      <c r="DF115">
        <v>1</v>
      </c>
      <c r="DG115">
        <v>0</v>
      </c>
      <c r="DH115">
        <v>0</v>
      </c>
      <c r="DI115">
        <v>1</v>
      </c>
      <c r="DJ115">
        <v>0</v>
      </c>
      <c r="DK115">
        <v>0</v>
      </c>
      <c r="DL115">
        <v>1</v>
      </c>
      <c r="DM115">
        <v>0</v>
      </c>
      <c r="DN115">
        <v>0</v>
      </c>
      <c r="DO115">
        <v>0</v>
      </c>
      <c r="DP115">
        <v>1</v>
      </c>
      <c r="DQ115">
        <v>0</v>
      </c>
      <c r="DR115">
        <v>0</v>
      </c>
      <c r="DS115">
        <v>0</v>
      </c>
      <c r="DT115">
        <v>2</v>
      </c>
      <c r="DU115">
        <v>0</v>
      </c>
      <c r="DV115">
        <v>2</v>
      </c>
      <c r="DW115">
        <v>1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1</v>
      </c>
      <c r="ED115">
        <v>0</v>
      </c>
      <c r="EE115">
        <v>24</v>
      </c>
      <c r="EF115">
        <v>33</v>
      </c>
      <c r="EG115">
        <v>5</v>
      </c>
      <c r="EH115">
        <v>0</v>
      </c>
      <c r="EI115">
        <v>2</v>
      </c>
      <c r="EJ115">
        <v>0</v>
      </c>
      <c r="EK115">
        <v>2</v>
      </c>
      <c r="EL115">
        <v>1</v>
      </c>
      <c r="EM115">
        <v>0</v>
      </c>
      <c r="EN115">
        <v>4</v>
      </c>
      <c r="EO115">
        <v>1</v>
      </c>
      <c r="EP115">
        <v>0</v>
      </c>
      <c r="EQ115">
        <v>0</v>
      </c>
      <c r="ER115">
        <v>11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1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6</v>
      </c>
      <c r="FI115">
        <v>33</v>
      </c>
      <c r="FJ115">
        <v>25</v>
      </c>
      <c r="FK115">
        <v>6</v>
      </c>
      <c r="FL115">
        <v>9</v>
      </c>
      <c r="FM115">
        <v>2</v>
      </c>
      <c r="FN115">
        <v>2</v>
      </c>
      <c r="FO115">
        <v>0</v>
      </c>
      <c r="FP115">
        <v>1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1</v>
      </c>
      <c r="FW115">
        <v>0</v>
      </c>
      <c r="FX115">
        <v>1</v>
      </c>
      <c r="FY115">
        <v>0</v>
      </c>
      <c r="FZ115">
        <v>0</v>
      </c>
      <c r="GA115">
        <v>1</v>
      </c>
      <c r="GB115">
        <v>0</v>
      </c>
      <c r="GC115">
        <v>1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1</v>
      </c>
      <c r="GM115">
        <v>25</v>
      </c>
      <c r="GN115">
        <v>55</v>
      </c>
      <c r="GO115">
        <v>8</v>
      </c>
      <c r="GP115">
        <v>4</v>
      </c>
      <c r="GQ115">
        <v>3</v>
      </c>
      <c r="GR115">
        <v>0</v>
      </c>
      <c r="GS115">
        <v>7</v>
      </c>
      <c r="GT115">
        <v>3</v>
      </c>
      <c r="GU115">
        <v>4</v>
      </c>
      <c r="GV115">
        <v>2</v>
      </c>
      <c r="GW115">
        <v>2</v>
      </c>
      <c r="GX115">
        <v>2</v>
      </c>
      <c r="GY115">
        <v>0</v>
      </c>
      <c r="GZ115">
        <v>0</v>
      </c>
      <c r="HA115">
        <v>9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11</v>
      </c>
      <c r="HI115">
        <v>55</v>
      </c>
      <c r="HJ115">
        <v>32</v>
      </c>
      <c r="HK115">
        <v>4</v>
      </c>
      <c r="HL115">
        <v>0</v>
      </c>
      <c r="HM115">
        <v>0</v>
      </c>
      <c r="HN115">
        <v>1</v>
      </c>
      <c r="HO115">
        <v>2</v>
      </c>
      <c r="HP115">
        <v>19</v>
      </c>
      <c r="HQ115">
        <v>0</v>
      </c>
      <c r="HR115">
        <v>0</v>
      </c>
      <c r="HS115">
        <v>0</v>
      </c>
      <c r="HT115">
        <v>1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1</v>
      </c>
      <c r="IE115">
        <v>1</v>
      </c>
      <c r="IF115">
        <v>1</v>
      </c>
      <c r="IG115">
        <v>2</v>
      </c>
      <c r="IH115">
        <v>32</v>
      </c>
      <c r="II115">
        <v>2</v>
      </c>
      <c r="IJ115">
        <v>0</v>
      </c>
      <c r="IK115">
        <v>0</v>
      </c>
      <c r="IL115">
        <v>1</v>
      </c>
      <c r="IM115">
        <v>1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2</v>
      </c>
    </row>
    <row r="116" spans="1:263">
      <c r="A116" t="s">
        <v>1245</v>
      </c>
      <c r="B116" t="s">
        <v>1230</v>
      </c>
      <c r="C116" t="str">
        <f>"220203"</f>
        <v>220203</v>
      </c>
      <c r="D116" t="s">
        <v>1244</v>
      </c>
      <c r="E116">
        <v>8</v>
      </c>
      <c r="F116">
        <v>767</v>
      </c>
      <c r="G116">
        <v>591</v>
      </c>
      <c r="H116">
        <v>305</v>
      </c>
      <c r="I116">
        <v>286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286</v>
      </c>
      <c r="T116">
        <v>0</v>
      </c>
      <c r="U116">
        <v>0</v>
      </c>
      <c r="V116">
        <v>286</v>
      </c>
      <c r="W116">
        <v>11</v>
      </c>
      <c r="X116">
        <v>7</v>
      </c>
      <c r="Y116">
        <v>4</v>
      </c>
      <c r="Z116">
        <v>0</v>
      </c>
      <c r="AA116">
        <v>275</v>
      </c>
      <c r="AB116">
        <v>91</v>
      </c>
      <c r="AC116">
        <v>19</v>
      </c>
      <c r="AD116">
        <v>12</v>
      </c>
      <c r="AE116">
        <v>2</v>
      </c>
      <c r="AF116">
        <v>3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51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1</v>
      </c>
      <c r="AT116">
        <v>0</v>
      </c>
      <c r="AU116">
        <v>1</v>
      </c>
      <c r="AV116">
        <v>0</v>
      </c>
      <c r="AW116">
        <v>0</v>
      </c>
      <c r="AX116">
        <v>0</v>
      </c>
      <c r="AY116">
        <v>1</v>
      </c>
      <c r="AZ116">
        <v>0</v>
      </c>
      <c r="BA116">
        <v>1</v>
      </c>
      <c r="BB116">
        <v>0</v>
      </c>
      <c r="BC116">
        <v>0</v>
      </c>
      <c r="BD116">
        <v>0</v>
      </c>
      <c r="BE116">
        <v>91</v>
      </c>
      <c r="BF116">
        <v>79</v>
      </c>
      <c r="BG116">
        <v>20</v>
      </c>
      <c r="BH116">
        <v>5</v>
      </c>
      <c r="BI116">
        <v>1</v>
      </c>
      <c r="BJ116">
        <v>0</v>
      </c>
      <c r="BK116">
        <v>3</v>
      </c>
      <c r="BL116">
        <v>2</v>
      </c>
      <c r="BM116">
        <v>1</v>
      </c>
      <c r="BN116">
        <v>11</v>
      </c>
      <c r="BO116">
        <v>0</v>
      </c>
      <c r="BP116">
        <v>23</v>
      </c>
      <c r="BQ116">
        <v>0</v>
      </c>
      <c r="BR116">
        <v>0</v>
      </c>
      <c r="BS116">
        <v>0</v>
      </c>
      <c r="BT116">
        <v>1</v>
      </c>
      <c r="BU116">
        <v>2</v>
      </c>
      <c r="BV116">
        <v>0</v>
      </c>
      <c r="BW116">
        <v>0</v>
      </c>
      <c r="BX116">
        <v>0</v>
      </c>
      <c r="BY116">
        <v>0</v>
      </c>
      <c r="BZ116">
        <v>4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2</v>
      </c>
      <c r="CG116">
        <v>4</v>
      </c>
      <c r="CH116">
        <v>0</v>
      </c>
      <c r="CI116">
        <v>79</v>
      </c>
      <c r="CJ116">
        <v>18</v>
      </c>
      <c r="CK116">
        <v>4</v>
      </c>
      <c r="CL116">
        <v>0</v>
      </c>
      <c r="CM116">
        <v>0</v>
      </c>
      <c r="CN116">
        <v>0</v>
      </c>
      <c r="CO116">
        <v>2</v>
      </c>
      <c r="CP116">
        <v>1</v>
      </c>
      <c r="CQ116">
        <v>2</v>
      </c>
      <c r="CR116">
        <v>1</v>
      </c>
      <c r="CS116">
        <v>3</v>
      </c>
      <c r="CT116">
        <v>0</v>
      </c>
      <c r="CU116">
        <v>1</v>
      </c>
      <c r="CV116">
        <v>0</v>
      </c>
      <c r="CW116">
        <v>2</v>
      </c>
      <c r="CX116">
        <v>1</v>
      </c>
      <c r="CY116">
        <v>0</v>
      </c>
      <c r="CZ116">
        <v>1</v>
      </c>
      <c r="DA116">
        <v>18</v>
      </c>
      <c r="DB116">
        <v>4</v>
      </c>
      <c r="DC116">
        <v>0</v>
      </c>
      <c r="DD116">
        <v>2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1</v>
      </c>
      <c r="DU116">
        <v>0</v>
      </c>
      <c r="DV116">
        <v>0</v>
      </c>
      <c r="DW116">
        <v>0</v>
      </c>
      <c r="DX116">
        <v>0</v>
      </c>
      <c r="DY116">
        <v>1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4</v>
      </c>
      <c r="EF116">
        <v>22</v>
      </c>
      <c r="EG116">
        <v>7</v>
      </c>
      <c r="EH116">
        <v>0</v>
      </c>
      <c r="EI116">
        <v>1</v>
      </c>
      <c r="EJ116">
        <v>1</v>
      </c>
      <c r="EK116">
        <v>1</v>
      </c>
      <c r="EL116">
        <v>2</v>
      </c>
      <c r="EM116">
        <v>0</v>
      </c>
      <c r="EN116">
        <v>4</v>
      </c>
      <c r="EO116">
        <v>0</v>
      </c>
      <c r="EP116">
        <v>0</v>
      </c>
      <c r="EQ116">
        <v>1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1</v>
      </c>
      <c r="EY116">
        <v>0</v>
      </c>
      <c r="EZ116">
        <v>0</v>
      </c>
      <c r="FA116">
        <v>1</v>
      </c>
      <c r="FB116">
        <v>1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2</v>
      </c>
      <c r="FI116">
        <v>22</v>
      </c>
      <c r="FJ116">
        <v>18</v>
      </c>
      <c r="FK116">
        <v>4</v>
      </c>
      <c r="FL116">
        <v>5</v>
      </c>
      <c r="FM116">
        <v>0</v>
      </c>
      <c r="FN116">
        <v>1</v>
      </c>
      <c r="FO116">
        <v>1</v>
      </c>
      <c r="FP116">
        <v>3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2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2</v>
      </c>
      <c r="GM116">
        <v>18</v>
      </c>
      <c r="GN116">
        <v>26</v>
      </c>
      <c r="GO116">
        <v>4</v>
      </c>
      <c r="GP116">
        <v>0</v>
      </c>
      <c r="GQ116">
        <v>1</v>
      </c>
      <c r="GR116">
        <v>0</v>
      </c>
      <c r="GS116">
        <v>2</v>
      </c>
      <c r="GT116">
        <v>1</v>
      </c>
      <c r="GU116">
        <v>1</v>
      </c>
      <c r="GV116">
        <v>0</v>
      </c>
      <c r="GW116">
        <v>2</v>
      </c>
      <c r="GX116">
        <v>0</v>
      </c>
      <c r="GY116">
        <v>0</v>
      </c>
      <c r="GZ116">
        <v>0</v>
      </c>
      <c r="HA116">
        <v>8</v>
      </c>
      <c r="HB116">
        <v>0</v>
      </c>
      <c r="HC116">
        <v>0</v>
      </c>
      <c r="HD116">
        <v>1</v>
      </c>
      <c r="HE116">
        <v>0</v>
      </c>
      <c r="HF116">
        <v>0</v>
      </c>
      <c r="HG116">
        <v>0</v>
      </c>
      <c r="HH116">
        <v>6</v>
      </c>
      <c r="HI116">
        <v>26</v>
      </c>
      <c r="HJ116">
        <v>16</v>
      </c>
      <c r="HK116">
        <v>3</v>
      </c>
      <c r="HL116">
        <v>1</v>
      </c>
      <c r="HM116">
        <v>0</v>
      </c>
      <c r="HN116">
        <v>1</v>
      </c>
      <c r="HO116">
        <v>0</v>
      </c>
      <c r="HP116">
        <v>6</v>
      </c>
      <c r="HQ116">
        <v>0</v>
      </c>
      <c r="HR116">
        <v>3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1</v>
      </c>
      <c r="ID116">
        <v>0</v>
      </c>
      <c r="IE116">
        <v>0</v>
      </c>
      <c r="IF116">
        <v>0</v>
      </c>
      <c r="IG116">
        <v>1</v>
      </c>
      <c r="IH116">
        <v>16</v>
      </c>
      <c r="II116">
        <v>1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1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1</v>
      </c>
    </row>
    <row r="117" spans="1:263">
      <c r="A117" t="s">
        <v>1243</v>
      </c>
      <c r="B117" t="s">
        <v>1230</v>
      </c>
      <c r="C117" t="str">
        <f>"220203"</f>
        <v>220203</v>
      </c>
      <c r="D117" t="s">
        <v>1242</v>
      </c>
      <c r="E117">
        <v>9</v>
      </c>
      <c r="F117">
        <v>535</v>
      </c>
      <c r="G117">
        <v>412</v>
      </c>
      <c r="H117">
        <v>207</v>
      </c>
      <c r="I117">
        <v>205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205</v>
      </c>
      <c r="T117">
        <v>0</v>
      </c>
      <c r="U117">
        <v>0</v>
      </c>
      <c r="V117">
        <v>205</v>
      </c>
      <c r="W117">
        <v>11</v>
      </c>
      <c r="X117">
        <v>9</v>
      </c>
      <c r="Y117">
        <v>2</v>
      </c>
      <c r="Z117">
        <v>0</v>
      </c>
      <c r="AA117">
        <v>194</v>
      </c>
      <c r="AB117">
        <v>53</v>
      </c>
      <c r="AC117">
        <v>18</v>
      </c>
      <c r="AD117">
        <v>6</v>
      </c>
      <c r="AE117">
        <v>3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19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1</v>
      </c>
      <c r="BA117">
        <v>0</v>
      </c>
      <c r="BB117">
        <v>1</v>
      </c>
      <c r="BC117">
        <v>3</v>
      </c>
      <c r="BD117">
        <v>0</v>
      </c>
      <c r="BE117">
        <v>53</v>
      </c>
      <c r="BF117">
        <v>56</v>
      </c>
      <c r="BG117">
        <v>14</v>
      </c>
      <c r="BH117">
        <v>3</v>
      </c>
      <c r="BI117">
        <v>3</v>
      </c>
      <c r="BJ117">
        <v>0</v>
      </c>
      <c r="BK117">
        <v>1</v>
      </c>
      <c r="BL117">
        <v>1</v>
      </c>
      <c r="BM117">
        <v>0</v>
      </c>
      <c r="BN117">
        <v>4</v>
      </c>
      <c r="BO117">
        <v>0</v>
      </c>
      <c r="BP117">
        <v>23</v>
      </c>
      <c r="BQ117">
        <v>1</v>
      </c>
      <c r="BR117">
        <v>0</v>
      </c>
      <c r="BS117">
        <v>0</v>
      </c>
      <c r="BT117">
        <v>0</v>
      </c>
      <c r="BU117">
        <v>1</v>
      </c>
      <c r="BV117">
        <v>0</v>
      </c>
      <c r="BW117">
        <v>0</v>
      </c>
      <c r="BX117">
        <v>1</v>
      </c>
      <c r="BY117">
        <v>2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56</v>
      </c>
      <c r="CJ117">
        <v>4</v>
      </c>
      <c r="CK117">
        <v>1</v>
      </c>
      <c r="CL117">
        <v>1</v>
      </c>
      <c r="CM117">
        <v>0</v>
      </c>
      <c r="CN117">
        <v>0</v>
      </c>
      <c r="CO117">
        <v>0</v>
      </c>
      <c r="CP117">
        <v>1</v>
      </c>
      <c r="CQ117">
        <v>0</v>
      </c>
      <c r="CR117">
        <v>0</v>
      </c>
      <c r="CS117">
        <v>0</v>
      </c>
      <c r="CT117">
        <v>1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4</v>
      </c>
      <c r="DB117">
        <v>5</v>
      </c>
      <c r="DC117">
        <v>4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1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5</v>
      </c>
      <c r="EF117">
        <v>29</v>
      </c>
      <c r="EG117">
        <v>3</v>
      </c>
      <c r="EH117">
        <v>1</v>
      </c>
      <c r="EI117">
        <v>3</v>
      </c>
      <c r="EJ117">
        <v>1</v>
      </c>
      <c r="EK117">
        <v>0</v>
      </c>
      <c r="EL117">
        <v>1</v>
      </c>
      <c r="EM117">
        <v>0</v>
      </c>
      <c r="EN117">
        <v>2</v>
      </c>
      <c r="EO117">
        <v>0</v>
      </c>
      <c r="EP117">
        <v>1</v>
      </c>
      <c r="EQ117">
        <v>0</v>
      </c>
      <c r="ER117">
        <v>11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1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1</v>
      </c>
      <c r="FH117">
        <v>4</v>
      </c>
      <c r="FI117">
        <v>29</v>
      </c>
      <c r="FJ117">
        <v>17</v>
      </c>
      <c r="FK117">
        <v>9</v>
      </c>
      <c r="FL117">
        <v>2</v>
      </c>
      <c r="FM117">
        <v>0</v>
      </c>
      <c r="FN117">
        <v>0</v>
      </c>
      <c r="FO117">
        <v>0</v>
      </c>
      <c r="FP117">
        <v>2</v>
      </c>
      <c r="FQ117">
        <v>0</v>
      </c>
      <c r="FR117">
        <v>1</v>
      </c>
      <c r="FS117">
        <v>1</v>
      </c>
      <c r="FT117">
        <v>0</v>
      </c>
      <c r="FU117">
        <v>0</v>
      </c>
      <c r="FV117">
        <v>0</v>
      </c>
      <c r="FW117">
        <v>1</v>
      </c>
      <c r="FX117">
        <v>0</v>
      </c>
      <c r="FY117">
        <v>0</v>
      </c>
      <c r="FZ117">
        <v>1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17</v>
      </c>
      <c r="GN117">
        <v>20</v>
      </c>
      <c r="GO117">
        <v>5</v>
      </c>
      <c r="GP117">
        <v>0</v>
      </c>
      <c r="GQ117">
        <v>2</v>
      </c>
      <c r="GR117">
        <v>0</v>
      </c>
      <c r="GS117">
        <v>1</v>
      </c>
      <c r="GT117">
        <v>0</v>
      </c>
      <c r="GU117">
        <v>0</v>
      </c>
      <c r="GV117">
        <v>0</v>
      </c>
      <c r="GW117">
        <v>2</v>
      </c>
      <c r="GX117">
        <v>1</v>
      </c>
      <c r="GY117">
        <v>0</v>
      </c>
      <c r="GZ117">
        <v>1</v>
      </c>
      <c r="HA117">
        <v>4</v>
      </c>
      <c r="HB117">
        <v>0</v>
      </c>
      <c r="HC117">
        <v>0</v>
      </c>
      <c r="HD117">
        <v>0</v>
      </c>
      <c r="HE117">
        <v>0</v>
      </c>
      <c r="HF117">
        <v>1</v>
      </c>
      <c r="HG117">
        <v>0</v>
      </c>
      <c r="HH117">
        <v>3</v>
      </c>
      <c r="HI117">
        <v>20</v>
      </c>
      <c r="HJ117">
        <v>8</v>
      </c>
      <c r="HK117">
        <v>3</v>
      </c>
      <c r="HL117">
        <v>0</v>
      </c>
      <c r="HM117">
        <v>0</v>
      </c>
      <c r="HN117">
        <v>0</v>
      </c>
      <c r="HO117">
        <v>0</v>
      </c>
      <c r="HP117">
        <v>4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1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8</v>
      </c>
      <c r="II117">
        <v>2</v>
      </c>
      <c r="IJ117">
        <v>1</v>
      </c>
      <c r="IK117">
        <v>1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2</v>
      </c>
    </row>
    <row r="118" spans="1:263">
      <c r="A118" t="s">
        <v>1241</v>
      </c>
      <c r="B118" t="s">
        <v>1230</v>
      </c>
      <c r="C118" t="str">
        <f>"220203"</f>
        <v>220203</v>
      </c>
      <c r="D118" t="s">
        <v>1240</v>
      </c>
      <c r="E118">
        <v>10</v>
      </c>
      <c r="F118">
        <v>779</v>
      </c>
      <c r="G118">
        <v>600</v>
      </c>
      <c r="H118">
        <v>380</v>
      </c>
      <c r="I118">
        <v>220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220</v>
      </c>
      <c r="T118">
        <v>0</v>
      </c>
      <c r="U118">
        <v>0</v>
      </c>
      <c r="V118">
        <v>220</v>
      </c>
      <c r="W118">
        <v>10</v>
      </c>
      <c r="X118">
        <v>9</v>
      </c>
      <c r="Y118">
        <v>1</v>
      </c>
      <c r="Z118">
        <v>0</v>
      </c>
      <c r="AA118">
        <v>210</v>
      </c>
      <c r="AB118">
        <v>72</v>
      </c>
      <c r="AC118">
        <v>13</v>
      </c>
      <c r="AD118">
        <v>5</v>
      </c>
      <c r="AE118">
        <v>7</v>
      </c>
      <c r="AF118">
        <v>1</v>
      </c>
      <c r="AG118">
        <v>2</v>
      </c>
      <c r="AH118">
        <v>1</v>
      </c>
      <c r="AI118">
        <v>1</v>
      </c>
      <c r="AJ118">
        <v>0</v>
      </c>
      <c r="AK118">
        <v>0</v>
      </c>
      <c r="AL118">
        <v>35</v>
      </c>
      <c r="AM118">
        <v>1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2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2</v>
      </c>
      <c r="BD118">
        <v>0</v>
      </c>
      <c r="BE118">
        <v>72</v>
      </c>
      <c r="BF118">
        <v>60</v>
      </c>
      <c r="BG118">
        <v>11</v>
      </c>
      <c r="BH118">
        <v>5</v>
      </c>
      <c r="BI118">
        <v>0</v>
      </c>
      <c r="BJ118">
        <v>1</v>
      </c>
      <c r="BK118">
        <v>0</v>
      </c>
      <c r="BL118">
        <v>0</v>
      </c>
      <c r="BM118">
        <v>0</v>
      </c>
      <c r="BN118">
        <v>1</v>
      </c>
      <c r="BO118">
        <v>0</v>
      </c>
      <c r="BP118">
        <v>37</v>
      </c>
      <c r="BQ118">
        <v>2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1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1</v>
      </c>
      <c r="CI118">
        <v>60</v>
      </c>
      <c r="CJ118">
        <v>4</v>
      </c>
      <c r="CK118">
        <v>0</v>
      </c>
      <c r="CL118">
        <v>0</v>
      </c>
      <c r="CM118">
        <v>1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1</v>
      </c>
      <c r="CV118">
        <v>0</v>
      </c>
      <c r="CW118">
        <v>0</v>
      </c>
      <c r="CX118">
        <v>0</v>
      </c>
      <c r="CY118">
        <v>0</v>
      </c>
      <c r="CZ118">
        <v>2</v>
      </c>
      <c r="DA118">
        <v>4</v>
      </c>
      <c r="DB118">
        <v>10</v>
      </c>
      <c r="DC118">
        <v>5</v>
      </c>
      <c r="DD118">
        <v>0</v>
      </c>
      <c r="DE118">
        <v>1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1</v>
      </c>
      <c r="DL118">
        <v>0</v>
      </c>
      <c r="DM118">
        <v>0</v>
      </c>
      <c r="DN118">
        <v>1</v>
      </c>
      <c r="DO118">
        <v>0</v>
      </c>
      <c r="DP118">
        <v>0</v>
      </c>
      <c r="DQ118">
        <v>0</v>
      </c>
      <c r="DR118">
        <v>1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1</v>
      </c>
      <c r="EE118">
        <v>10</v>
      </c>
      <c r="EF118">
        <v>19</v>
      </c>
      <c r="EG118">
        <v>5</v>
      </c>
      <c r="EH118">
        <v>0</v>
      </c>
      <c r="EI118">
        <v>2</v>
      </c>
      <c r="EJ118">
        <v>1</v>
      </c>
      <c r="EK118">
        <v>0</v>
      </c>
      <c r="EL118">
        <v>0</v>
      </c>
      <c r="EM118">
        <v>0</v>
      </c>
      <c r="EN118">
        <v>2</v>
      </c>
      <c r="EO118">
        <v>0</v>
      </c>
      <c r="EP118">
        <v>0</v>
      </c>
      <c r="EQ118">
        <v>0</v>
      </c>
      <c r="ER118">
        <v>1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1</v>
      </c>
      <c r="EY118">
        <v>1</v>
      </c>
      <c r="EZ118">
        <v>0</v>
      </c>
      <c r="FA118">
        <v>0</v>
      </c>
      <c r="FB118">
        <v>0</v>
      </c>
      <c r="FC118">
        <v>0</v>
      </c>
      <c r="FD118">
        <v>1</v>
      </c>
      <c r="FE118">
        <v>0</v>
      </c>
      <c r="FF118">
        <v>0</v>
      </c>
      <c r="FG118">
        <v>0</v>
      </c>
      <c r="FH118">
        <v>5</v>
      </c>
      <c r="FI118">
        <v>19</v>
      </c>
      <c r="FJ118">
        <v>16</v>
      </c>
      <c r="FK118">
        <v>11</v>
      </c>
      <c r="FL118">
        <v>0</v>
      </c>
      <c r="FM118">
        <v>0</v>
      </c>
      <c r="FN118">
        <v>1</v>
      </c>
      <c r="FO118">
        <v>2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1</v>
      </c>
      <c r="GG118">
        <v>0</v>
      </c>
      <c r="GH118">
        <v>0</v>
      </c>
      <c r="GI118">
        <v>0</v>
      </c>
      <c r="GJ118">
        <v>0</v>
      </c>
      <c r="GK118">
        <v>1</v>
      </c>
      <c r="GL118">
        <v>0</v>
      </c>
      <c r="GM118">
        <v>16</v>
      </c>
      <c r="GN118">
        <v>18</v>
      </c>
      <c r="GO118">
        <v>2</v>
      </c>
      <c r="GP118">
        <v>0</v>
      </c>
      <c r="GQ118">
        <v>1</v>
      </c>
      <c r="GR118">
        <v>0</v>
      </c>
      <c r="GS118">
        <v>2</v>
      </c>
      <c r="GT118">
        <v>1</v>
      </c>
      <c r="GU118">
        <v>1</v>
      </c>
      <c r="GV118">
        <v>1</v>
      </c>
      <c r="GW118">
        <v>0</v>
      </c>
      <c r="GX118">
        <v>0</v>
      </c>
      <c r="GY118">
        <v>0</v>
      </c>
      <c r="GZ118">
        <v>0</v>
      </c>
      <c r="HA118">
        <v>3</v>
      </c>
      <c r="HB118">
        <v>0</v>
      </c>
      <c r="HC118">
        <v>5</v>
      </c>
      <c r="HD118">
        <v>0</v>
      </c>
      <c r="HE118">
        <v>0</v>
      </c>
      <c r="HF118">
        <v>0</v>
      </c>
      <c r="HG118">
        <v>0</v>
      </c>
      <c r="HH118">
        <v>2</v>
      </c>
      <c r="HI118">
        <v>18</v>
      </c>
      <c r="HJ118">
        <v>8</v>
      </c>
      <c r="HK118">
        <v>2</v>
      </c>
      <c r="HL118">
        <v>2</v>
      </c>
      <c r="HM118">
        <v>0</v>
      </c>
      <c r="HN118">
        <v>0</v>
      </c>
      <c r="HO118">
        <v>0</v>
      </c>
      <c r="HP118">
        <v>2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2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8</v>
      </c>
      <c r="II118">
        <v>3</v>
      </c>
      <c r="IJ118">
        <v>2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1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3</v>
      </c>
    </row>
    <row r="119" spans="1:263">
      <c r="A119" t="s">
        <v>1239</v>
      </c>
      <c r="B119" t="s">
        <v>1230</v>
      </c>
      <c r="C119" t="str">
        <f>"220203"</f>
        <v>220203</v>
      </c>
      <c r="D119" t="s">
        <v>1238</v>
      </c>
      <c r="E119">
        <v>11</v>
      </c>
      <c r="F119">
        <v>1105</v>
      </c>
      <c r="G119">
        <v>841</v>
      </c>
      <c r="H119">
        <v>414</v>
      </c>
      <c r="I119">
        <v>427</v>
      </c>
      <c r="J119">
        <v>0</v>
      </c>
      <c r="K119">
        <v>3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427</v>
      </c>
      <c r="T119">
        <v>0</v>
      </c>
      <c r="U119">
        <v>0</v>
      </c>
      <c r="V119">
        <v>427</v>
      </c>
      <c r="W119">
        <v>17</v>
      </c>
      <c r="X119">
        <v>12</v>
      </c>
      <c r="Y119">
        <v>5</v>
      </c>
      <c r="Z119">
        <v>0</v>
      </c>
      <c r="AA119">
        <v>410</v>
      </c>
      <c r="AB119">
        <v>133</v>
      </c>
      <c r="AC119">
        <v>36</v>
      </c>
      <c r="AD119">
        <v>1</v>
      </c>
      <c r="AE119">
        <v>10</v>
      </c>
      <c r="AF119">
        <v>2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62</v>
      </c>
      <c r="AM119">
        <v>1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2</v>
      </c>
      <c r="AV119">
        <v>1</v>
      </c>
      <c r="AW119">
        <v>4</v>
      </c>
      <c r="AX119">
        <v>0</v>
      </c>
      <c r="AY119">
        <v>3</v>
      </c>
      <c r="AZ119">
        <v>2</v>
      </c>
      <c r="BA119">
        <v>0</v>
      </c>
      <c r="BB119">
        <v>1</v>
      </c>
      <c r="BC119">
        <v>4</v>
      </c>
      <c r="BD119">
        <v>2</v>
      </c>
      <c r="BE119">
        <v>133</v>
      </c>
      <c r="BF119">
        <v>178</v>
      </c>
      <c r="BG119">
        <v>6</v>
      </c>
      <c r="BH119">
        <v>5</v>
      </c>
      <c r="BI119">
        <v>0</v>
      </c>
      <c r="BJ119">
        <v>0</v>
      </c>
      <c r="BK119">
        <v>1</v>
      </c>
      <c r="BL119">
        <v>0</v>
      </c>
      <c r="BM119">
        <v>0</v>
      </c>
      <c r="BN119">
        <v>0</v>
      </c>
      <c r="BO119">
        <v>0</v>
      </c>
      <c r="BP119">
        <v>158</v>
      </c>
      <c r="BQ119">
        <v>0</v>
      </c>
      <c r="BR119">
        <v>0</v>
      </c>
      <c r="BS119">
        <v>0</v>
      </c>
      <c r="BT119">
        <v>0</v>
      </c>
      <c r="BU119">
        <v>1</v>
      </c>
      <c r="BV119">
        <v>2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1</v>
      </c>
      <c r="CD119">
        <v>1</v>
      </c>
      <c r="CE119">
        <v>0</v>
      </c>
      <c r="CF119">
        <v>0</v>
      </c>
      <c r="CG119">
        <v>3</v>
      </c>
      <c r="CH119">
        <v>0</v>
      </c>
      <c r="CI119">
        <v>178</v>
      </c>
      <c r="CJ119">
        <v>17</v>
      </c>
      <c r="CK119">
        <v>4</v>
      </c>
      <c r="CL119">
        <v>1</v>
      </c>
      <c r="CM119">
        <v>2</v>
      </c>
      <c r="CN119">
        <v>0</v>
      </c>
      <c r="CO119">
        <v>3</v>
      </c>
      <c r="CP119">
        <v>1</v>
      </c>
      <c r="CQ119">
        <v>0</v>
      </c>
      <c r="CR119">
        <v>1</v>
      </c>
      <c r="CS119">
        <v>0</v>
      </c>
      <c r="CT119">
        <v>0</v>
      </c>
      <c r="CU119">
        <v>0</v>
      </c>
      <c r="CV119">
        <v>3</v>
      </c>
      <c r="CW119">
        <v>0</v>
      </c>
      <c r="CX119">
        <v>0</v>
      </c>
      <c r="CY119">
        <v>1</v>
      </c>
      <c r="CZ119">
        <v>1</v>
      </c>
      <c r="DA119">
        <v>17</v>
      </c>
      <c r="DB119">
        <v>15</v>
      </c>
      <c r="DC119">
        <v>6</v>
      </c>
      <c r="DD119">
        <v>1</v>
      </c>
      <c r="DE119">
        <v>0</v>
      </c>
      <c r="DF119">
        <v>0</v>
      </c>
      <c r="DG119">
        <v>0</v>
      </c>
      <c r="DH119">
        <v>1</v>
      </c>
      <c r="DI119">
        <v>0</v>
      </c>
      <c r="DJ119">
        <v>4</v>
      </c>
      <c r="DK119">
        <v>0</v>
      </c>
      <c r="DL119">
        <v>1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2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15</v>
      </c>
      <c r="EF119">
        <v>15</v>
      </c>
      <c r="EG119">
        <v>0</v>
      </c>
      <c r="EH119">
        <v>1</v>
      </c>
      <c r="EI119">
        <v>0</v>
      </c>
      <c r="EJ119">
        <v>1</v>
      </c>
      <c r="EK119">
        <v>1</v>
      </c>
      <c r="EL119">
        <v>1</v>
      </c>
      <c r="EM119">
        <v>0</v>
      </c>
      <c r="EN119">
        <v>3</v>
      </c>
      <c r="EO119">
        <v>0</v>
      </c>
      <c r="EP119">
        <v>0</v>
      </c>
      <c r="EQ119">
        <v>0</v>
      </c>
      <c r="ER119">
        <v>2</v>
      </c>
      <c r="ES119">
        <v>0</v>
      </c>
      <c r="ET119">
        <v>2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4</v>
      </c>
      <c r="FI119">
        <v>15</v>
      </c>
      <c r="FJ119">
        <v>23</v>
      </c>
      <c r="FK119">
        <v>10</v>
      </c>
      <c r="FL119">
        <v>7</v>
      </c>
      <c r="FM119">
        <v>0</v>
      </c>
      <c r="FN119">
        <v>0</v>
      </c>
      <c r="FO119">
        <v>1</v>
      </c>
      <c r="FP119">
        <v>0</v>
      </c>
      <c r="FQ119">
        <v>1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1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1</v>
      </c>
      <c r="GG119">
        <v>0</v>
      </c>
      <c r="GH119">
        <v>2</v>
      </c>
      <c r="GI119">
        <v>0</v>
      </c>
      <c r="GJ119">
        <v>0</v>
      </c>
      <c r="GK119">
        <v>0</v>
      </c>
      <c r="GL119">
        <v>0</v>
      </c>
      <c r="GM119">
        <v>23</v>
      </c>
      <c r="GN119">
        <v>16</v>
      </c>
      <c r="GO119">
        <v>4</v>
      </c>
      <c r="GP119">
        <v>0</v>
      </c>
      <c r="GQ119">
        <v>2</v>
      </c>
      <c r="GR119">
        <v>1</v>
      </c>
      <c r="GS119">
        <v>0</v>
      </c>
      <c r="GT119">
        <v>0</v>
      </c>
      <c r="GU119">
        <v>0</v>
      </c>
      <c r="GV119">
        <v>2</v>
      </c>
      <c r="GW119">
        <v>2</v>
      </c>
      <c r="GX119">
        <v>0</v>
      </c>
      <c r="GY119">
        <v>0</v>
      </c>
      <c r="GZ119">
        <v>0</v>
      </c>
      <c r="HA119">
        <v>3</v>
      </c>
      <c r="HB119">
        <v>0</v>
      </c>
      <c r="HC119">
        <v>0</v>
      </c>
      <c r="HD119">
        <v>1</v>
      </c>
      <c r="HE119">
        <v>0</v>
      </c>
      <c r="HF119">
        <v>1</v>
      </c>
      <c r="HG119">
        <v>0</v>
      </c>
      <c r="HH119">
        <v>0</v>
      </c>
      <c r="HI119">
        <v>16</v>
      </c>
      <c r="HJ119">
        <v>10</v>
      </c>
      <c r="HK119">
        <v>2</v>
      </c>
      <c r="HL119">
        <v>1</v>
      </c>
      <c r="HM119">
        <v>0</v>
      </c>
      <c r="HN119">
        <v>1</v>
      </c>
      <c r="HO119">
        <v>0</v>
      </c>
      <c r="HP119">
        <v>3</v>
      </c>
      <c r="HQ119">
        <v>1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1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1</v>
      </c>
      <c r="IH119">
        <v>10</v>
      </c>
      <c r="II119">
        <v>3</v>
      </c>
      <c r="IJ119">
        <v>0</v>
      </c>
      <c r="IK119">
        <v>0</v>
      </c>
      <c r="IL119">
        <v>0</v>
      </c>
      <c r="IM119">
        <v>1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1</v>
      </c>
      <c r="IV119">
        <v>0</v>
      </c>
      <c r="IW119">
        <v>0</v>
      </c>
      <c r="IX119">
        <v>1</v>
      </c>
      <c r="IY119">
        <v>0</v>
      </c>
      <c r="IZ119">
        <v>0</v>
      </c>
      <c r="JA119">
        <v>0</v>
      </c>
      <c r="JB119">
        <v>0</v>
      </c>
      <c r="JC119">
        <v>3</v>
      </c>
    </row>
    <row r="120" spans="1:263">
      <c r="A120" t="s">
        <v>1237</v>
      </c>
      <c r="B120" t="s">
        <v>1230</v>
      </c>
      <c r="C120" t="str">
        <f>"220203"</f>
        <v>220203</v>
      </c>
      <c r="D120" t="s">
        <v>1236</v>
      </c>
      <c r="E120">
        <v>12</v>
      </c>
      <c r="F120">
        <v>638</v>
      </c>
      <c r="G120">
        <v>490</v>
      </c>
      <c r="H120">
        <v>233</v>
      </c>
      <c r="I120">
        <v>257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257</v>
      </c>
      <c r="T120">
        <v>0</v>
      </c>
      <c r="U120">
        <v>0</v>
      </c>
      <c r="V120">
        <v>257</v>
      </c>
      <c r="W120">
        <v>17</v>
      </c>
      <c r="X120">
        <v>13</v>
      </c>
      <c r="Y120">
        <v>4</v>
      </c>
      <c r="Z120">
        <v>0</v>
      </c>
      <c r="AA120">
        <v>240</v>
      </c>
      <c r="AB120">
        <v>104</v>
      </c>
      <c r="AC120">
        <v>27</v>
      </c>
      <c r="AD120">
        <v>3</v>
      </c>
      <c r="AE120">
        <v>12</v>
      </c>
      <c r="AF120">
        <v>3</v>
      </c>
      <c r="AG120">
        <v>0</v>
      </c>
      <c r="AH120">
        <v>1</v>
      </c>
      <c r="AI120">
        <v>0</v>
      </c>
      <c r="AJ120">
        <v>0</v>
      </c>
      <c r="AK120">
        <v>0</v>
      </c>
      <c r="AL120">
        <v>40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2</v>
      </c>
      <c r="AS120">
        <v>1</v>
      </c>
      <c r="AT120">
        <v>0</v>
      </c>
      <c r="AU120">
        <v>0</v>
      </c>
      <c r="AV120">
        <v>0</v>
      </c>
      <c r="AW120">
        <v>6</v>
      </c>
      <c r="AX120">
        <v>0</v>
      </c>
      <c r="AY120">
        <v>0</v>
      </c>
      <c r="AZ120">
        <v>0</v>
      </c>
      <c r="BA120">
        <v>1</v>
      </c>
      <c r="BB120">
        <v>1</v>
      </c>
      <c r="BC120">
        <v>4</v>
      </c>
      <c r="BD120">
        <v>3</v>
      </c>
      <c r="BE120">
        <v>104</v>
      </c>
      <c r="BF120">
        <v>56</v>
      </c>
      <c r="BG120">
        <v>8</v>
      </c>
      <c r="BH120">
        <v>0</v>
      </c>
      <c r="BI120">
        <v>0</v>
      </c>
      <c r="BJ120">
        <v>0</v>
      </c>
      <c r="BK120">
        <v>2</v>
      </c>
      <c r="BL120">
        <v>0</v>
      </c>
      <c r="BM120">
        <v>0</v>
      </c>
      <c r="BN120">
        <v>1</v>
      </c>
      <c r="BO120">
        <v>0</v>
      </c>
      <c r="BP120">
        <v>42</v>
      </c>
      <c r="BQ120">
        <v>0</v>
      </c>
      <c r="BR120">
        <v>0</v>
      </c>
      <c r="BS120">
        <v>1</v>
      </c>
      <c r="BT120">
        <v>0</v>
      </c>
      <c r="BU120">
        <v>0</v>
      </c>
      <c r="BV120">
        <v>0</v>
      </c>
      <c r="BW120">
        <v>0</v>
      </c>
      <c r="BX120">
        <v>1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1</v>
      </c>
      <c r="CG120">
        <v>0</v>
      </c>
      <c r="CH120">
        <v>0</v>
      </c>
      <c r="CI120">
        <v>56</v>
      </c>
      <c r="CJ120">
        <v>8</v>
      </c>
      <c r="CK120">
        <v>4</v>
      </c>
      <c r="CL120">
        <v>2</v>
      </c>
      <c r="CM120">
        <v>2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8</v>
      </c>
      <c r="DB120">
        <v>4</v>
      </c>
      <c r="DC120">
        <v>3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1</v>
      </c>
      <c r="ED120">
        <v>0</v>
      </c>
      <c r="EE120">
        <v>4</v>
      </c>
      <c r="EF120">
        <v>14</v>
      </c>
      <c r="EG120">
        <v>1</v>
      </c>
      <c r="EH120">
        <v>0</v>
      </c>
      <c r="EI120">
        <v>2</v>
      </c>
      <c r="EJ120">
        <v>2</v>
      </c>
      <c r="EK120">
        <v>0</v>
      </c>
      <c r="EL120">
        <v>0</v>
      </c>
      <c r="EM120">
        <v>0</v>
      </c>
      <c r="EN120">
        <v>3</v>
      </c>
      <c r="EO120">
        <v>1</v>
      </c>
      <c r="EP120">
        <v>0</v>
      </c>
      <c r="EQ120">
        <v>0</v>
      </c>
      <c r="ER120">
        <v>1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1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3</v>
      </c>
      <c r="FI120">
        <v>14</v>
      </c>
      <c r="FJ120">
        <v>20</v>
      </c>
      <c r="FK120">
        <v>8</v>
      </c>
      <c r="FL120">
        <v>2</v>
      </c>
      <c r="FM120">
        <v>0</v>
      </c>
      <c r="FN120">
        <v>0</v>
      </c>
      <c r="FO120">
        <v>1</v>
      </c>
      <c r="FP120">
        <v>0</v>
      </c>
      <c r="FQ120">
        <v>2</v>
      </c>
      <c r="FR120">
        <v>3</v>
      </c>
      <c r="FS120">
        <v>0</v>
      </c>
      <c r="FT120">
        <v>0</v>
      </c>
      <c r="FU120">
        <v>1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1</v>
      </c>
      <c r="GC120">
        <v>0</v>
      </c>
      <c r="GD120">
        <v>0</v>
      </c>
      <c r="GE120">
        <v>0</v>
      </c>
      <c r="GF120">
        <v>0</v>
      </c>
      <c r="GG120">
        <v>1</v>
      </c>
      <c r="GH120">
        <v>1</v>
      </c>
      <c r="GI120">
        <v>0</v>
      </c>
      <c r="GJ120">
        <v>0</v>
      </c>
      <c r="GK120">
        <v>0</v>
      </c>
      <c r="GL120">
        <v>0</v>
      </c>
      <c r="GM120">
        <v>20</v>
      </c>
      <c r="GN120">
        <v>25</v>
      </c>
      <c r="GO120">
        <v>5</v>
      </c>
      <c r="GP120">
        <v>2</v>
      </c>
      <c r="GQ120">
        <v>1</v>
      </c>
      <c r="GR120">
        <v>1</v>
      </c>
      <c r="GS120">
        <v>1</v>
      </c>
      <c r="GT120">
        <v>0</v>
      </c>
      <c r="GU120">
        <v>0</v>
      </c>
      <c r="GV120">
        <v>1</v>
      </c>
      <c r="GW120">
        <v>0</v>
      </c>
      <c r="GX120">
        <v>0</v>
      </c>
      <c r="GY120">
        <v>0</v>
      </c>
      <c r="GZ120">
        <v>0</v>
      </c>
      <c r="HA120">
        <v>6</v>
      </c>
      <c r="HB120">
        <v>1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7</v>
      </c>
      <c r="HI120">
        <v>25</v>
      </c>
      <c r="HJ120">
        <v>5</v>
      </c>
      <c r="HK120">
        <v>2</v>
      </c>
      <c r="HL120">
        <v>0</v>
      </c>
      <c r="HM120">
        <v>1</v>
      </c>
      <c r="HN120">
        <v>0</v>
      </c>
      <c r="HO120">
        <v>0</v>
      </c>
      <c r="HP120">
        <v>0</v>
      </c>
      <c r="HQ120">
        <v>2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5</v>
      </c>
      <c r="II120">
        <v>4</v>
      </c>
      <c r="IJ120">
        <v>1</v>
      </c>
      <c r="IK120">
        <v>0</v>
      </c>
      <c r="IL120">
        <v>0</v>
      </c>
      <c r="IM120">
        <v>1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2</v>
      </c>
      <c r="JC120">
        <v>4</v>
      </c>
    </row>
    <row r="121" spans="1:263">
      <c r="A121" t="s">
        <v>1235</v>
      </c>
      <c r="B121" t="s">
        <v>1230</v>
      </c>
      <c r="C121" t="str">
        <f>"220203"</f>
        <v>220203</v>
      </c>
      <c r="D121" t="s">
        <v>1234</v>
      </c>
      <c r="E121">
        <v>13</v>
      </c>
      <c r="F121">
        <v>892</v>
      </c>
      <c r="G121">
        <v>691</v>
      </c>
      <c r="H121">
        <v>344</v>
      </c>
      <c r="I121">
        <v>347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347</v>
      </c>
      <c r="T121">
        <v>0</v>
      </c>
      <c r="U121">
        <v>0</v>
      </c>
      <c r="V121">
        <v>347</v>
      </c>
      <c r="W121">
        <v>42</v>
      </c>
      <c r="X121">
        <v>32</v>
      </c>
      <c r="Y121">
        <v>10</v>
      </c>
      <c r="Z121">
        <v>0</v>
      </c>
      <c r="AA121">
        <v>305</v>
      </c>
      <c r="AB121">
        <v>109</v>
      </c>
      <c r="AC121">
        <v>21</v>
      </c>
      <c r="AD121">
        <v>15</v>
      </c>
      <c r="AE121">
        <v>7</v>
      </c>
      <c r="AF121">
        <v>0</v>
      </c>
      <c r="AG121">
        <v>2</v>
      </c>
      <c r="AH121">
        <v>0</v>
      </c>
      <c r="AI121">
        <v>1</v>
      </c>
      <c r="AJ121">
        <v>0</v>
      </c>
      <c r="AK121">
        <v>2</v>
      </c>
      <c r="AL121">
        <v>47</v>
      </c>
      <c r="AM121">
        <v>0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2</v>
      </c>
      <c r="AV121">
        <v>0</v>
      </c>
      <c r="AW121">
        <v>4</v>
      </c>
      <c r="AX121">
        <v>1</v>
      </c>
      <c r="AY121">
        <v>1</v>
      </c>
      <c r="AZ121">
        <v>1</v>
      </c>
      <c r="BA121">
        <v>0</v>
      </c>
      <c r="BB121">
        <v>0</v>
      </c>
      <c r="BC121">
        <v>1</v>
      </c>
      <c r="BD121">
        <v>2</v>
      </c>
      <c r="BE121">
        <v>109</v>
      </c>
      <c r="BF121">
        <v>82</v>
      </c>
      <c r="BG121">
        <v>20</v>
      </c>
      <c r="BH121">
        <v>12</v>
      </c>
      <c r="BI121">
        <v>1</v>
      </c>
      <c r="BJ121">
        <v>1</v>
      </c>
      <c r="BK121">
        <v>1</v>
      </c>
      <c r="BL121">
        <v>0</v>
      </c>
      <c r="BM121">
        <v>0</v>
      </c>
      <c r="BN121">
        <v>2</v>
      </c>
      <c r="BO121">
        <v>1</v>
      </c>
      <c r="BP121">
        <v>34</v>
      </c>
      <c r="BQ121">
        <v>0</v>
      </c>
      <c r="BR121">
        <v>0</v>
      </c>
      <c r="BS121">
        <v>0</v>
      </c>
      <c r="BT121">
        <v>1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1</v>
      </c>
      <c r="CA121">
        <v>1</v>
      </c>
      <c r="CB121">
        <v>0</v>
      </c>
      <c r="CC121">
        <v>1</v>
      </c>
      <c r="CD121">
        <v>1</v>
      </c>
      <c r="CE121">
        <v>1</v>
      </c>
      <c r="CF121">
        <v>0</v>
      </c>
      <c r="CG121">
        <v>3</v>
      </c>
      <c r="CH121">
        <v>1</v>
      </c>
      <c r="CI121">
        <v>82</v>
      </c>
      <c r="CJ121">
        <v>12</v>
      </c>
      <c r="CK121">
        <v>3</v>
      </c>
      <c r="CL121">
        <v>1</v>
      </c>
      <c r="CM121">
        <v>3</v>
      </c>
      <c r="CN121">
        <v>1</v>
      </c>
      <c r="CO121">
        <v>1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1</v>
      </c>
      <c r="CW121">
        <v>1</v>
      </c>
      <c r="CX121">
        <v>0</v>
      </c>
      <c r="CY121">
        <v>0</v>
      </c>
      <c r="CZ121">
        <v>0</v>
      </c>
      <c r="DA121">
        <v>12</v>
      </c>
      <c r="DB121">
        <v>8</v>
      </c>
      <c r="DC121">
        <v>5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1</v>
      </c>
      <c r="DT121">
        <v>1</v>
      </c>
      <c r="DU121">
        <v>1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8</v>
      </c>
      <c r="EF121">
        <v>28</v>
      </c>
      <c r="EG121">
        <v>0</v>
      </c>
      <c r="EH121">
        <v>1</v>
      </c>
      <c r="EI121">
        <v>1</v>
      </c>
      <c r="EJ121">
        <v>3</v>
      </c>
      <c r="EK121">
        <v>0</v>
      </c>
      <c r="EL121">
        <v>0</v>
      </c>
      <c r="EM121">
        <v>0</v>
      </c>
      <c r="EN121">
        <v>7</v>
      </c>
      <c r="EO121">
        <v>1</v>
      </c>
      <c r="EP121">
        <v>0</v>
      </c>
      <c r="EQ121">
        <v>0</v>
      </c>
      <c r="ER121">
        <v>6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2</v>
      </c>
      <c r="EY121">
        <v>0</v>
      </c>
      <c r="EZ121">
        <v>1</v>
      </c>
      <c r="FA121">
        <v>1</v>
      </c>
      <c r="FB121">
        <v>1</v>
      </c>
      <c r="FC121">
        <v>0</v>
      </c>
      <c r="FD121">
        <v>0</v>
      </c>
      <c r="FE121">
        <v>0</v>
      </c>
      <c r="FF121">
        <v>0</v>
      </c>
      <c r="FG121">
        <v>1</v>
      </c>
      <c r="FH121">
        <v>3</v>
      </c>
      <c r="FI121">
        <v>28</v>
      </c>
      <c r="FJ121">
        <v>17</v>
      </c>
      <c r="FK121">
        <v>7</v>
      </c>
      <c r="FL121">
        <v>4</v>
      </c>
      <c r="FM121">
        <v>0</v>
      </c>
      <c r="FN121">
        <v>0</v>
      </c>
      <c r="FO121">
        <v>2</v>
      </c>
      <c r="FP121">
        <v>0</v>
      </c>
      <c r="FQ121">
        <v>0</v>
      </c>
      <c r="FR121">
        <v>0</v>
      </c>
      <c r="FS121">
        <v>0</v>
      </c>
      <c r="FT121">
        <v>1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1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1</v>
      </c>
      <c r="GK121">
        <v>0</v>
      </c>
      <c r="GL121">
        <v>1</v>
      </c>
      <c r="GM121">
        <v>17</v>
      </c>
      <c r="GN121">
        <v>35</v>
      </c>
      <c r="GO121">
        <v>6</v>
      </c>
      <c r="GP121">
        <v>1</v>
      </c>
      <c r="GQ121">
        <v>1</v>
      </c>
      <c r="GR121">
        <v>0</v>
      </c>
      <c r="GS121">
        <v>2</v>
      </c>
      <c r="GT121">
        <v>0</v>
      </c>
      <c r="GU121">
        <v>1</v>
      </c>
      <c r="GV121">
        <v>1</v>
      </c>
      <c r="GW121">
        <v>3</v>
      </c>
      <c r="GX121">
        <v>0</v>
      </c>
      <c r="GY121">
        <v>1</v>
      </c>
      <c r="GZ121">
        <v>0</v>
      </c>
      <c r="HA121">
        <v>10</v>
      </c>
      <c r="HB121">
        <v>0</v>
      </c>
      <c r="HC121">
        <v>1</v>
      </c>
      <c r="HD121">
        <v>1</v>
      </c>
      <c r="HE121">
        <v>0</v>
      </c>
      <c r="HF121">
        <v>1</v>
      </c>
      <c r="HG121">
        <v>0</v>
      </c>
      <c r="HH121">
        <v>6</v>
      </c>
      <c r="HI121">
        <v>35</v>
      </c>
      <c r="HJ121">
        <v>9</v>
      </c>
      <c r="HK121">
        <v>0</v>
      </c>
      <c r="HL121">
        <v>0</v>
      </c>
      <c r="HM121">
        <v>1</v>
      </c>
      <c r="HN121">
        <v>0</v>
      </c>
      <c r="HO121">
        <v>0</v>
      </c>
      <c r="HP121">
        <v>5</v>
      </c>
      <c r="HQ121">
        <v>0</v>
      </c>
      <c r="HR121">
        <v>1</v>
      </c>
      <c r="HS121">
        <v>0</v>
      </c>
      <c r="HT121">
        <v>0</v>
      </c>
      <c r="HU121">
        <v>0</v>
      </c>
      <c r="HV121">
        <v>1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1</v>
      </c>
      <c r="IH121">
        <v>9</v>
      </c>
      <c r="II121">
        <v>5</v>
      </c>
      <c r="IJ121">
        <v>1</v>
      </c>
      <c r="IK121">
        <v>0</v>
      </c>
      <c r="IL121">
        <v>0</v>
      </c>
      <c r="IM121">
        <v>1</v>
      </c>
      <c r="IN121">
        <v>0</v>
      </c>
      <c r="IO121">
        <v>0</v>
      </c>
      <c r="IP121">
        <v>0</v>
      </c>
      <c r="IQ121">
        <v>1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2</v>
      </c>
      <c r="JC121">
        <v>5</v>
      </c>
    </row>
    <row r="122" spans="1:263">
      <c r="A122" t="s">
        <v>1233</v>
      </c>
      <c r="B122" t="s">
        <v>1230</v>
      </c>
      <c r="C122" t="str">
        <f>"220203"</f>
        <v>220203</v>
      </c>
      <c r="D122" t="s">
        <v>1232</v>
      </c>
      <c r="E122">
        <v>14</v>
      </c>
      <c r="F122">
        <v>455</v>
      </c>
      <c r="G122">
        <v>350</v>
      </c>
      <c r="H122">
        <v>186</v>
      </c>
      <c r="I122">
        <v>164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164</v>
      </c>
      <c r="T122">
        <v>0</v>
      </c>
      <c r="U122">
        <v>0</v>
      </c>
      <c r="V122">
        <v>164</v>
      </c>
      <c r="W122">
        <v>5</v>
      </c>
      <c r="X122">
        <v>5</v>
      </c>
      <c r="Y122">
        <v>0</v>
      </c>
      <c r="Z122">
        <v>0</v>
      </c>
      <c r="AA122">
        <v>159</v>
      </c>
      <c r="AB122">
        <v>77</v>
      </c>
      <c r="AC122">
        <v>22</v>
      </c>
      <c r="AD122">
        <v>3</v>
      </c>
      <c r="AE122">
        <v>4</v>
      </c>
      <c r="AF122">
        <v>0</v>
      </c>
      <c r="AG122">
        <v>1</v>
      </c>
      <c r="AH122">
        <v>0</v>
      </c>
      <c r="AI122">
        <v>0</v>
      </c>
      <c r="AJ122">
        <v>1</v>
      </c>
      <c r="AK122">
        <v>0</v>
      </c>
      <c r="AL122">
        <v>41</v>
      </c>
      <c r="AM122">
        <v>0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1</v>
      </c>
      <c r="AV122">
        <v>0</v>
      </c>
      <c r="AW122">
        <v>1</v>
      </c>
      <c r="AX122">
        <v>0</v>
      </c>
      <c r="AY122">
        <v>0</v>
      </c>
      <c r="AZ122">
        <v>0</v>
      </c>
      <c r="BA122">
        <v>1</v>
      </c>
      <c r="BB122">
        <v>0</v>
      </c>
      <c r="BC122">
        <v>1</v>
      </c>
      <c r="BD122">
        <v>0</v>
      </c>
      <c r="BE122">
        <v>77</v>
      </c>
      <c r="BF122">
        <v>38</v>
      </c>
      <c r="BG122">
        <v>10</v>
      </c>
      <c r="BH122">
        <v>4</v>
      </c>
      <c r="BI122">
        <v>0</v>
      </c>
      <c r="BJ122">
        <v>2</v>
      </c>
      <c r="BK122">
        <v>4</v>
      </c>
      <c r="BL122">
        <v>0</v>
      </c>
      <c r="BM122">
        <v>0</v>
      </c>
      <c r="BN122">
        <v>0</v>
      </c>
      <c r="BO122">
        <v>0</v>
      </c>
      <c r="BP122">
        <v>13</v>
      </c>
      <c r="BQ122">
        <v>0</v>
      </c>
      <c r="BR122">
        <v>0</v>
      </c>
      <c r="BS122">
        <v>1</v>
      </c>
      <c r="BT122">
        <v>0</v>
      </c>
      <c r="BU122">
        <v>0</v>
      </c>
      <c r="BV122">
        <v>3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1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38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6</v>
      </c>
      <c r="DC122">
        <v>1</v>
      </c>
      <c r="DD122">
        <v>0</v>
      </c>
      <c r="DE122">
        <v>0</v>
      </c>
      <c r="DF122">
        <v>0</v>
      </c>
      <c r="DG122">
        <v>1</v>
      </c>
      <c r="DH122">
        <v>1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1</v>
      </c>
      <c r="DR122">
        <v>0</v>
      </c>
      <c r="DS122">
        <v>0</v>
      </c>
      <c r="DT122">
        <v>1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1</v>
      </c>
      <c r="EE122">
        <v>6</v>
      </c>
      <c r="EF122">
        <v>6</v>
      </c>
      <c r="EG122">
        <v>0</v>
      </c>
      <c r="EH122">
        <v>0</v>
      </c>
      <c r="EI122">
        <v>2</v>
      </c>
      <c r="EJ122">
        <v>0</v>
      </c>
      <c r="EK122">
        <v>0</v>
      </c>
      <c r="EL122">
        <v>0</v>
      </c>
      <c r="EM122">
        <v>0</v>
      </c>
      <c r="EN122">
        <v>1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2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1</v>
      </c>
      <c r="FI122">
        <v>6</v>
      </c>
      <c r="FJ122">
        <v>11</v>
      </c>
      <c r="FK122">
        <v>4</v>
      </c>
      <c r="FL122">
        <v>4</v>
      </c>
      <c r="FM122">
        <v>1</v>
      </c>
      <c r="FN122">
        <v>1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1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11</v>
      </c>
      <c r="GN122">
        <v>15</v>
      </c>
      <c r="GO122">
        <v>1</v>
      </c>
      <c r="GP122">
        <v>1</v>
      </c>
      <c r="GQ122">
        <v>1</v>
      </c>
      <c r="GR122">
        <v>0</v>
      </c>
      <c r="GS122">
        <v>1</v>
      </c>
      <c r="GT122">
        <v>0</v>
      </c>
      <c r="GU122">
        <v>1</v>
      </c>
      <c r="GV122">
        <v>2</v>
      </c>
      <c r="GW122">
        <v>0</v>
      </c>
      <c r="GX122">
        <v>1</v>
      </c>
      <c r="GY122">
        <v>0</v>
      </c>
      <c r="GZ122">
        <v>0</v>
      </c>
      <c r="HA122">
        <v>4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1</v>
      </c>
      <c r="HH122">
        <v>2</v>
      </c>
      <c r="HI122">
        <v>15</v>
      </c>
      <c r="HJ122">
        <v>5</v>
      </c>
      <c r="HK122">
        <v>0</v>
      </c>
      <c r="HL122">
        <v>2</v>
      </c>
      <c r="HM122">
        <v>0</v>
      </c>
      <c r="HN122">
        <v>0</v>
      </c>
      <c r="HO122">
        <v>0</v>
      </c>
      <c r="HP122">
        <v>2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1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5</v>
      </c>
      <c r="II122">
        <v>1</v>
      </c>
      <c r="IJ122">
        <v>1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1</v>
      </c>
    </row>
    <row r="123" spans="1:263">
      <c r="A123" t="s">
        <v>1231</v>
      </c>
      <c r="B123" t="s">
        <v>1230</v>
      </c>
      <c r="C123" t="str">
        <f>"220203"</f>
        <v>220203</v>
      </c>
      <c r="D123" t="s">
        <v>1229</v>
      </c>
      <c r="E123">
        <v>15</v>
      </c>
      <c r="F123">
        <v>1125</v>
      </c>
      <c r="G123">
        <v>859</v>
      </c>
      <c r="H123">
        <v>424</v>
      </c>
      <c r="I123">
        <v>435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435</v>
      </c>
      <c r="T123">
        <v>0</v>
      </c>
      <c r="U123">
        <v>0</v>
      </c>
      <c r="V123">
        <v>435</v>
      </c>
      <c r="W123">
        <v>12</v>
      </c>
      <c r="X123">
        <v>8</v>
      </c>
      <c r="Y123">
        <v>4</v>
      </c>
      <c r="Z123">
        <v>0</v>
      </c>
      <c r="AA123">
        <v>423</v>
      </c>
      <c r="AB123">
        <v>127</v>
      </c>
      <c r="AC123">
        <v>21</v>
      </c>
      <c r="AD123">
        <v>18</v>
      </c>
      <c r="AE123">
        <v>16</v>
      </c>
      <c r="AF123">
        <v>2</v>
      </c>
      <c r="AG123">
        <v>0</v>
      </c>
      <c r="AH123">
        <v>1</v>
      </c>
      <c r="AI123">
        <v>1</v>
      </c>
      <c r="AJ123">
        <v>0</v>
      </c>
      <c r="AK123">
        <v>0</v>
      </c>
      <c r="AL123">
        <v>45</v>
      </c>
      <c r="AM123">
        <v>1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1</v>
      </c>
      <c r="AT123">
        <v>1</v>
      </c>
      <c r="AU123">
        <v>6</v>
      </c>
      <c r="AV123">
        <v>1</v>
      </c>
      <c r="AW123">
        <v>4</v>
      </c>
      <c r="AX123">
        <v>0</v>
      </c>
      <c r="AY123">
        <v>0</v>
      </c>
      <c r="AZ123">
        <v>1</v>
      </c>
      <c r="BA123">
        <v>0</v>
      </c>
      <c r="BB123">
        <v>1</v>
      </c>
      <c r="BC123">
        <v>3</v>
      </c>
      <c r="BD123">
        <v>3</v>
      </c>
      <c r="BE123">
        <v>127</v>
      </c>
      <c r="BF123">
        <v>144</v>
      </c>
      <c r="BG123">
        <v>38</v>
      </c>
      <c r="BH123">
        <v>13</v>
      </c>
      <c r="BI123">
        <v>4</v>
      </c>
      <c r="BJ123">
        <v>4</v>
      </c>
      <c r="BK123">
        <v>2</v>
      </c>
      <c r="BL123">
        <v>0</v>
      </c>
      <c r="BM123">
        <v>1</v>
      </c>
      <c r="BN123">
        <v>15</v>
      </c>
      <c r="BO123">
        <v>1</v>
      </c>
      <c r="BP123">
        <v>41</v>
      </c>
      <c r="BQ123">
        <v>4</v>
      </c>
      <c r="BR123">
        <v>1</v>
      </c>
      <c r="BS123">
        <v>1</v>
      </c>
      <c r="BT123">
        <v>2</v>
      </c>
      <c r="BU123">
        <v>0</v>
      </c>
      <c r="BV123">
        <v>0</v>
      </c>
      <c r="BW123">
        <v>2</v>
      </c>
      <c r="BX123">
        <v>4</v>
      </c>
      <c r="BY123">
        <v>0</v>
      </c>
      <c r="BZ123">
        <v>3</v>
      </c>
      <c r="CA123">
        <v>0</v>
      </c>
      <c r="CB123">
        <v>0</v>
      </c>
      <c r="CC123">
        <v>0</v>
      </c>
      <c r="CD123">
        <v>2</v>
      </c>
      <c r="CE123">
        <v>0</v>
      </c>
      <c r="CF123">
        <v>4</v>
      </c>
      <c r="CG123">
        <v>1</v>
      </c>
      <c r="CH123">
        <v>1</v>
      </c>
      <c r="CI123">
        <v>144</v>
      </c>
      <c r="CJ123">
        <v>20</v>
      </c>
      <c r="CK123">
        <v>13</v>
      </c>
      <c r="CL123">
        <v>1</v>
      </c>
      <c r="CM123">
        <v>0</v>
      </c>
      <c r="CN123">
        <v>2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1</v>
      </c>
      <c r="CU123">
        <v>1</v>
      </c>
      <c r="CV123">
        <v>0</v>
      </c>
      <c r="CW123">
        <v>1</v>
      </c>
      <c r="CX123">
        <v>0</v>
      </c>
      <c r="CY123">
        <v>1</v>
      </c>
      <c r="CZ123">
        <v>0</v>
      </c>
      <c r="DA123">
        <v>20</v>
      </c>
      <c r="DB123">
        <v>17</v>
      </c>
      <c r="DC123">
        <v>8</v>
      </c>
      <c r="DD123">
        <v>3</v>
      </c>
      <c r="DE123">
        <v>0</v>
      </c>
      <c r="DF123">
        <v>1</v>
      </c>
      <c r="DG123">
        <v>0</v>
      </c>
      <c r="DH123">
        <v>0</v>
      </c>
      <c r="DI123">
        <v>0</v>
      </c>
      <c r="DJ123">
        <v>1</v>
      </c>
      <c r="DK123">
        <v>1</v>
      </c>
      <c r="DL123">
        <v>0</v>
      </c>
      <c r="DM123">
        <v>1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1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1</v>
      </c>
      <c r="EE123">
        <v>17</v>
      </c>
      <c r="EF123">
        <v>31</v>
      </c>
      <c r="EG123">
        <v>10</v>
      </c>
      <c r="EH123">
        <v>0</v>
      </c>
      <c r="EI123">
        <v>6</v>
      </c>
      <c r="EJ123">
        <v>0</v>
      </c>
      <c r="EK123">
        <v>1</v>
      </c>
      <c r="EL123">
        <v>0</v>
      </c>
      <c r="EM123">
        <v>0</v>
      </c>
      <c r="EN123">
        <v>2</v>
      </c>
      <c r="EO123">
        <v>0</v>
      </c>
      <c r="EP123">
        <v>0</v>
      </c>
      <c r="EQ123">
        <v>0</v>
      </c>
      <c r="ER123">
        <v>6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2</v>
      </c>
      <c r="FC123">
        <v>0</v>
      </c>
      <c r="FD123">
        <v>1</v>
      </c>
      <c r="FE123">
        <v>0</v>
      </c>
      <c r="FF123">
        <v>0</v>
      </c>
      <c r="FG123">
        <v>0</v>
      </c>
      <c r="FH123">
        <v>3</v>
      </c>
      <c r="FI123">
        <v>31</v>
      </c>
      <c r="FJ123">
        <v>21</v>
      </c>
      <c r="FK123">
        <v>11</v>
      </c>
      <c r="FL123">
        <v>3</v>
      </c>
      <c r="FM123">
        <v>1</v>
      </c>
      <c r="FN123">
        <v>1</v>
      </c>
      <c r="FO123">
        <v>3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1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1</v>
      </c>
      <c r="GL123">
        <v>0</v>
      </c>
      <c r="GM123">
        <v>21</v>
      </c>
      <c r="GN123">
        <v>50</v>
      </c>
      <c r="GO123">
        <v>6</v>
      </c>
      <c r="GP123">
        <v>4</v>
      </c>
      <c r="GQ123">
        <v>1</v>
      </c>
      <c r="GR123">
        <v>0</v>
      </c>
      <c r="GS123">
        <v>1</v>
      </c>
      <c r="GT123">
        <v>2</v>
      </c>
      <c r="GU123">
        <v>1</v>
      </c>
      <c r="GV123">
        <v>0</v>
      </c>
      <c r="GW123">
        <v>1</v>
      </c>
      <c r="GX123">
        <v>0</v>
      </c>
      <c r="GY123">
        <v>0</v>
      </c>
      <c r="GZ123">
        <v>0</v>
      </c>
      <c r="HA123">
        <v>17</v>
      </c>
      <c r="HB123">
        <v>0</v>
      </c>
      <c r="HC123">
        <v>3</v>
      </c>
      <c r="HD123">
        <v>0</v>
      </c>
      <c r="HE123">
        <v>2</v>
      </c>
      <c r="HF123">
        <v>0</v>
      </c>
      <c r="HG123">
        <v>0</v>
      </c>
      <c r="HH123">
        <v>12</v>
      </c>
      <c r="HI123">
        <v>50</v>
      </c>
      <c r="HJ123">
        <v>11</v>
      </c>
      <c r="HK123">
        <v>2</v>
      </c>
      <c r="HL123">
        <v>0</v>
      </c>
      <c r="HM123">
        <v>1</v>
      </c>
      <c r="HN123">
        <v>0</v>
      </c>
      <c r="HO123">
        <v>1</v>
      </c>
      <c r="HP123">
        <v>4</v>
      </c>
      <c r="HQ123">
        <v>0</v>
      </c>
      <c r="HR123">
        <v>0</v>
      </c>
      <c r="HS123">
        <v>0</v>
      </c>
      <c r="HT123">
        <v>1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2</v>
      </c>
      <c r="IF123">
        <v>0</v>
      </c>
      <c r="IG123">
        <v>0</v>
      </c>
      <c r="IH123">
        <v>11</v>
      </c>
      <c r="II123">
        <v>2</v>
      </c>
      <c r="IJ123">
        <v>0</v>
      </c>
      <c r="IK123">
        <v>1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1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2</v>
      </c>
    </row>
    <row r="124" spans="1:263">
      <c r="A124" t="s">
        <v>1228</v>
      </c>
      <c r="B124" t="s">
        <v>1199</v>
      </c>
      <c r="C124" t="str">
        <f>"220204"</f>
        <v>220204</v>
      </c>
      <c r="D124" t="s">
        <v>1227</v>
      </c>
      <c r="E124">
        <v>1</v>
      </c>
      <c r="F124">
        <v>1722</v>
      </c>
      <c r="G124">
        <v>1309</v>
      </c>
      <c r="H124">
        <v>454</v>
      </c>
      <c r="I124">
        <v>855</v>
      </c>
      <c r="J124">
        <v>0</v>
      </c>
      <c r="K124">
        <v>4</v>
      </c>
      <c r="L124">
        <v>1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856</v>
      </c>
      <c r="T124">
        <v>1</v>
      </c>
      <c r="U124">
        <v>0</v>
      </c>
      <c r="V124">
        <v>856</v>
      </c>
      <c r="W124">
        <v>29</v>
      </c>
      <c r="X124">
        <v>21</v>
      </c>
      <c r="Y124">
        <v>8</v>
      </c>
      <c r="Z124">
        <v>0</v>
      </c>
      <c r="AA124">
        <v>827</v>
      </c>
      <c r="AB124">
        <v>323</v>
      </c>
      <c r="AC124">
        <v>82</v>
      </c>
      <c r="AD124">
        <v>37</v>
      </c>
      <c r="AE124">
        <v>42</v>
      </c>
      <c r="AF124">
        <v>17</v>
      </c>
      <c r="AG124">
        <v>3</v>
      </c>
      <c r="AH124">
        <v>1</v>
      </c>
      <c r="AI124">
        <v>19</v>
      </c>
      <c r="AJ124">
        <v>3</v>
      </c>
      <c r="AK124">
        <v>3</v>
      </c>
      <c r="AL124">
        <v>67</v>
      </c>
      <c r="AM124">
        <v>0</v>
      </c>
      <c r="AN124">
        <v>4</v>
      </c>
      <c r="AO124">
        <v>4</v>
      </c>
      <c r="AP124">
        <v>1</v>
      </c>
      <c r="AQ124">
        <v>1</v>
      </c>
      <c r="AR124">
        <v>1</v>
      </c>
      <c r="AS124">
        <v>0</v>
      </c>
      <c r="AT124">
        <v>1</v>
      </c>
      <c r="AU124">
        <v>3</v>
      </c>
      <c r="AV124">
        <v>0</v>
      </c>
      <c r="AW124">
        <v>8</v>
      </c>
      <c r="AX124">
        <v>2</v>
      </c>
      <c r="AY124">
        <v>1</v>
      </c>
      <c r="AZ124">
        <v>2</v>
      </c>
      <c r="BA124">
        <v>5</v>
      </c>
      <c r="BB124">
        <v>2</v>
      </c>
      <c r="BC124">
        <v>5</v>
      </c>
      <c r="BD124">
        <v>9</v>
      </c>
      <c r="BE124">
        <v>323</v>
      </c>
      <c r="BF124">
        <v>246</v>
      </c>
      <c r="BG124">
        <v>25</v>
      </c>
      <c r="BH124">
        <v>11</v>
      </c>
      <c r="BI124">
        <v>0</v>
      </c>
      <c r="BJ124">
        <v>1</v>
      </c>
      <c r="BK124">
        <v>2</v>
      </c>
      <c r="BL124">
        <v>3</v>
      </c>
      <c r="BM124">
        <v>1</v>
      </c>
      <c r="BN124">
        <v>6</v>
      </c>
      <c r="BO124">
        <v>2</v>
      </c>
      <c r="BP124">
        <v>176</v>
      </c>
      <c r="BQ124">
        <v>6</v>
      </c>
      <c r="BR124">
        <v>1</v>
      </c>
      <c r="BS124">
        <v>0</v>
      </c>
      <c r="BT124">
        <v>2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</v>
      </c>
      <c r="CB124">
        <v>1</v>
      </c>
      <c r="CC124">
        <v>2</v>
      </c>
      <c r="CD124">
        <v>0</v>
      </c>
      <c r="CE124">
        <v>1</v>
      </c>
      <c r="CF124">
        <v>0</v>
      </c>
      <c r="CG124">
        <v>0</v>
      </c>
      <c r="CH124">
        <v>5</v>
      </c>
      <c r="CI124">
        <v>246</v>
      </c>
      <c r="CJ124">
        <v>21</v>
      </c>
      <c r="CK124">
        <v>12</v>
      </c>
      <c r="CL124">
        <v>0</v>
      </c>
      <c r="CM124">
        <v>2</v>
      </c>
      <c r="CN124">
        <v>1</v>
      </c>
      <c r="CO124">
        <v>1</v>
      </c>
      <c r="CP124">
        <v>0</v>
      </c>
      <c r="CQ124">
        <v>0</v>
      </c>
      <c r="CR124">
        <v>1</v>
      </c>
      <c r="CS124">
        <v>2</v>
      </c>
      <c r="CT124">
        <v>0</v>
      </c>
      <c r="CU124">
        <v>1</v>
      </c>
      <c r="CV124">
        <v>0</v>
      </c>
      <c r="CW124">
        <v>0</v>
      </c>
      <c r="CX124">
        <v>0</v>
      </c>
      <c r="CY124">
        <v>0</v>
      </c>
      <c r="CZ124">
        <v>1</v>
      </c>
      <c r="DA124">
        <v>21</v>
      </c>
      <c r="DB124">
        <v>56</v>
      </c>
      <c r="DC124">
        <v>28</v>
      </c>
      <c r="DD124">
        <v>2</v>
      </c>
      <c r="DE124">
        <v>3</v>
      </c>
      <c r="DF124">
        <v>4</v>
      </c>
      <c r="DG124">
        <v>2</v>
      </c>
      <c r="DH124">
        <v>0</v>
      </c>
      <c r="DI124">
        <v>1</v>
      </c>
      <c r="DJ124">
        <v>1</v>
      </c>
      <c r="DK124">
        <v>1</v>
      </c>
      <c r="DL124">
        <v>0</v>
      </c>
      <c r="DM124">
        <v>1</v>
      </c>
      <c r="DN124">
        <v>2</v>
      </c>
      <c r="DO124">
        <v>2</v>
      </c>
      <c r="DP124">
        <v>0</v>
      </c>
      <c r="DQ124">
        <v>0</v>
      </c>
      <c r="DR124">
        <v>0</v>
      </c>
      <c r="DS124">
        <v>0</v>
      </c>
      <c r="DT124">
        <v>1</v>
      </c>
      <c r="DU124">
        <v>1</v>
      </c>
      <c r="DV124">
        <v>1</v>
      </c>
      <c r="DW124">
        <v>2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1</v>
      </c>
      <c r="ED124">
        <v>3</v>
      </c>
      <c r="EE124">
        <v>56</v>
      </c>
      <c r="EF124">
        <v>24</v>
      </c>
      <c r="EG124">
        <v>2</v>
      </c>
      <c r="EH124">
        <v>0</v>
      </c>
      <c r="EI124">
        <v>3</v>
      </c>
      <c r="EJ124">
        <v>0</v>
      </c>
      <c r="EK124">
        <v>0</v>
      </c>
      <c r="EL124">
        <v>1</v>
      </c>
      <c r="EM124">
        <v>0</v>
      </c>
      <c r="EN124">
        <v>2</v>
      </c>
      <c r="EO124">
        <v>2</v>
      </c>
      <c r="EP124">
        <v>1</v>
      </c>
      <c r="EQ124">
        <v>0</v>
      </c>
      <c r="ER124">
        <v>1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7</v>
      </c>
      <c r="EY124">
        <v>1</v>
      </c>
      <c r="EZ124">
        <v>0</v>
      </c>
      <c r="FA124">
        <v>1</v>
      </c>
      <c r="FB124">
        <v>1</v>
      </c>
      <c r="FC124">
        <v>0</v>
      </c>
      <c r="FD124">
        <v>0</v>
      </c>
      <c r="FE124">
        <v>0</v>
      </c>
      <c r="FF124">
        <v>1</v>
      </c>
      <c r="FG124">
        <v>1</v>
      </c>
      <c r="FH124">
        <v>0</v>
      </c>
      <c r="FI124">
        <v>24</v>
      </c>
      <c r="FJ124">
        <v>56</v>
      </c>
      <c r="FK124">
        <v>28</v>
      </c>
      <c r="FL124">
        <v>8</v>
      </c>
      <c r="FM124">
        <v>0</v>
      </c>
      <c r="FN124">
        <v>3</v>
      </c>
      <c r="FO124">
        <v>2</v>
      </c>
      <c r="FP124">
        <v>2</v>
      </c>
      <c r="FQ124">
        <v>1</v>
      </c>
      <c r="FR124">
        <v>1</v>
      </c>
      <c r="FS124">
        <v>0</v>
      </c>
      <c r="FT124">
        <v>3</v>
      </c>
      <c r="FU124">
        <v>3</v>
      </c>
      <c r="FV124">
        <v>0</v>
      </c>
      <c r="FW124">
        <v>0</v>
      </c>
      <c r="FX124">
        <v>1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1</v>
      </c>
      <c r="GK124">
        <v>1</v>
      </c>
      <c r="GL124">
        <v>2</v>
      </c>
      <c r="GM124">
        <v>56</v>
      </c>
      <c r="GN124">
        <v>66</v>
      </c>
      <c r="GO124">
        <v>22</v>
      </c>
      <c r="GP124">
        <v>7</v>
      </c>
      <c r="GQ124">
        <v>2</v>
      </c>
      <c r="GR124">
        <v>1</v>
      </c>
      <c r="GS124">
        <v>7</v>
      </c>
      <c r="GT124">
        <v>1</v>
      </c>
      <c r="GU124">
        <v>2</v>
      </c>
      <c r="GV124">
        <v>4</v>
      </c>
      <c r="GW124">
        <v>2</v>
      </c>
      <c r="GX124">
        <v>1</v>
      </c>
      <c r="GY124">
        <v>0</v>
      </c>
      <c r="GZ124">
        <v>1</v>
      </c>
      <c r="HA124">
        <v>5</v>
      </c>
      <c r="HB124">
        <v>0</v>
      </c>
      <c r="HC124">
        <v>2</v>
      </c>
      <c r="HD124">
        <v>2</v>
      </c>
      <c r="HE124">
        <v>1</v>
      </c>
      <c r="HF124">
        <v>1</v>
      </c>
      <c r="HG124">
        <v>2</v>
      </c>
      <c r="HH124">
        <v>3</v>
      </c>
      <c r="HI124">
        <v>66</v>
      </c>
      <c r="HJ124">
        <v>29</v>
      </c>
      <c r="HK124">
        <v>15</v>
      </c>
      <c r="HL124">
        <v>5</v>
      </c>
      <c r="HM124">
        <v>0</v>
      </c>
      <c r="HN124">
        <v>1</v>
      </c>
      <c r="HO124">
        <v>1</v>
      </c>
      <c r="HP124">
        <v>4</v>
      </c>
      <c r="HQ124">
        <v>1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1</v>
      </c>
      <c r="IF124">
        <v>1</v>
      </c>
      <c r="IG124">
        <v>0</v>
      </c>
      <c r="IH124">
        <v>29</v>
      </c>
      <c r="II124">
        <v>6</v>
      </c>
      <c r="IJ124">
        <v>3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1</v>
      </c>
      <c r="IQ124">
        <v>1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1</v>
      </c>
      <c r="JC124">
        <v>6</v>
      </c>
    </row>
    <row r="125" spans="1:263">
      <c r="A125" t="s">
        <v>1226</v>
      </c>
      <c r="B125" t="s">
        <v>1199</v>
      </c>
      <c r="C125" t="str">
        <f>"220204"</f>
        <v>220204</v>
      </c>
      <c r="D125" t="s">
        <v>1225</v>
      </c>
      <c r="E125">
        <v>2</v>
      </c>
      <c r="F125">
        <v>1827</v>
      </c>
      <c r="G125">
        <v>1390</v>
      </c>
      <c r="H125">
        <v>515</v>
      </c>
      <c r="I125">
        <v>874</v>
      </c>
      <c r="J125">
        <v>3</v>
      </c>
      <c r="K125">
        <v>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875</v>
      </c>
      <c r="T125">
        <v>0</v>
      </c>
      <c r="U125">
        <v>0</v>
      </c>
      <c r="V125">
        <v>875</v>
      </c>
      <c r="W125">
        <v>36</v>
      </c>
      <c r="X125">
        <v>28</v>
      </c>
      <c r="Y125">
        <v>8</v>
      </c>
      <c r="Z125">
        <v>0</v>
      </c>
      <c r="AA125">
        <v>839</v>
      </c>
      <c r="AB125">
        <v>382</v>
      </c>
      <c r="AC125">
        <v>106</v>
      </c>
      <c r="AD125">
        <v>58</v>
      </c>
      <c r="AE125">
        <v>37</v>
      </c>
      <c r="AF125">
        <v>6</v>
      </c>
      <c r="AG125">
        <v>2</v>
      </c>
      <c r="AH125">
        <v>5</v>
      </c>
      <c r="AI125">
        <v>27</v>
      </c>
      <c r="AJ125">
        <v>6</v>
      </c>
      <c r="AK125">
        <v>1</v>
      </c>
      <c r="AL125">
        <v>67</v>
      </c>
      <c r="AM125">
        <v>1</v>
      </c>
      <c r="AN125">
        <v>5</v>
      </c>
      <c r="AO125">
        <v>2</v>
      </c>
      <c r="AP125">
        <v>6</v>
      </c>
      <c r="AQ125">
        <v>2</v>
      </c>
      <c r="AR125">
        <v>0</v>
      </c>
      <c r="AS125">
        <v>1</v>
      </c>
      <c r="AT125">
        <v>1</v>
      </c>
      <c r="AU125">
        <v>7</v>
      </c>
      <c r="AV125">
        <v>1</v>
      </c>
      <c r="AW125">
        <v>5</v>
      </c>
      <c r="AX125">
        <v>3</v>
      </c>
      <c r="AY125">
        <v>2</v>
      </c>
      <c r="AZ125">
        <v>3</v>
      </c>
      <c r="BA125">
        <v>2</v>
      </c>
      <c r="BB125">
        <v>2</v>
      </c>
      <c r="BC125">
        <v>11</v>
      </c>
      <c r="BD125">
        <v>13</v>
      </c>
      <c r="BE125">
        <v>382</v>
      </c>
      <c r="BF125">
        <v>238</v>
      </c>
      <c r="BG125">
        <v>31</v>
      </c>
      <c r="BH125">
        <v>15</v>
      </c>
      <c r="BI125">
        <v>8</v>
      </c>
      <c r="BJ125">
        <v>0</v>
      </c>
      <c r="BK125">
        <v>2</v>
      </c>
      <c r="BL125">
        <v>0</v>
      </c>
      <c r="BM125">
        <v>1</v>
      </c>
      <c r="BN125">
        <v>17</v>
      </c>
      <c r="BO125">
        <v>2</v>
      </c>
      <c r="BP125">
        <v>151</v>
      </c>
      <c r="BQ125">
        <v>4</v>
      </c>
      <c r="BR125">
        <v>0</v>
      </c>
      <c r="BS125">
        <v>0</v>
      </c>
      <c r="BT125">
        <v>1</v>
      </c>
      <c r="BU125">
        <v>0</v>
      </c>
      <c r="BV125">
        <v>0</v>
      </c>
      <c r="BW125">
        <v>1</v>
      </c>
      <c r="BX125">
        <v>0</v>
      </c>
      <c r="BY125">
        <v>0</v>
      </c>
      <c r="BZ125">
        <v>0</v>
      </c>
      <c r="CA125">
        <v>1</v>
      </c>
      <c r="CB125">
        <v>0</v>
      </c>
      <c r="CC125">
        <v>0</v>
      </c>
      <c r="CD125">
        <v>1</v>
      </c>
      <c r="CE125">
        <v>2</v>
      </c>
      <c r="CF125">
        <v>0</v>
      </c>
      <c r="CG125">
        <v>1</v>
      </c>
      <c r="CH125">
        <v>0</v>
      </c>
      <c r="CI125">
        <v>238</v>
      </c>
      <c r="CJ125">
        <v>25</v>
      </c>
      <c r="CK125">
        <v>10</v>
      </c>
      <c r="CL125">
        <v>2</v>
      </c>
      <c r="CM125">
        <v>4</v>
      </c>
      <c r="CN125">
        <v>0</v>
      </c>
      <c r="CO125">
        <v>3</v>
      </c>
      <c r="CP125">
        <v>0</v>
      </c>
      <c r="CQ125">
        <v>0</v>
      </c>
      <c r="CR125">
        <v>0</v>
      </c>
      <c r="CS125">
        <v>0</v>
      </c>
      <c r="CT125">
        <v>1</v>
      </c>
      <c r="CU125">
        <v>0</v>
      </c>
      <c r="CV125">
        <v>3</v>
      </c>
      <c r="CW125">
        <v>0</v>
      </c>
      <c r="CX125">
        <v>0</v>
      </c>
      <c r="CY125">
        <v>1</v>
      </c>
      <c r="CZ125">
        <v>1</v>
      </c>
      <c r="DA125">
        <v>25</v>
      </c>
      <c r="DB125">
        <v>22</v>
      </c>
      <c r="DC125">
        <v>11</v>
      </c>
      <c r="DD125">
        <v>2</v>
      </c>
      <c r="DE125">
        <v>1</v>
      </c>
      <c r="DF125">
        <v>0</v>
      </c>
      <c r="DG125">
        <v>1</v>
      </c>
      <c r="DH125">
        <v>1</v>
      </c>
      <c r="DI125">
        <v>0</v>
      </c>
      <c r="DJ125">
        <v>0</v>
      </c>
      <c r="DK125">
        <v>1</v>
      </c>
      <c r="DL125">
        <v>0</v>
      </c>
      <c r="DM125">
        <v>0</v>
      </c>
      <c r="DN125">
        <v>0</v>
      </c>
      <c r="DO125">
        <v>1</v>
      </c>
      <c r="DP125">
        <v>0</v>
      </c>
      <c r="DQ125">
        <v>0</v>
      </c>
      <c r="DR125">
        <v>1</v>
      </c>
      <c r="DS125">
        <v>0</v>
      </c>
      <c r="DT125">
        <v>1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2</v>
      </c>
      <c r="ED125">
        <v>0</v>
      </c>
      <c r="EE125">
        <v>22</v>
      </c>
      <c r="EF125">
        <v>13</v>
      </c>
      <c r="EG125">
        <v>3</v>
      </c>
      <c r="EH125">
        <v>0</v>
      </c>
      <c r="EI125">
        <v>2</v>
      </c>
      <c r="EJ125">
        <v>1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3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2</v>
      </c>
      <c r="EY125">
        <v>0</v>
      </c>
      <c r="EZ125">
        <v>0</v>
      </c>
      <c r="FA125">
        <v>0</v>
      </c>
      <c r="FB125">
        <v>1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1</v>
      </c>
      <c r="FI125">
        <v>13</v>
      </c>
      <c r="FJ125">
        <v>38</v>
      </c>
      <c r="FK125">
        <v>8</v>
      </c>
      <c r="FL125">
        <v>18</v>
      </c>
      <c r="FM125">
        <v>2</v>
      </c>
      <c r="FN125">
        <v>1</v>
      </c>
      <c r="FO125">
        <v>1</v>
      </c>
      <c r="FP125">
        <v>0</v>
      </c>
      <c r="FQ125">
        <v>0</v>
      </c>
      <c r="FR125">
        <v>1</v>
      </c>
      <c r="FS125">
        <v>0</v>
      </c>
      <c r="FT125">
        <v>1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2</v>
      </c>
      <c r="GB125">
        <v>0</v>
      </c>
      <c r="GC125">
        <v>0</v>
      </c>
      <c r="GD125">
        <v>1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1</v>
      </c>
      <c r="GK125">
        <v>2</v>
      </c>
      <c r="GL125">
        <v>0</v>
      </c>
      <c r="GM125">
        <v>38</v>
      </c>
      <c r="GN125">
        <v>69</v>
      </c>
      <c r="GO125">
        <v>15</v>
      </c>
      <c r="GP125">
        <v>8</v>
      </c>
      <c r="GQ125">
        <v>4</v>
      </c>
      <c r="GR125">
        <v>3</v>
      </c>
      <c r="GS125">
        <v>7</v>
      </c>
      <c r="GT125">
        <v>2</v>
      </c>
      <c r="GU125">
        <v>2</v>
      </c>
      <c r="GV125">
        <v>4</v>
      </c>
      <c r="GW125">
        <v>4</v>
      </c>
      <c r="GX125">
        <v>1</v>
      </c>
      <c r="GY125">
        <v>0</v>
      </c>
      <c r="GZ125">
        <v>4</v>
      </c>
      <c r="HA125">
        <v>8</v>
      </c>
      <c r="HB125">
        <v>0</v>
      </c>
      <c r="HC125">
        <v>3</v>
      </c>
      <c r="HD125">
        <v>0</v>
      </c>
      <c r="HE125">
        <v>0</v>
      </c>
      <c r="HF125">
        <v>1</v>
      </c>
      <c r="HG125">
        <v>0</v>
      </c>
      <c r="HH125">
        <v>3</v>
      </c>
      <c r="HI125">
        <v>69</v>
      </c>
      <c r="HJ125">
        <v>49</v>
      </c>
      <c r="HK125">
        <v>17</v>
      </c>
      <c r="HL125">
        <v>1</v>
      </c>
      <c r="HM125">
        <v>3</v>
      </c>
      <c r="HN125">
        <v>0</v>
      </c>
      <c r="HO125">
        <v>7</v>
      </c>
      <c r="HP125">
        <v>7</v>
      </c>
      <c r="HQ125">
        <v>1</v>
      </c>
      <c r="HR125">
        <v>0</v>
      </c>
      <c r="HS125">
        <v>1</v>
      </c>
      <c r="HT125">
        <v>3</v>
      </c>
      <c r="HU125">
        <v>0</v>
      </c>
      <c r="HV125">
        <v>1</v>
      </c>
      <c r="HW125">
        <v>1</v>
      </c>
      <c r="HX125">
        <v>1</v>
      </c>
      <c r="HY125">
        <v>0</v>
      </c>
      <c r="HZ125">
        <v>0</v>
      </c>
      <c r="IA125">
        <v>1</v>
      </c>
      <c r="IB125">
        <v>0</v>
      </c>
      <c r="IC125">
        <v>2</v>
      </c>
      <c r="ID125">
        <v>0</v>
      </c>
      <c r="IE125">
        <v>2</v>
      </c>
      <c r="IF125">
        <v>1</v>
      </c>
      <c r="IG125">
        <v>0</v>
      </c>
      <c r="IH125">
        <v>49</v>
      </c>
      <c r="II125">
        <v>3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1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1</v>
      </c>
      <c r="IX125">
        <v>0</v>
      </c>
      <c r="IY125">
        <v>1</v>
      </c>
      <c r="IZ125">
        <v>0</v>
      </c>
      <c r="JA125">
        <v>0</v>
      </c>
      <c r="JB125">
        <v>0</v>
      </c>
      <c r="JC125">
        <v>3</v>
      </c>
    </row>
    <row r="126" spans="1:263">
      <c r="A126" t="s">
        <v>1224</v>
      </c>
      <c r="B126" t="s">
        <v>1199</v>
      </c>
      <c r="C126" t="str">
        <f>"220204"</f>
        <v>220204</v>
      </c>
      <c r="D126" t="s">
        <v>1223</v>
      </c>
      <c r="E126">
        <v>3</v>
      </c>
      <c r="F126">
        <v>1954</v>
      </c>
      <c r="G126">
        <v>1490</v>
      </c>
      <c r="H126">
        <v>507</v>
      </c>
      <c r="I126">
        <v>983</v>
      </c>
      <c r="J126">
        <v>0</v>
      </c>
      <c r="K126">
        <v>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983</v>
      </c>
      <c r="T126">
        <v>0</v>
      </c>
      <c r="U126">
        <v>0</v>
      </c>
      <c r="V126">
        <v>983</v>
      </c>
      <c r="W126">
        <v>20</v>
      </c>
      <c r="X126">
        <v>8</v>
      </c>
      <c r="Y126">
        <v>12</v>
      </c>
      <c r="Z126">
        <v>0</v>
      </c>
      <c r="AA126">
        <v>963</v>
      </c>
      <c r="AB126">
        <v>415</v>
      </c>
      <c r="AC126">
        <v>121</v>
      </c>
      <c r="AD126">
        <v>54</v>
      </c>
      <c r="AE126">
        <v>62</v>
      </c>
      <c r="AF126">
        <v>22</v>
      </c>
      <c r="AG126">
        <v>5</v>
      </c>
      <c r="AH126">
        <v>5</v>
      </c>
      <c r="AI126">
        <v>24</v>
      </c>
      <c r="AJ126">
        <v>7</v>
      </c>
      <c r="AK126">
        <v>2</v>
      </c>
      <c r="AL126">
        <v>65</v>
      </c>
      <c r="AM126">
        <v>1</v>
      </c>
      <c r="AN126">
        <v>6</v>
      </c>
      <c r="AO126">
        <v>2</v>
      </c>
      <c r="AP126">
        <v>1</v>
      </c>
      <c r="AQ126">
        <v>2</v>
      </c>
      <c r="AR126">
        <v>1</v>
      </c>
      <c r="AS126">
        <v>2</v>
      </c>
      <c r="AT126">
        <v>1</v>
      </c>
      <c r="AU126">
        <v>5</v>
      </c>
      <c r="AV126">
        <v>2</v>
      </c>
      <c r="AW126">
        <v>5</v>
      </c>
      <c r="AX126">
        <v>0</v>
      </c>
      <c r="AY126">
        <v>0</v>
      </c>
      <c r="AZ126">
        <v>1</v>
      </c>
      <c r="BA126">
        <v>3</v>
      </c>
      <c r="BB126">
        <v>1</v>
      </c>
      <c r="BC126">
        <v>10</v>
      </c>
      <c r="BD126">
        <v>5</v>
      </c>
      <c r="BE126">
        <v>415</v>
      </c>
      <c r="BF126">
        <v>296</v>
      </c>
      <c r="BG126">
        <v>36</v>
      </c>
      <c r="BH126">
        <v>16</v>
      </c>
      <c r="BI126">
        <v>1</v>
      </c>
      <c r="BJ126">
        <v>0</v>
      </c>
      <c r="BK126">
        <v>1</v>
      </c>
      <c r="BL126">
        <v>0</v>
      </c>
      <c r="BM126">
        <v>4</v>
      </c>
      <c r="BN126">
        <v>21</v>
      </c>
      <c r="BO126">
        <v>1</v>
      </c>
      <c r="BP126">
        <v>200</v>
      </c>
      <c r="BQ126">
        <v>5</v>
      </c>
      <c r="BR126">
        <v>1</v>
      </c>
      <c r="BS126">
        <v>0</v>
      </c>
      <c r="BT126">
        <v>0</v>
      </c>
      <c r="BU126">
        <v>2</v>
      </c>
      <c r="BV126">
        <v>2</v>
      </c>
      <c r="BW126">
        <v>1</v>
      </c>
      <c r="BX126">
        <v>0</v>
      </c>
      <c r="BY126">
        <v>0</v>
      </c>
      <c r="BZ126">
        <v>1</v>
      </c>
      <c r="CA126">
        <v>0</v>
      </c>
      <c r="CB126">
        <v>0</v>
      </c>
      <c r="CC126">
        <v>2</v>
      </c>
      <c r="CD126">
        <v>0</v>
      </c>
      <c r="CE126">
        <v>0</v>
      </c>
      <c r="CF126">
        <v>1</v>
      </c>
      <c r="CG126">
        <v>1</v>
      </c>
      <c r="CH126">
        <v>0</v>
      </c>
      <c r="CI126">
        <v>296</v>
      </c>
      <c r="CJ126">
        <v>47</v>
      </c>
      <c r="CK126">
        <v>21</v>
      </c>
      <c r="CL126">
        <v>2</v>
      </c>
      <c r="CM126">
        <v>6</v>
      </c>
      <c r="CN126">
        <v>1</v>
      </c>
      <c r="CO126">
        <v>4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2</v>
      </c>
      <c r="CV126">
        <v>5</v>
      </c>
      <c r="CW126">
        <v>0</v>
      </c>
      <c r="CX126">
        <v>4</v>
      </c>
      <c r="CY126">
        <v>2</v>
      </c>
      <c r="CZ126">
        <v>0</v>
      </c>
      <c r="DA126">
        <v>47</v>
      </c>
      <c r="DB126">
        <v>36</v>
      </c>
      <c r="DC126">
        <v>18</v>
      </c>
      <c r="DD126">
        <v>4</v>
      </c>
      <c r="DE126">
        <v>4</v>
      </c>
      <c r="DF126">
        <v>1</v>
      </c>
      <c r="DG126">
        <v>0</v>
      </c>
      <c r="DH126">
        <v>1</v>
      </c>
      <c r="DI126">
        <v>3</v>
      </c>
      <c r="DJ126">
        <v>0</v>
      </c>
      <c r="DK126">
        <v>1</v>
      </c>
      <c r="DL126">
        <v>1</v>
      </c>
      <c r="DM126">
        <v>0</v>
      </c>
      <c r="DN126">
        <v>1</v>
      </c>
      <c r="DO126">
        <v>0</v>
      </c>
      <c r="DP126">
        <v>0</v>
      </c>
      <c r="DQ126">
        <v>0</v>
      </c>
      <c r="DR126">
        <v>1</v>
      </c>
      <c r="DS126">
        <v>0</v>
      </c>
      <c r="DT126">
        <v>1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36</v>
      </c>
      <c r="EF126">
        <v>14</v>
      </c>
      <c r="EG126">
        <v>3</v>
      </c>
      <c r="EH126">
        <v>0</v>
      </c>
      <c r="EI126">
        <v>3</v>
      </c>
      <c r="EJ126">
        <v>1</v>
      </c>
      <c r="EK126">
        <v>0</v>
      </c>
      <c r="EL126">
        <v>1</v>
      </c>
      <c r="EM126">
        <v>0</v>
      </c>
      <c r="EN126">
        <v>0</v>
      </c>
      <c r="EO126">
        <v>0</v>
      </c>
      <c r="EP126">
        <v>1</v>
      </c>
      <c r="EQ126">
        <v>0</v>
      </c>
      <c r="ER126">
        <v>1</v>
      </c>
      <c r="ES126">
        <v>0</v>
      </c>
      <c r="ET126">
        <v>0</v>
      </c>
      <c r="EU126">
        <v>1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3</v>
      </c>
      <c r="FI126">
        <v>14</v>
      </c>
      <c r="FJ126">
        <v>30</v>
      </c>
      <c r="FK126">
        <v>13</v>
      </c>
      <c r="FL126">
        <v>7</v>
      </c>
      <c r="FM126">
        <v>1</v>
      </c>
      <c r="FN126">
        <v>2</v>
      </c>
      <c r="FO126">
        <v>2</v>
      </c>
      <c r="FP126">
        <v>0</v>
      </c>
      <c r="FQ126">
        <v>1</v>
      </c>
      <c r="FR126">
        <v>2</v>
      </c>
      <c r="FS126">
        <v>0</v>
      </c>
      <c r="FT126">
        <v>0</v>
      </c>
      <c r="FU126">
        <v>1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1</v>
      </c>
      <c r="GL126">
        <v>0</v>
      </c>
      <c r="GM126">
        <v>30</v>
      </c>
      <c r="GN126">
        <v>83</v>
      </c>
      <c r="GO126">
        <v>20</v>
      </c>
      <c r="GP126">
        <v>11</v>
      </c>
      <c r="GQ126">
        <v>5</v>
      </c>
      <c r="GR126">
        <v>2</v>
      </c>
      <c r="GS126">
        <v>9</v>
      </c>
      <c r="GT126">
        <v>4</v>
      </c>
      <c r="GU126">
        <v>3</v>
      </c>
      <c r="GV126">
        <v>2</v>
      </c>
      <c r="GW126">
        <v>7</v>
      </c>
      <c r="GX126">
        <v>5</v>
      </c>
      <c r="GY126">
        <v>1</v>
      </c>
      <c r="GZ126">
        <v>1</v>
      </c>
      <c r="HA126">
        <v>5</v>
      </c>
      <c r="HB126">
        <v>0</v>
      </c>
      <c r="HC126">
        <v>1</v>
      </c>
      <c r="HD126">
        <v>0</v>
      </c>
      <c r="HE126">
        <v>0</v>
      </c>
      <c r="HF126">
        <v>0</v>
      </c>
      <c r="HG126">
        <v>1</v>
      </c>
      <c r="HH126">
        <v>6</v>
      </c>
      <c r="HI126">
        <v>83</v>
      </c>
      <c r="HJ126">
        <v>33</v>
      </c>
      <c r="HK126">
        <v>10</v>
      </c>
      <c r="HL126">
        <v>6</v>
      </c>
      <c r="HM126">
        <v>0</v>
      </c>
      <c r="HN126">
        <v>1</v>
      </c>
      <c r="HO126">
        <v>0</v>
      </c>
      <c r="HP126">
        <v>5</v>
      </c>
      <c r="HQ126">
        <v>2</v>
      </c>
      <c r="HR126">
        <v>0</v>
      </c>
      <c r="HS126">
        <v>0</v>
      </c>
      <c r="HT126">
        <v>1</v>
      </c>
      <c r="HU126">
        <v>0</v>
      </c>
      <c r="HV126">
        <v>4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1</v>
      </c>
      <c r="ID126">
        <v>0</v>
      </c>
      <c r="IE126">
        <v>1</v>
      </c>
      <c r="IF126">
        <v>2</v>
      </c>
      <c r="IG126">
        <v>0</v>
      </c>
      <c r="IH126">
        <v>33</v>
      </c>
      <c r="II126">
        <v>9</v>
      </c>
      <c r="IJ126">
        <v>3</v>
      </c>
      <c r="IK126">
        <v>0</v>
      </c>
      <c r="IL126">
        <v>0</v>
      </c>
      <c r="IM126">
        <v>1</v>
      </c>
      <c r="IN126">
        <v>0</v>
      </c>
      <c r="IO126">
        <v>3</v>
      </c>
      <c r="IP126">
        <v>0</v>
      </c>
      <c r="IQ126">
        <v>2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9</v>
      </c>
    </row>
    <row r="127" spans="1:263">
      <c r="A127" t="s">
        <v>1222</v>
      </c>
      <c r="B127" t="s">
        <v>1199</v>
      </c>
      <c r="C127" t="str">
        <f>"220204"</f>
        <v>220204</v>
      </c>
      <c r="D127" t="s">
        <v>1221</v>
      </c>
      <c r="E127">
        <v>4</v>
      </c>
      <c r="F127">
        <v>2136</v>
      </c>
      <c r="G127">
        <v>1620</v>
      </c>
      <c r="H127">
        <v>748</v>
      </c>
      <c r="I127">
        <v>872</v>
      </c>
      <c r="J127">
        <v>0</v>
      </c>
      <c r="K127">
        <v>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872</v>
      </c>
      <c r="T127">
        <v>0</v>
      </c>
      <c r="U127">
        <v>0</v>
      </c>
      <c r="V127">
        <v>872</v>
      </c>
      <c r="W127">
        <v>28</v>
      </c>
      <c r="X127">
        <v>23</v>
      </c>
      <c r="Y127">
        <v>5</v>
      </c>
      <c r="Z127">
        <v>0</v>
      </c>
      <c r="AA127">
        <v>844</v>
      </c>
      <c r="AB127">
        <v>376</v>
      </c>
      <c r="AC127">
        <v>100</v>
      </c>
      <c r="AD127">
        <v>35</v>
      </c>
      <c r="AE127">
        <v>69</v>
      </c>
      <c r="AF127">
        <v>16</v>
      </c>
      <c r="AG127">
        <v>3</v>
      </c>
      <c r="AH127">
        <v>0</v>
      </c>
      <c r="AI127">
        <v>25</v>
      </c>
      <c r="AJ127">
        <v>6</v>
      </c>
      <c r="AK127">
        <v>2</v>
      </c>
      <c r="AL127">
        <v>62</v>
      </c>
      <c r="AM127">
        <v>1</v>
      </c>
      <c r="AN127">
        <v>3</v>
      </c>
      <c r="AO127">
        <v>3</v>
      </c>
      <c r="AP127">
        <v>1</v>
      </c>
      <c r="AQ127">
        <v>0</v>
      </c>
      <c r="AR127">
        <v>0</v>
      </c>
      <c r="AS127">
        <v>1</v>
      </c>
      <c r="AT127">
        <v>0</v>
      </c>
      <c r="AU127">
        <v>6</v>
      </c>
      <c r="AV127">
        <v>0</v>
      </c>
      <c r="AW127">
        <v>6</v>
      </c>
      <c r="AX127">
        <v>1</v>
      </c>
      <c r="AY127">
        <v>4</v>
      </c>
      <c r="AZ127">
        <v>7</v>
      </c>
      <c r="BA127">
        <v>3</v>
      </c>
      <c r="BB127">
        <v>3</v>
      </c>
      <c r="BC127">
        <v>16</v>
      </c>
      <c r="BD127">
        <v>3</v>
      </c>
      <c r="BE127">
        <v>376</v>
      </c>
      <c r="BF127">
        <v>224</v>
      </c>
      <c r="BG127">
        <v>31</v>
      </c>
      <c r="BH127">
        <v>12</v>
      </c>
      <c r="BI127">
        <v>3</v>
      </c>
      <c r="BJ127">
        <v>1</v>
      </c>
      <c r="BK127">
        <v>3</v>
      </c>
      <c r="BL127">
        <v>2</v>
      </c>
      <c r="BM127">
        <v>3</v>
      </c>
      <c r="BN127">
        <v>13</v>
      </c>
      <c r="BO127">
        <v>0</v>
      </c>
      <c r="BP127">
        <v>138</v>
      </c>
      <c r="BQ127">
        <v>2</v>
      </c>
      <c r="BR127">
        <v>0</v>
      </c>
      <c r="BS127">
        <v>0</v>
      </c>
      <c r="BT127">
        <v>1</v>
      </c>
      <c r="BU127">
        <v>1</v>
      </c>
      <c r="BV127">
        <v>1</v>
      </c>
      <c r="BW127">
        <v>1</v>
      </c>
      <c r="BX127">
        <v>2</v>
      </c>
      <c r="BY127">
        <v>1</v>
      </c>
      <c r="BZ127">
        <v>3</v>
      </c>
      <c r="CA127">
        <v>1</v>
      </c>
      <c r="CB127">
        <v>1</v>
      </c>
      <c r="CC127">
        <v>1</v>
      </c>
      <c r="CD127">
        <v>0</v>
      </c>
      <c r="CE127">
        <v>2</v>
      </c>
      <c r="CF127">
        <v>1</v>
      </c>
      <c r="CG127">
        <v>0</v>
      </c>
      <c r="CH127">
        <v>0</v>
      </c>
      <c r="CI127">
        <v>224</v>
      </c>
      <c r="CJ127">
        <v>26</v>
      </c>
      <c r="CK127">
        <v>14</v>
      </c>
      <c r="CL127">
        <v>3</v>
      </c>
      <c r="CM127">
        <v>1</v>
      </c>
      <c r="CN127">
        <v>0</v>
      </c>
      <c r="CO127">
        <v>1</v>
      </c>
      <c r="CP127">
        <v>2</v>
      </c>
      <c r="CQ127">
        <v>0</v>
      </c>
      <c r="CR127">
        <v>2</v>
      </c>
      <c r="CS127">
        <v>1</v>
      </c>
      <c r="CT127">
        <v>1</v>
      </c>
      <c r="CU127">
        <v>0</v>
      </c>
      <c r="CV127">
        <v>1</v>
      </c>
      <c r="CW127">
        <v>0</v>
      </c>
      <c r="CX127">
        <v>0</v>
      </c>
      <c r="CY127">
        <v>0</v>
      </c>
      <c r="CZ127">
        <v>0</v>
      </c>
      <c r="DA127">
        <v>26</v>
      </c>
      <c r="DB127">
        <v>35</v>
      </c>
      <c r="DC127">
        <v>16</v>
      </c>
      <c r="DD127">
        <v>1</v>
      </c>
      <c r="DE127">
        <v>0</v>
      </c>
      <c r="DF127">
        <v>2</v>
      </c>
      <c r="DG127">
        <v>0</v>
      </c>
      <c r="DH127">
        <v>1</v>
      </c>
      <c r="DI127">
        <v>0</v>
      </c>
      <c r="DJ127">
        <v>1</v>
      </c>
      <c r="DK127">
        <v>1</v>
      </c>
      <c r="DL127">
        <v>2</v>
      </c>
      <c r="DM127">
        <v>1</v>
      </c>
      <c r="DN127">
        <v>1</v>
      </c>
      <c r="DO127">
        <v>1</v>
      </c>
      <c r="DP127">
        <v>0</v>
      </c>
      <c r="DQ127">
        <v>0</v>
      </c>
      <c r="DR127">
        <v>1</v>
      </c>
      <c r="DS127">
        <v>0</v>
      </c>
      <c r="DT127">
        <v>5</v>
      </c>
      <c r="DU127">
        <v>0</v>
      </c>
      <c r="DV127">
        <v>0</v>
      </c>
      <c r="DW127">
        <v>0</v>
      </c>
      <c r="DX127">
        <v>1</v>
      </c>
      <c r="DY127">
        <v>0</v>
      </c>
      <c r="DZ127">
        <v>0</v>
      </c>
      <c r="EA127">
        <v>1</v>
      </c>
      <c r="EB127">
        <v>0</v>
      </c>
      <c r="EC127">
        <v>0</v>
      </c>
      <c r="ED127">
        <v>0</v>
      </c>
      <c r="EE127">
        <v>35</v>
      </c>
      <c r="EF127">
        <v>22</v>
      </c>
      <c r="EG127">
        <v>1</v>
      </c>
      <c r="EH127">
        <v>0</v>
      </c>
      <c r="EI127">
        <v>2</v>
      </c>
      <c r="EJ127">
        <v>0</v>
      </c>
      <c r="EK127">
        <v>0</v>
      </c>
      <c r="EL127">
        <v>0</v>
      </c>
      <c r="EM127">
        <v>1</v>
      </c>
      <c r="EN127">
        <v>1</v>
      </c>
      <c r="EO127">
        <v>1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2</v>
      </c>
      <c r="EW127">
        <v>0</v>
      </c>
      <c r="EX127">
        <v>5</v>
      </c>
      <c r="EY127">
        <v>0</v>
      </c>
      <c r="EZ127">
        <v>1</v>
      </c>
      <c r="FA127">
        <v>1</v>
      </c>
      <c r="FB127">
        <v>0</v>
      </c>
      <c r="FC127">
        <v>0</v>
      </c>
      <c r="FD127">
        <v>0</v>
      </c>
      <c r="FE127">
        <v>0</v>
      </c>
      <c r="FF127">
        <v>2</v>
      </c>
      <c r="FG127">
        <v>1</v>
      </c>
      <c r="FH127">
        <v>4</v>
      </c>
      <c r="FI127">
        <v>22</v>
      </c>
      <c r="FJ127">
        <v>41</v>
      </c>
      <c r="FK127">
        <v>25</v>
      </c>
      <c r="FL127">
        <v>7</v>
      </c>
      <c r="FM127">
        <v>0</v>
      </c>
      <c r="FN127">
        <v>0</v>
      </c>
      <c r="FO127">
        <v>2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1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1</v>
      </c>
      <c r="GB127">
        <v>0</v>
      </c>
      <c r="GC127">
        <v>1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2</v>
      </c>
      <c r="GK127">
        <v>0</v>
      </c>
      <c r="GL127">
        <v>2</v>
      </c>
      <c r="GM127">
        <v>41</v>
      </c>
      <c r="GN127">
        <v>71</v>
      </c>
      <c r="GO127">
        <v>28</v>
      </c>
      <c r="GP127">
        <v>6</v>
      </c>
      <c r="GQ127">
        <v>3</v>
      </c>
      <c r="GR127">
        <v>0</v>
      </c>
      <c r="GS127">
        <v>5</v>
      </c>
      <c r="GT127">
        <v>0</v>
      </c>
      <c r="GU127">
        <v>2</v>
      </c>
      <c r="GV127">
        <v>6</v>
      </c>
      <c r="GW127">
        <v>1</v>
      </c>
      <c r="GX127">
        <v>1</v>
      </c>
      <c r="GY127">
        <v>0</v>
      </c>
      <c r="GZ127">
        <v>3</v>
      </c>
      <c r="HA127">
        <v>5</v>
      </c>
      <c r="HB127">
        <v>0</v>
      </c>
      <c r="HC127">
        <v>2</v>
      </c>
      <c r="HD127">
        <v>0</v>
      </c>
      <c r="HE127">
        <v>0</v>
      </c>
      <c r="HF127">
        <v>1</v>
      </c>
      <c r="HG127">
        <v>0</v>
      </c>
      <c r="HH127">
        <v>8</v>
      </c>
      <c r="HI127">
        <v>71</v>
      </c>
      <c r="HJ127">
        <v>47</v>
      </c>
      <c r="HK127">
        <v>20</v>
      </c>
      <c r="HL127">
        <v>8</v>
      </c>
      <c r="HM127">
        <v>1</v>
      </c>
      <c r="HN127">
        <v>2</v>
      </c>
      <c r="HO127">
        <v>5</v>
      </c>
      <c r="HP127">
        <v>2</v>
      </c>
      <c r="HQ127">
        <v>1</v>
      </c>
      <c r="HR127">
        <v>2</v>
      </c>
      <c r="HS127">
        <v>0</v>
      </c>
      <c r="HT127">
        <v>0</v>
      </c>
      <c r="HU127">
        <v>0</v>
      </c>
      <c r="HV127">
        <v>1</v>
      </c>
      <c r="HW127">
        <v>0</v>
      </c>
      <c r="HX127">
        <v>1</v>
      </c>
      <c r="HY127">
        <v>0</v>
      </c>
      <c r="HZ127">
        <v>0</v>
      </c>
      <c r="IA127">
        <v>0</v>
      </c>
      <c r="IB127">
        <v>1</v>
      </c>
      <c r="IC127">
        <v>1</v>
      </c>
      <c r="ID127">
        <v>0</v>
      </c>
      <c r="IE127">
        <v>0</v>
      </c>
      <c r="IF127">
        <v>2</v>
      </c>
      <c r="IG127">
        <v>0</v>
      </c>
      <c r="IH127">
        <v>47</v>
      </c>
      <c r="II127">
        <v>2</v>
      </c>
      <c r="IJ127">
        <v>0</v>
      </c>
      <c r="IK127">
        <v>0</v>
      </c>
      <c r="IL127">
        <v>0</v>
      </c>
      <c r="IM127">
        <v>1</v>
      </c>
      <c r="IN127">
        <v>1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2</v>
      </c>
    </row>
    <row r="128" spans="1:263">
      <c r="A128" t="s">
        <v>1220</v>
      </c>
      <c r="B128" t="s">
        <v>1199</v>
      </c>
      <c r="C128" t="str">
        <f>"220204"</f>
        <v>220204</v>
      </c>
      <c r="D128" t="s">
        <v>1219</v>
      </c>
      <c r="E128">
        <v>5</v>
      </c>
      <c r="F128">
        <v>1583</v>
      </c>
      <c r="G128">
        <v>1190</v>
      </c>
      <c r="H128">
        <v>580</v>
      </c>
      <c r="I128">
        <v>610</v>
      </c>
      <c r="J128">
        <v>0</v>
      </c>
      <c r="K128">
        <v>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610</v>
      </c>
      <c r="T128">
        <v>0</v>
      </c>
      <c r="U128">
        <v>0</v>
      </c>
      <c r="V128">
        <v>610</v>
      </c>
      <c r="W128">
        <v>26</v>
      </c>
      <c r="X128">
        <v>18</v>
      </c>
      <c r="Y128">
        <v>8</v>
      </c>
      <c r="Z128">
        <v>0</v>
      </c>
      <c r="AA128">
        <v>584</v>
      </c>
      <c r="AB128">
        <v>263</v>
      </c>
      <c r="AC128">
        <v>62</v>
      </c>
      <c r="AD128">
        <v>39</v>
      </c>
      <c r="AE128">
        <v>47</v>
      </c>
      <c r="AF128">
        <v>8</v>
      </c>
      <c r="AG128">
        <v>3</v>
      </c>
      <c r="AH128">
        <v>4</v>
      </c>
      <c r="AI128">
        <v>9</v>
      </c>
      <c r="AJ128">
        <v>0</v>
      </c>
      <c r="AK128">
        <v>6</v>
      </c>
      <c r="AL128">
        <v>35</v>
      </c>
      <c r="AM128">
        <v>3</v>
      </c>
      <c r="AN128">
        <v>8</v>
      </c>
      <c r="AO128">
        <v>5</v>
      </c>
      <c r="AP128">
        <v>2</v>
      </c>
      <c r="AQ128">
        <v>3</v>
      </c>
      <c r="AR128">
        <v>1</v>
      </c>
      <c r="AS128">
        <v>7</v>
      </c>
      <c r="AT128">
        <v>0</v>
      </c>
      <c r="AU128">
        <v>4</v>
      </c>
      <c r="AV128">
        <v>0</v>
      </c>
      <c r="AW128">
        <v>1</v>
      </c>
      <c r="AX128">
        <v>3</v>
      </c>
      <c r="AY128">
        <v>0</v>
      </c>
      <c r="AZ128">
        <v>2</v>
      </c>
      <c r="BA128">
        <v>4</v>
      </c>
      <c r="BB128">
        <v>1</v>
      </c>
      <c r="BC128">
        <v>5</v>
      </c>
      <c r="BD128">
        <v>1</v>
      </c>
      <c r="BE128">
        <v>263</v>
      </c>
      <c r="BF128">
        <v>143</v>
      </c>
      <c r="BG128">
        <v>22</v>
      </c>
      <c r="BH128">
        <v>8</v>
      </c>
      <c r="BI128">
        <v>3</v>
      </c>
      <c r="BJ128">
        <v>0</v>
      </c>
      <c r="BK128">
        <v>0</v>
      </c>
      <c r="BL128">
        <v>2</v>
      </c>
      <c r="BM128">
        <v>1</v>
      </c>
      <c r="BN128">
        <v>5</v>
      </c>
      <c r="BO128">
        <v>0</v>
      </c>
      <c r="BP128">
        <v>87</v>
      </c>
      <c r="BQ128">
        <v>3</v>
      </c>
      <c r="BR128">
        <v>0</v>
      </c>
      <c r="BS128">
        <v>1</v>
      </c>
      <c r="BT128">
        <v>0</v>
      </c>
      <c r="BU128">
        <v>0</v>
      </c>
      <c r="BV128">
        <v>2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1</v>
      </c>
      <c r="CC128">
        <v>3</v>
      </c>
      <c r="CD128">
        <v>0</v>
      </c>
      <c r="CE128">
        <v>1</v>
      </c>
      <c r="CF128">
        <v>1</v>
      </c>
      <c r="CG128">
        <v>2</v>
      </c>
      <c r="CH128">
        <v>0</v>
      </c>
      <c r="CI128">
        <v>143</v>
      </c>
      <c r="CJ128">
        <v>24</v>
      </c>
      <c r="CK128">
        <v>6</v>
      </c>
      <c r="CL128">
        <v>6</v>
      </c>
      <c r="CM128">
        <v>3</v>
      </c>
      <c r="CN128">
        <v>2</v>
      </c>
      <c r="CO128">
        <v>2</v>
      </c>
      <c r="CP128">
        <v>1</v>
      </c>
      <c r="CQ128">
        <v>0</v>
      </c>
      <c r="CR128">
        <v>1</v>
      </c>
      <c r="CS128">
        <v>0</v>
      </c>
      <c r="CT128">
        <v>1</v>
      </c>
      <c r="CU128">
        <v>1</v>
      </c>
      <c r="CV128">
        <v>0</v>
      </c>
      <c r="CW128">
        <v>1</v>
      </c>
      <c r="CX128">
        <v>0</v>
      </c>
      <c r="CY128">
        <v>0</v>
      </c>
      <c r="CZ128">
        <v>0</v>
      </c>
      <c r="DA128">
        <v>24</v>
      </c>
      <c r="DB128">
        <v>20</v>
      </c>
      <c r="DC128">
        <v>7</v>
      </c>
      <c r="DD128">
        <v>1</v>
      </c>
      <c r="DE128">
        <v>3</v>
      </c>
      <c r="DF128">
        <v>1</v>
      </c>
      <c r="DG128">
        <v>1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1</v>
      </c>
      <c r="DT128">
        <v>1</v>
      </c>
      <c r="DU128">
        <v>1</v>
      </c>
      <c r="DV128">
        <v>0</v>
      </c>
      <c r="DW128">
        <v>2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1</v>
      </c>
      <c r="ED128">
        <v>1</v>
      </c>
      <c r="EE128">
        <v>20</v>
      </c>
      <c r="EF128">
        <v>50</v>
      </c>
      <c r="EG128">
        <v>12</v>
      </c>
      <c r="EH128">
        <v>3</v>
      </c>
      <c r="EI128">
        <v>2</v>
      </c>
      <c r="EJ128">
        <v>3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14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11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1</v>
      </c>
      <c r="FE128">
        <v>1</v>
      </c>
      <c r="FF128">
        <v>0</v>
      </c>
      <c r="FG128">
        <v>1</v>
      </c>
      <c r="FH128">
        <v>2</v>
      </c>
      <c r="FI128">
        <v>50</v>
      </c>
      <c r="FJ128">
        <v>19</v>
      </c>
      <c r="FK128">
        <v>12</v>
      </c>
      <c r="FL128">
        <v>3</v>
      </c>
      <c r="FM128">
        <v>0</v>
      </c>
      <c r="FN128">
        <v>1</v>
      </c>
      <c r="FO128">
        <v>0</v>
      </c>
      <c r="FP128">
        <v>0</v>
      </c>
      <c r="FQ128">
        <v>0</v>
      </c>
      <c r="FR128">
        <v>0</v>
      </c>
      <c r="FS128">
        <v>1</v>
      </c>
      <c r="FT128">
        <v>0</v>
      </c>
      <c r="FU128">
        <v>1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1</v>
      </c>
      <c r="GI128">
        <v>0</v>
      </c>
      <c r="GJ128">
        <v>0</v>
      </c>
      <c r="GK128">
        <v>0</v>
      </c>
      <c r="GL128">
        <v>0</v>
      </c>
      <c r="GM128">
        <v>19</v>
      </c>
      <c r="GN128">
        <v>46</v>
      </c>
      <c r="GO128">
        <v>9</v>
      </c>
      <c r="GP128">
        <v>4</v>
      </c>
      <c r="GQ128">
        <v>4</v>
      </c>
      <c r="GR128">
        <v>2</v>
      </c>
      <c r="GS128">
        <v>6</v>
      </c>
      <c r="GT128">
        <v>1</v>
      </c>
      <c r="GU128">
        <v>0</v>
      </c>
      <c r="GV128">
        <v>11</v>
      </c>
      <c r="GW128">
        <v>1</v>
      </c>
      <c r="GX128">
        <v>1</v>
      </c>
      <c r="GY128">
        <v>0</v>
      </c>
      <c r="GZ128">
        <v>0</v>
      </c>
      <c r="HA128">
        <v>2</v>
      </c>
      <c r="HB128">
        <v>0</v>
      </c>
      <c r="HC128">
        <v>1</v>
      </c>
      <c r="HD128">
        <v>0</v>
      </c>
      <c r="HE128">
        <v>1</v>
      </c>
      <c r="HF128">
        <v>1</v>
      </c>
      <c r="HG128">
        <v>1</v>
      </c>
      <c r="HH128">
        <v>1</v>
      </c>
      <c r="HI128">
        <v>46</v>
      </c>
      <c r="HJ128">
        <v>13</v>
      </c>
      <c r="HK128">
        <v>6</v>
      </c>
      <c r="HL128">
        <v>3</v>
      </c>
      <c r="HM128">
        <v>0</v>
      </c>
      <c r="HN128">
        <v>1</v>
      </c>
      <c r="HO128">
        <v>1</v>
      </c>
      <c r="HP128">
        <v>1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1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13</v>
      </c>
      <c r="II128">
        <v>6</v>
      </c>
      <c r="IJ128">
        <v>1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1</v>
      </c>
      <c r="IQ128">
        <v>0</v>
      </c>
      <c r="IR128">
        <v>1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1</v>
      </c>
      <c r="IY128">
        <v>0</v>
      </c>
      <c r="IZ128">
        <v>0</v>
      </c>
      <c r="JA128">
        <v>0</v>
      </c>
      <c r="JB128">
        <v>2</v>
      </c>
      <c r="JC128">
        <v>6</v>
      </c>
    </row>
    <row r="129" spans="1:263">
      <c r="A129" t="s">
        <v>1218</v>
      </c>
      <c r="B129" t="s">
        <v>1199</v>
      </c>
      <c r="C129" t="str">
        <f>"220204"</f>
        <v>220204</v>
      </c>
      <c r="D129" t="s">
        <v>1217</v>
      </c>
      <c r="E129">
        <v>6</v>
      </c>
      <c r="F129">
        <v>362</v>
      </c>
      <c r="G129">
        <v>270</v>
      </c>
      <c r="H129">
        <v>116</v>
      </c>
      <c r="I129">
        <v>154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154</v>
      </c>
      <c r="T129">
        <v>0</v>
      </c>
      <c r="U129">
        <v>0</v>
      </c>
      <c r="V129">
        <v>154</v>
      </c>
      <c r="W129">
        <v>4</v>
      </c>
      <c r="X129">
        <v>3</v>
      </c>
      <c r="Y129">
        <v>1</v>
      </c>
      <c r="Z129">
        <v>0</v>
      </c>
      <c r="AA129">
        <v>150</v>
      </c>
      <c r="AB129">
        <v>68</v>
      </c>
      <c r="AC129">
        <v>16</v>
      </c>
      <c r="AD129">
        <v>18</v>
      </c>
      <c r="AE129">
        <v>9</v>
      </c>
      <c r="AF129">
        <v>1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16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3</v>
      </c>
      <c r="AT129">
        <v>0</v>
      </c>
      <c r="AU129">
        <v>1</v>
      </c>
      <c r="AV129">
        <v>0</v>
      </c>
      <c r="AW129">
        <v>0</v>
      </c>
      <c r="AX129">
        <v>2</v>
      </c>
      <c r="AY129">
        <v>0</v>
      </c>
      <c r="AZ129">
        <v>0</v>
      </c>
      <c r="BA129">
        <v>0</v>
      </c>
      <c r="BB129">
        <v>1</v>
      </c>
      <c r="BC129">
        <v>0</v>
      </c>
      <c r="BD129">
        <v>0</v>
      </c>
      <c r="BE129">
        <v>68</v>
      </c>
      <c r="BF129">
        <v>42</v>
      </c>
      <c r="BG129">
        <v>2</v>
      </c>
      <c r="BH129">
        <v>6</v>
      </c>
      <c r="BI129">
        <v>0</v>
      </c>
      <c r="BJ129">
        <v>0</v>
      </c>
      <c r="BK129">
        <v>1</v>
      </c>
      <c r="BL129">
        <v>0</v>
      </c>
      <c r="BM129">
        <v>0</v>
      </c>
      <c r="BN129">
        <v>0</v>
      </c>
      <c r="BO129">
        <v>0</v>
      </c>
      <c r="BP129">
        <v>30</v>
      </c>
      <c r="BQ129">
        <v>2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</v>
      </c>
      <c r="CG129">
        <v>0</v>
      </c>
      <c r="CH129">
        <v>0</v>
      </c>
      <c r="CI129">
        <v>42</v>
      </c>
      <c r="CJ129">
        <v>4</v>
      </c>
      <c r="CK129">
        <v>4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4</v>
      </c>
      <c r="DB129">
        <v>3</v>
      </c>
      <c r="DC129">
        <v>1</v>
      </c>
      <c r="DD129">
        <v>1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1</v>
      </c>
      <c r="EE129">
        <v>3</v>
      </c>
      <c r="EF129">
        <v>5</v>
      </c>
      <c r="EG129">
        <v>1</v>
      </c>
      <c r="EH129">
        <v>0</v>
      </c>
      <c r="EI129">
        <v>0</v>
      </c>
      <c r="EJ129">
        <v>0</v>
      </c>
      <c r="EK129">
        <v>1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1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1</v>
      </c>
      <c r="FD129">
        <v>0</v>
      </c>
      <c r="FE129">
        <v>0</v>
      </c>
      <c r="FF129">
        <v>0</v>
      </c>
      <c r="FG129">
        <v>0</v>
      </c>
      <c r="FH129">
        <v>1</v>
      </c>
      <c r="FI129">
        <v>5</v>
      </c>
      <c r="FJ129">
        <v>11</v>
      </c>
      <c r="FK129">
        <v>1</v>
      </c>
      <c r="FL129">
        <v>5</v>
      </c>
      <c r="FM129">
        <v>1</v>
      </c>
      <c r="FN129">
        <v>2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1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1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11</v>
      </c>
      <c r="GN129">
        <v>12</v>
      </c>
      <c r="GO129">
        <v>2</v>
      </c>
      <c r="GP129">
        <v>2</v>
      </c>
      <c r="GQ129">
        <v>1</v>
      </c>
      <c r="GR129">
        <v>0</v>
      </c>
      <c r="GS129">
        <v>0</v>
      </c>
      <c r="GT129">
        <v>0</v>
      </c>
      <c r="GU129">
        <v>0</v>
      </c>
      <c r="GV129">
        <v>3</v>
      </c>
      <c r="GW129">
        <v>1</v>
      </c>
      <c r="GX129">
        <v>1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1</v>
      </c>
      <c r="HG129">
        <v>0</v>
      </c>
      <c r="HH129">
        <v>1</v>
      </c>
      <c r="HI129">
        <v>12</v>
      </c>
      <c r="HJ129">
        <v>4</v>
      </c>
      <c r="HK129">
        <v>3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1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4</v>
      </c>
      <c r="II129">
        <v>1</v>
      </c>
      <c r="IJ129">
        <v>1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1</v>
      </c>
    </row>
    <row r="130" spans="1:263">
      <c r="A130" t="s">
        <v>1216</v>
      </c>
      <c r="B130" t="s">
        <v>1199</v>
      </c>
      <c r="C130" t="str">
        <f>"220204"</f>
        <v>220204</v>
      </c>
      <c r="D130" t="s">
        <v>1215</v>
      </c>
      <c r="E130">
        <v>7</v>
      </c>
      <c r="F130">
        <v>490</v>
      </c>
      <c r="G130">
        <v>377</v>
      </c>
      <c r="H130">
        <v>173</v>
      </c>
      <c r="I130">
        <v>204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204</v>
      </c>
      <c r="T130">
        <v>0</v>
      </c>
      <c r="U130">
        <v>0</v>
      </c>
      <c r="V130">
        <v>204</v>
      </c>
      <c r="W130">
        <v>9</v>
      </c>
      <c r="X130">
        <v>7</v>
      </c>
      <c r="Y130">
        <v>2</v>
      </c>
      <c r="Z130">
        <v>0</v>
      </c>
      <c r="AA130">
        <v>195</v>
      </c>
      <c r="AB130">
        <v>97</v>
      </c>
      <c r="AC130">
        <v>18</v>
      </c>
      <c r="AD130">
        <v>12</v>
      </c>
      <c r="AE130">
        <v>14</v>
      </c>
      <c r="AF130">
        <v>2</v>
      </c>
      <c r="AG130">
        <v>3</v>
      </c>
      <c r="AH130">
        <v>3</v>
      </c>
      <c r="AI130">
        <v>0</v>
      </c>
      <c r="AJ130">
        <v>1</v>
      </c>
      <c r="AK130">
        <v>1</v>
      </c>
      <c r="AL130">
        <v>21</v>
      </c>
      <c r="AM130">
        <v>1</v>
      </c>
      <c r="AN130">
        <v>3</v>
      </c>
      <c r="AO130">
        <v>0</v>
      </c>
      <c r="AP130">
        <v>2</v>
      </c>
      <c r="AQ130">
        <v>0</v>
      </c>
      <c r="AR130">
        <v>0</v>
      </c>
      <c r="AS130">
        <v>0</v>
      </c>
      <c r="AT130">
        <v>1</v>
      </c>
      <c r="AU130">
        <v>7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  <c r="BB130">
        <v>1</v>
      </c>
      <c r="BC130">
        <v>2</v>
      </c>
      <c r="BD130">
        <v>1</v>
      </c>
      <c r="BE130">
        <v>97</v>
      </c>
      <c r="BF130">
        <v>52</v>
      </c>
      <c r="BG130">
        <v>13</v>
      </c>
      <c r="BH130">
        <v>2</v>
      </c>
      <c r="BI130">
        <v>1</v>
      </c>
      <c r="BJ130">
        <v>0</v>
      </c>
      <c r="BK130">
        <v>0</v>
      </c>
      <c r="BL130">
        <v>2</v>
      </c>
      <c r="BM130">
        <v>0</v>
      </c>
      <c r="BN130">
        <v>10</v>
      </c>
      <c r="BO130">
        <v>0</v>
      </c>
      <c r="BP130">
        <v>18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1</v>
      </c>
      <c r="BX130">
        <v>1</v>
      </c>
      <c r="BY130">
        <v>0</v>
      </c>
      <c r="BZ130">
        <v>1</v>
      </c>
      <c r="CA130">
        <v>1</v>
      </c>
      <c r="CB130">
        <v>0</v>
      </c>
      <c r="CC130">
        <v>0</v>
      </c>
      <c r="CD130">
        <v>1</v>
      </c>
      <c r="CE130">
        <v>0</v>
      </c>
      <c r="CF130">
        <v>1</v>
      </c>
      <c r="CG130">
        <v>0</v>
      </c>
      <c r="CH130">
        <v>0</v>
      </c>
      <c r="CI130">
        <v>52</v>
      </c>
      <c r="CJ130">
        <v>4</v>
      </c>
      <c r="CK130">
        <v>1</v>
      </c>
      <c r="CL130">
        <v>0</v>
      </c>
      <c r="CM130">
        <v>1</v>
      </c>
      <c r="CN130">
        <v>1</v>
      </c>
      <c r="CO130">
        <v>1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4</v>
      </c>
      <c r="DB130">
        <v>4</v>
      </c>
      <c r="DC130">
        <v>2</v>
      </c>
      <c r="DD130">
        <v>0</v>
      </c>
      <c r="DE130">
        <v>0</v>
      </c>
      <c r="DF130">
        <v>1</v>
      </c>
      <c r="DG130">
        <v>0</v>
      </c>
      <c r="DH130">
        <v>0</v>
      </c>
      <c r="DI130">
        <v>0</v>
      </c>
      <c r="DJ130">
        <v>0</v>
      </c>
      <c r="DK130">
        <v>1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4</v>
      </c>
      <c r="EF130">
        <v>15</v>
      </c>
      <c r="EG130">
        <v>1</v>
      </c>
      <c r="EH130">
        <v>0</v>
      </c>
      <c r="EI130">
        <v>1</v>
      </c>
      <c r="EJ130">
        <v>0</v>
      </c>
      <c r="EK130">
        <v>3</v>
      </c>
      <c r="EL130">
        <v>0</v>
      </c>
      <c r="EM130">
        <v>0</v>
      </c>
      <c r="EN130">
        <v>2</v>
      </c>
      <c r="EO130">
        <v>0</v>
      </c>
      <c r="EP130">
        <v>0</v>
      </c>
      <c r="EQ130">
        <v>0</v>
      </c>
      <c r="ER130">
        <v>6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1</v>
      </c>
      <c r="FG130">
        <v>0</v>
      </c>
      <c r="FH130">
        <v>1</v>
      </c>
      <c r="FI130">
        <v>15</v>
      </c>
      <c r="FJ130">
        <v>5</v>
      </c>
      <c r="FK130">
        <v>2</v>
      </c>
      <c r="FL130">
        <v>2</v>
      </c>
      <c r="FM130">
        <v>1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5</v>
      </c>
      <c r="GN130">
        <v>14</v>
      </c>
      <c r="GO130">
        <v>5</v>
      </c>
      <c r="GP130">
        <v>0</v>
      </c>
      <c r="GQ130">
        <v>1</v>
      </c>
      <c r="GR130">
        <v>0</v>
      </c>
      <c r="GS130">
        <v>1</v>
      </c>
      <c r="GT130">
        <v>0</v>
      </c>
      <c r="GU130">
        <v>0</v>
      </c>
      <c r="GV130">
        <v>2</v>
      </c>
      <c r="GW130">
        <v>1</v>
      </c>
      <c r="GX130">
        <v>1</v>
      </c>
      <c r="GY130">
        <v>1</v>
      </c>
      <c r="GZ130">
        <v>0</v>
      </c>
      <c r="HA130">
        <v>0</v>
      </c>
      <c r="HB130">
        <v>0</v>
      </c>
      <c r="HC130">
        <v>2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14</v>
      </c>
      <c r="HJ130">
        <v>4</v>
      </c>
      <c r="HK130">
        <v>3</v>
      </c>
      <c r="HL130">
        <v>1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4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</row>
    <row r="131" spans="1:263">
      <c r="A131" t="s">
        <v>1214</v>
      </c>
      <c r="B131" t="s">
        <v>1199</v>
      </c>
      <c r="C131" t="str">
        <f>"220204"</f>
        <v>220204</v>
      </c>
      <c r="D131" t="s">
        <v>1213</v>
      </c>
      <c r="E131">
        <v>8</v>
      </c>
      <c r="F131">
        <v>1597</v>
      </c>
      <c r="G131">
        <v>1210</v>
      </c>
      <c r="H131">
        <v>462</v>
      </c>
      <c r="I131">
        <v>748</v>
      </c>
      <c r="J131">
        <v>0</v>
      </c>
      <c r="K131">
        <v>7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748</v>
      </c>
      <c r="T131">
        <v>0</v>
      </c>
      <c r="U131">
        <v>0</v>
      </c>
      <c r="V131">
        <v>748</v>
      </c>
      <c r="W131">
        <v>41</v>
      </c>
      <c r="X131">
        <v>24</v>
      </c>
      <c r="Y131">
        <v>17</v>
      </c>
      <c r="Z131">
        <v>0</v>
      </c>
      <c r="AA131">
        <v>707</v>
      </c>
      <c r="AB131">
        <v>289</v>
      </c>
      <c r="AC131">
        <v>59</v>
      </c>
      <c r="AD131">
        <v>32</v>
      </c>
      <c r="AE131">
        <v>27</v>
      </c>
      <c r="AF131">
        <v>9</v>
      </c>
      <c r="AG131">
        <v>3</v>
      </c>
      <c r="AH131">
        <v>0</v>
      </c>
      <c r="AI131">
        <v>5</v>
      </c>
      <c r="AJ131">
        <v>16</v>
      </c>
      <c r="AK131">
        <v>3</v>
      </c>
      <c r="AL131">
        <v>74</v>
      </c>
      <c r="AM131">
        <v>1</v>
      </c>
      <c r="AN131">
        <v>1</v>
      </c>
      <c r="AO131">
        <v>1</v>
      </c>
      <c r="AP131">
        <v>3</v>
      </c>
      <c r="AQ131">
        <v>0</v>
      </c>
      <c r="AR131">
        <v>0</v>
      </c>
      <c r="AS131">
        <v>1</v>
      </c>
      <c r="AT131">
        <v>1</v>
      </c>
      <c r="AU131">
        <v>12</v>
      </c>
      <c r="AV131">
        <v>0</v>
      </c>
      <c r="AW131">
        <v>10</v>
      </c>
      <c r="AX131">
        <v>0</v>
      </c>
      <c r="AY131">
        <v>1</v>
      </c>
      <c r="AZ131">
        <v>1</v>
      </c>
      <c r="BA131">
        <v>3</v>
      </c>
      <c r="BB131">
        <v>1</v>
      </c>
      <c r="BC131">
        <v>14</v>
      </c>
      <c r="BD131">
        <v>11</v>
      </c>
      <c r="BE131">
        <v>289</v>
      </c>
      <c r="BF131">
        <v>208</v>
      </c>
      <c r="BG131">
        <v>42</v>
      </c>
      <c r="BH131">
        <v>24</v>
      </c>
      <c r="BI131">
        <v>1</v>
      </c>
      <c r="BJ131">
        <v>2</v>
      </c>
      <c r="BK131">
        <v>5</v>
      </c>
      <c r="BL131">
        <v>1</v>
      </c>
      <c r="BM131">
        <v>2</v>
      </c>
      <c r="BN131">
        <v>6</v>
      </c>
      <c r="BO131">
        <v>1</v>
      </c>
      <c r="BP131">
        <v>111</v>
      </c>
      <c r="BQ131">
        <v>0</v>
      </c>
      <c r="BR131">
        <v>0</v>
      </c>
      <c r="BS131">
        <v>2</v>
      </c>
      <c r="BT131">
        <v>1</v>
      </c>
      <c r="BU131">
        <v>0</v>
      </c>
      <c r="BV131">
        <v>0</v>
      </c>
      <c r="BW131">
        <v>2</v>
      </c>
      <c r="BX131">
        <v>0</v>
      </c>
      <c r="BY131">
        <v>0</v>
      </c>
      <c r="BZ131">
        <v>0</v>
      </c>
      <c r="CA131">
        <v>1</v>
      </c>
      <c r="CB131">
        <v>1</v>
      </c>
      <c r="CC131">
        <v>1</v>
      </c>
      <c r="CD131">
        <v>0</v>
      </c>
      <c r="CE131">
        <v>2</v>
      </c>
      <c r="CF131">
        <v>1</v>
      </c>
      <c r="CG131">
        <v>2</v>
      </c>
      <c r="CH131">
        <v>0</v>
      </c>
      <c r="CI131">
        <v>208</v>
      </c>
      <c r="CJ131">
        <v>29</v>
      </c>
      <c r="CK131">
        <v>15</v>
      </c>
      <c r="CL131">
        <v>4</v>
      </c>
      <c r="CM131">
        <v>2</v>
      </c>
      <c r="CN131">
        <v>1</v>
      </c>
      <c r="CO131">
        <v>0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0</v>
      </c>
      <c r="CV131">
        <v>1</v>
      </c>
      <c r="CW131">
        <v>0</v>
      </c>
      <c r="CX131">
        <v>0</v>
      </c>
      <c r="CY131">
        <v>0</v>
      </c>
      <c r="CZ131">
        <v>1</v>
      </c>
      <c r="DA131">
        <v>29</v>
      </c>
      <c r="DB131">
        <v>24</v>
      </c>
      <c r="DC131">
        <v>16</v>
      </c>
      <c r="DD131">
        <v>1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1</v>
      </c>
      <c r="DK131">
        <v>0</v>
      </c>
      <c r="DL131">
        <v>1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2</v>
      </c>
      <c r="DV131">
        <v>1</v>
      </c>
      <c r="DW131">
        <v>1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1</v>
      </c>
      <c r="ED131">
        <v>0</v>
      </c>
      <c r="EE131">
        <v>24</v>
      </c>
      <c r="EF131">
        <v>29</v>
      </c>
      <c r="EG131">
        <v>4</v>
      </c>
      <c r="EH131">
        <v>0</v>
      </c>
      <c r="EI131">
        <v>5</v>
      </c>
      <c r="EJ131">
        <v>1</v>
      </c>
      <c r="EK131">
        <v>1</v>
      </c>
      <c r="EL131">
        <v>1</v>
      </c>
      <c r="EM131">
        <v>1</v>
      </c>
      <c r="EN131">
        <v>3</v>
      </c>
      <c r="EO131">
        <v>0</v>
      </c>
      <c r="EP131">
        <v>1</v>
      </c>
      <c r="EQ131">
        <v>0</v>
      </c>
      <c r="ER131">
        <v>4</v>
      </c>
      <c r="ES131">
        <v>0</v>
      </c>
      <c r="ET131">
        <v>0</v>
      </c>
      <c r="EU131">
        <v>0</v>
      </c>
      <c r="EV131">
        <v>0</v>
      </c>
      <c r="EW131">
        <v>1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1</v>
      </c>
      <c r="FD131">
        <v>0</v>
      </c>
      <c r="FE131">
        <v>0</v>
      </c>
      <c r="FF131">
        <v>0</v>
      </c>
      <c r="FG131">
        <v>1</v>
      </c>
      <c r="FH131">
        <v>5</v>
      </c>
      <c r="FI131">
        <v>29</v>
      </c>
      <c r="FJ131">
        <v>36</v>
      </c>
      <c r="FK131">
        <v>12</v>
      </c>
      <c r="FL131">
        <v>8</v>
      </c>
      <c r="FM131">
        <v>2</v>
      </c>
      <c r="FN131">
        <v>0</v>
      </c>
      <c r="FO131">
        <v>2</v>
      </c>
      <c r="FP131">
        <v>1</v>
      </c>
      <c r="FQ131">
        <v>0</v>
      </c>
      <c r="FR131">
        <v>1</v>
      </c>
      <c r="FS131">
        <v>0</v>
      </c>
      <c r="FT131">
        <v>2</v>
      </c>
      <c r="FU131">
        <v>1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1</v>
      </c>
      <c r="GB131">
        <v>1</v>
      </c>
      <c r="GC131">
        <v>0</v>
      </c>
      <c r="GD131">
        <v>1</v>
      </c>
      <c r="GE131">
        <v>0</v>
      </c>
      <c r="GF131">
        <v>0</v>
      </c>
      <c r="GG131">
        <v>0</v>
      </c>
      <c r="GH131">
        <v>1</v>
      </c>
      <c r="GI131">
        <v>1</v>
      </c>
      <c r="GJ131">
        <v>0</v>
      </c>
      <c r="GK131">
        <v>2</v>
      </c>
      <c r="GL131">
        <v>0</v>
      </c>
      <c r="GM131">
        <v>36</v>
      </c>
      <c r="GN131">
        <v>53</v>
      </c>
      <c r="GO131">
        <v>15</v>
      </c>
      <c r="GP131">
        <v>2</v>
      </c>
      <c r="GQ131">
        <v>0</v>
      </c>
      <c r="GR131">
        <v>3</v>
      </c>
      <c r="GS131">
        <v>5</v>
      </c>
      <c r="GT131">
        <v>1</v>
      </c>
      <c r="GU131">
        <v>2</v>
      </c>
      <c r="GV131">
        <v>3</v>
      </c>
      <c r="GW131">
        <v>2</v>
      </c>
      <c r="GX131">
        <v>1</v>
      </c>
      <c r="GY131">
        <v>0</v>
      </c>
      <c r="GZ131">
        <v>0</v>
      </c>
      <c r="HA131">
        <v>6</v>
      </c>
      <c r="HB131">
        <v>1</v>
      </c>
      <c r="HC131">
        <v>2</v>
      </c>
      <c r="HD131">
        <v>0</v>
      </c>
      <c r="HE131">
        <v>1</v>
      </c>
      <c r="HF131">
        <v>0</v>
      </c>
      <c r="HG131">
        <v>0</v>
      </c>
      <c r="HH131">
        <v>9</v>
      </c>
      <c r="HI131">
        <v>53</v>
      </c>
      <c r="HJ131">
        <v>37</v>
      </c>
      <c r="HK131">
        <v>8</v>
      </c>
      <c r="HL131">
        <v>4</v>
      </c>
      <c r="HM131">
        <v>0</v>
      </c>
      <c r="HN131">
        <v>0</v>
      </c>
      <c r="HO131">
        <v>0</v>
      </c>
      <c r="HP131">
        <v>12</v>
      </c>
      <c r="HQ131">
        <v>1</v>
      </c>
      <c r="HR131">
        <v>1</v>
      </c>
      <c r="HS131">
        <v>1</v>
      </c>
      <c r="HT131">
        <v>1</v>
      </c>
      <c r="HU131">
        <v>0</v>
      </c>
      <c r="HV131">
        <v>0</v>
      </c>
      <c r="HW131">
        <v>0</v>
      </c>
      <c r="HX131">
        <v>0</v>
      </c>
      <c r="HY131">
        <v>1</v>
      </c>
      <c r="HZ131">
        <v>0</v>
      </c>
      <c r="IA131">
        <v>1</v>
      </c>
      <c r="IB131">
        <v>2</v>
      </c>
      <c r="IC131">
        <v>0</v>
      </c>
      <c r="ID131">
        <v>0</v>
      </c>
      <c r="IE131">
        <v>2</v>
      </c>
      <c r="IF131">
        <v>1</v>
      </c>
      <c r="IG131">
        <v>2</v>
      </c>
      <c r="IH131">
        <v>37</v>
      </c>
      <c r="II131">
        <v>2</v>
      </c>
      <c r="IJ131">
        <v>1</v>
      </c>
      <c r="IK131">
        <v>0</v>
      </c>
      <c r="IL131">
        <v>1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2</v>
      </c>
    </row>
    <row r="132" spans="1:263">
      <c r="A132" t="s">
        <v>1212</v>
      </c>
      <c r="B132" t="s">
        <v>1199</v>
      </c>
      <c r="C132" t="str">
        <f>"220204"</f>
        <v>220204</v>
      </c>
      <c r="D132" t="s">
        <v>1211</v>
      </c>
      <c r="E132">
        <v>9</v>
      </c>
      <c r="F132">
        <v>478</v>
      </c>
      <c r="G132">
        <v>370</v>
      </c>
      <c r="H132">
        <v>174</v>
      </c>
      <c r="I132">
        <v>196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196</v>
      </c>
      <c r="T132">
        <v>0</v>
      </c>
      <c r="U132">
        <v>0</v>
      </c>
      <c r="V132">
        <v>196</v>
      </c>
      <c r="W132">
        <v>8</v>
      </c>
      <c r="X132">
        <v>8</v>
      </c>
      <c r="Y132">
        <v>0</v>
      </c>
      <c r="Z132">
        <v>0</v>
      </c>
      <c r="AA132">
        <v>188</v>
      </c>
      <c r="AB132">
        <v>69</v>
      </c>
      <c r="AC132">
        <v>12</v>
      </c>
      <c r="AD132">
        <v>3</v>
      </c>
      <c r="AE132">
        <v>11</v>
      </c>
      <c r="AF132">
        <v>2</v>
      </c>
      <c r="AG132">
        <v>0</v>
      </c>
      <c r="AH132">
        <v>0</v>
      </c>
      <c r="AI132">
        <v>1</v>
      </c>
      <c r="AJ132">
        <v>3</v>
      </c>
      <c r="AK132">
        <v>0</v>
      </c>
      <c r="AL132">
        <v>19</v>
      </c>
      <c r="AM132">
        <v>1</v>
      </c>
      <c r="AN132">
        <v>1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1</v>
      </c>
      <c r="AU132">
        <v>6</v>
      </c>
      <c r="AV132">
        <v>0</v>
      </c>
      <c r="AW132">
        <v>1</v>
      </c>
      <c r="AX132">
        <v>0</v>
      </c>
      <c r="AY132">
        <v>0</v>
      </c>
      <c r="AZ132">
        <v>4</v>
      </c>
      <c r="BA132">
        <v>2</v>
      </c>
      <c r="BB132">
        <v>0</v>
      </c>
      <c r="BC132">
        <v>1</v>
      </c>
      <c r="BD132">
        <v>0</v>
      </c>
      <c r="BE132">
        <v>69</v>
      </c>
      <c r="BF132">
        <v>44</v>
      </c>
      <c r="BG132">
        <v>9</v>
      </c>
      <c r="BH132">
        <v>6</v>
      </c>
      <c r="BI132">
        <v>3</v>
      </c>
      <c r="BJ132">
        <v>2</v>
      </c>
      <c r="BK132">
        <v>2</v>
      </c>
      <c r="BL132">
        <v>0</v>
      </c>
      <c r="BM132">
        <v>0</v>
      </c>
      <c r="BN132">
        <v>11</v>
      </c>
      <c r="BO132">
        <v>0</v>
      </c>
      <c r="BP132">
        <v>9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0</v>
      </c>
      <c r="CB132">
        <v>0</v>
      </c>
      <c r="CC132">
        <v>0</v>
      </c>
      <c r="CD132">
        <v>0</v>
      </c>
      <c r="CE132">
        <v>1</v>
      </c>
      <c r="CF132">
        <v>0</v>
      </c>
      <c r="CG132">
        <v>0</v>
      </c>
      <c r="CH132">
        <v>0</v>
      </c>
      <c r="CI132">
        <v>44</v>
      </c>
      <c r="CJ132">
        <v>12</v>
      </c>
      <c r="CK132">
        <v>6</v>
      </c>
      <c r="CL132">
        <v>2</v>
      </c>
      <c r="CM132">
        <v>1</v>
      </c>
      <c r="CN132">
        <v>0</v>
      </c>
      <c r="CO132">
        <v>0</v>
      </c>
      <c r="CP132">
        <v>0</v>
      </c>
      <c r="CQ132">
        <v>0</v>
      </c>
      <c r="CR132">
        <v>1</v>
      </c>
      <c r="CS132">
        <v>1</v>
      </c>
      <c r="CT132">
        <v>1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12</v>
      </c>
      <c r="DB132">
        <v>3</v>
      </c>
      <c r="DC132">
        <v>2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1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3</v>
      </c>
      <c r="EF132">
        <v>11</v>
      </c>
      <c r="EG132">
        <v>6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1</v>
      </c>
      <c r="EP132">
        <v>0</v>
      </c>
      <c r="EQ132">
        <v>0</v>
      </c>
      <c r="ER132">
        <v>4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11</v>
      </c>
      <c r="FJ132">
        <v>16</v>
      </c>
      <c r="FK132">
        <v>10</v>
      </c>
      <c r="FL132">
        <v>4</v>
      </c>
      <c r="FM132">
        <v>0</v>
      </c>
      <c r="FN132">
        <v>0</v>
      </c>
      <c r="FO132">
        <v>2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16</v>
      </c>
      <c r="GN132">
        <v>23</v>
      </c>
      <c r="GO132">
        <v>3</v>
      </c>
      <c r="GP132">
        <v>1</v>
      </c>
      <c r="GQ132">
        <v>1</v>
      </c>
      <c r="GR132">
        <v>0</v>
      </c>
      <c r="GS132">
        <v>1</v>
      </c>
      <c r="GT132">
        <v>1</v>
      </c>
      <c r="GU132">
        <v>1</v>
      </c>
      <c r="GV132">
        <v>0</v>
      </c>
      <c r="GW132">
        <v>0</v>
      </c>
      <c r="GX132">
        <v>0</v>
      </c>
      <c r="GY132">
        <v>0</v>
      </c>
      <c r="GZ132">
        <v>3</v>
      </c>
      <c r="HA132">
        <v>5</v>
      </c>
      <c r="HB132">
        <v>0</v>
      </c>
      <c r="HC132">
        <v>0</v>
      </c>
      <c r="HD132">
        <v>0</v>
      </c>
      <c r="HE132">
        <v>1</v>
      </c>
      <c r="HF132">
        <v>1</v>
      </c>
      <c r="HG132">
        <v>0</v>
      </c>
      <c r="HH132">
        <v>5</v>
      </c>
      <c r="HI132">
        <v>23</v>
      </c>
      <c r="HJ132">
        <v>9</v>
      </c>
      <c r="HK132">
        <v>0</v>
      </c>
      <c r="HL132">
        <v>1</v>
      </c>
      <c r="HM132">
        <v>0</v>
      </c>
      <c r="HN132">
        <v>0</v>
      </c>
      <c r="HO132">
        <v>0</v>
      </c>
      <c r="HP132">
        <v>4</v>
      </c>
      <c r="HQ132">
        <v>2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1</v>
      </c>
      <c r="IE132">
        <v>1</v>
      </c>
      <c r="IF132">
        <v>0</v>
      </c>
      <c r="IG132">
        <v>0</v>
      </c>
      <c r="IH132">
        <v>9</v>
      </c>
      <c r="II132">
        <v>1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1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1</v>
      </c>
    </row>
    <row r="133" spans="1:263">
      <c r="A133" t="s">
        <v>1210</v>
      </c>
      <c r="B133" t="s">
        <v>1199</v>
      </c>
      <c r="C133" t="str">
        <f>"220204"</f>
        <v>220204</v>
      </c>
      <c r="D133" t="s">
        <v>1209</v>
      </c>
      <c r="E133">
        <v>10</v>
      </c>
      <c r="F133">
        <v>317</v>
      </c>
      <c r="G133">
        <v>240</v>
      </c>
      <c r="H133">
        <v>132</v>
      </c>
      <c r="I133">
        <v>108</v>
      </c>
      <c r="J133">
        <v>0</v>
      </c>
      <c r="K133">
        <v>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108</v>
      </c>
      <c r="T133">
        <v>0</v>
      </c>
      <c r="U133">
        <v>0</v>
      </c>
      <c r="V133">
        <v>108</v>
      </c>
      <c r="W133">
        <v>0</v>
      </c>
      <c r="X133">
        <v>0</v>
      </c>
      <c r="Y133">
        <v>0</v>
      </c>
      <c r="Z133">
        <v>0</v>
      </c>
      <c r="AA133">
        <v>108</v>
      </c>
      <c r="AB133">
        <v>52</v>
      </c>
      <c r="AC133">
        <v>14</v>
      </c>
      <c r="AD133">
        <v>4</v>
      </c>
      <c r="AE133">
        <v>12</v>
      </c>
      <c r="AF133">
        <v>4</v>
      </c>
      <c r="AG133">
        <v>1</v>
      </c>
      <c r="AH133">
        <v>0</v>
      </c>
      <c r="AI133">
        <v>0</v>
      </c>
      <c r="AJ133">
        <v>1</v>
      </c>
      <c r="AK133">
        <v>0</v>
      </c>
      <c r="AL133">
        <v>10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2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4</v>
      </c>
      <c r="BD133">
        <v>0</v>
      </c>
      <c r="BE133">
        <v>52</v>
      </c>
      <c r="BF133">
        <v>25</v>
      </c>
      <c r="BG133">
        <v>7</v>
      </c>
      <c r="BH133">
        <v>3</v>
      </c>
      <c r="BI133">
        <v>5</v>
      </c>
      <c r="BJ133">
        <v>0</v>
      </c>
      <c r="BK133">
        <v>0</v>
      </c>
      <c r="BL133">
        <v>0</v>
      </c>
      <c r="BM133">
        <v>0</v>
      </c>
      <c r="BN133">
        <v>1</v>
      </c>
      <c r="BO133">
        <v>1</v>
      </c>
      <c r="BP133">
        <v>6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1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1</v>
      </c>
      <c r="CF133">
        <v>0</v>
      </c>
      <c r="CG133">
        <v>0</v>
      </c>
      <c r="CH133">
        <v>0</v>
      </c>
      <c r="CI133">
        <v>25</v>
      </c>
      <c r="CJ133">
        <v>7</v>
      </c>
      <c r="CK133">
        <v>4</v>
      </c>
      <c r="CL133">
        <v>2</v>
      </c>
      <c r="CM133">
        <v>0</v>
      </c>
      <c r="CN133">
        <v>0</v>
      </c>
      <c r="CO133">
        <v>0</v>
      </c>
      <c r="CP133">
        <v>1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7</v>
      </c>
      <c r="DB133">
        <v>1</v>
      </c>
      <c r="DC133">
        <v>1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1</v>
      </c>
      <c r="EF133">
        <v>10</v>
      </c>
      <c r="EG133">
        <v>1</v>
      </c>
      <c r="EH133">
        <v>0</v>
      </c>
      <c r="EI133">
        <v>1</v>
      </c>
      <c r="EJ133">
        <v>1</v>
      </c>
      <c r="EK133">
        <v>0</v>
      </c>
      <c r="EL133">
        <v>1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4</v>
      </c>
      <c r="ES133">
        <v>0</v>
      </c>
      <c r="ET133">
        <v>0</v>
      </c>
      <c r="EU133">
        <v>0</v>
      </c>
      <c r="EV133">
        <v>1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1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10</v>
      </c>
      <c r="FJ133">
        <v>4</v>
      </c>
      <c r="FK133">
        <v>3</v>
      </c>
      <c r="FL133">
        <v>1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4</v>
      </c>
      <c r="GN133">
        <v>7</v>
      </c>
      <c r="GO133">
        <v>2</v>
      </c>
      <c r="GP133">
        <v>1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3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1</v>
      </c>
      <c r="HI133">
        <v>7</v>
      </c>
      <c r="HJ133">
        <v>2</v>
      </c>
      <c r="HK133">
        <v>1</v>
      </c>
      <c r="HL133">
        <v>1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2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</row>
    <row r="134" spans="1:263">
      <c r="A134" t="s">
        <v>1208</v>
      </c>
      <c r="B134" t="s">
        <v>1199</v>
      </c>
      <c r="C134" t="str">
        <f>"220204"</f>
        <v>220204</v>
      </c>
      <c r="D134" t="s">
        <v>1207</v>
      </c>
      <c r="E134">
        <v>11</v>
      </c>
      <c r="F134">
        <v>668</v>
      </c>
      <c r="G134">
        <v>510</v>
      </c>
      <c r="H134">
        <v>228</v>
      </c>
      <c r="I134">
        <v>282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282</v>
      </c>
      <c r="T134">
        <v>0</v>
      </c>
      <c r="U134">
        <v>0</v>
      </c>
      <c r="V134">
        <v>282</v>
      </c>
      <c r="W134">
        <v>13</v>
      </c>
      <c r="X134">
        <v>9</v>
      </c>
      <c r="Y134">
        <v>4</v>
      </c>
      <c r="Z134">
        <v>0</v>
      </c>
      <c r="AA134">
        <v>269</v>
      </c>
      <c r="AB134">
        <v>108</v>
      </c>
      <c r="AC134">
        <v>35</v>
      </c>
      <c r="AD134">
        <v>15</v>
      </c>
      <c r="AE134">
        <v>7</v>
      </c>
      <c r="AF134">
        <v>5</v>
      </c>
      <c r="AG134">
        <v>1</v>
      </c>
      <c r="AH134">
        <v>8</v>
      </c>
      <c r="AI134">
        <v>0</v>
      </c>
      <c r="AJ134">
        <v>0</v>
      </c>
      <c r="AK134">
        <v>0</v>
      </c>
      <c r="AL134">
        <v>13</v>
      </c>
      <c r="AM134">
        <v>1</v>
      </c>
      <c r="AN134">
        <v>3</v>
      </c>
      <c r="AO134">
        <v>0</v>
      </c>
      <c r="AP134">
        <v>1</v>
      </c>
      <c r="AQ134">
        <v>0</v>
      </c>
      <c r="AR134">
        <v>1</v>
      </c>
      <c r="AS134">
        <v>2</v>
      </c>
      <c r="AT134">
        <v>0</v>
      </c>
      <c r="AU134">
        <v>5</v>
      </c>
      <c r="AV134">
        <v>0</v>
      </c>
      <c r="AW134">
        <v>1</v>
      </c>
      <c r="AX134">
        <v>1</v>
      </c>
      <c r="AY134">
        <v>1</v>
      </c>
      <c r="AZ134">
        <v>1</v>
      </c>
      <c r="BA134">
        <v>4</v>
      </c>
      <c r="BB134">
        <v>0</v>
      </c>
      <c r="BC134">
        <v>2</v>
      </c>
      <c r="BD134">
        <v>1</v>
      </c>
      <c r="BE134">
        <v>108</v>
      </c>
      <c r="BF134">
        <v>57</v>
      </c>
      <c r="BG134">
        <v>17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3</v>
      </c>
      <c r="BN134">
        <v>1</v>
      </c>
      <c r="BO134">
        <v>0</v>
      </c>
      <c r="BP134">
        <v>32</v>
      </c>
      <c r="BQ134">
        <v>1</v>
      </c>
      <c r="BR134">
        <v>0</v>
      </c>
      <c r="BS134">
        <v>0</v>
      </c>
      <c r="BT134">
        <v>2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1</v>
      </c>
      <c r="CF134">
        <v>0</v>
      </c>
      <c r="CG134">
        <v>0</v>
      </c>
      <c r="CH134">
        <v>0</v>
      </c>
      <c r="CI134">
        <v>57</v>
      </c>
      <c r="CJ134">
        <v>7</v>
      </c>
      <c r="CK134">
        <v>4</v>
      </c>
      <c r="CL134">
        <v>0</v>
      </c>
      <c r="CM134">
        <v>1</v>
      </c>
      <c r="CN134">
        <v>0</v>
      </c>
      <c r="CO134">
        <v>0</v>
      </c>
      <c r="CP134">
        <v>1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1</v>
      </c>
      <c r="CY134">
        <v>0</v>
      </c>
      <c r="CZ134">
        <v>0</v>
      </c>
      <c r="DA134">
        <v>7</v>
      </c>
      <c r="DB134">
        <v>5</v>
      </c>
      <c r="DC134">
        <v>2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1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1</v>
      </c>
      <c r="EB134">
        <v>0</v>
      </c>
      <c r="EC134">
        <v>1</v>
      </c>
      <c r="ED134">
        <v>0</v>
      </c>
      <c r="EE134">
        <v>5</v>
      </c>
      <c r="EF134">
        <v>29</v>
      </c>
      <c r="EG134">
        <v>1</v>
      </c>
      <c r="EH134">
        <v>0</v>
      </c>
      <c r="EI134">
        <v>0</v>
      </c>
      <c r="EJ134">
        <v>1</v>
      </c>
      <c r="EK134">
        <v>2</v>
      </c>
      <c r="EL134">
        <v>1</v>
      </c>
      <c r="EM134">
        <v>0</v>
      </c>
      <c r="EN134">
        <v>0</v>
      </c>
      <c r="EO134">
        <v>1</v>
      </c>
      <c r="EP134">
        <v>0</v>
      </c>
      <c r="EQ134">
        <v>0</v>
      </c>
      <c r="ER134">
        <v>16</v>
      </c>
      <c r="ES134">
        <v>1</v>
      </c>
      <c r="ET134">
        <v>0</v>
      </c>
      <c r="EU134">
        <v>0</v>
      </c>
      <c r="EV134">
        <v>1</v>
      </c>
      <c r="EW134">
        <v>1</v>
      </c>
      <c r="EX134">
        <v>2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2</v>
      </c>
      <c r="FI134">
        <v>29</v>
      </c>
      <c r="FJ134">
        <v>21</v>
      </c>
      <c r="FK134">
        <v>8</v>
      </c>
      <c r="FL134">
        <v>2</v>
      </c>
      <c r="FM134">
        <v>1</v>
      </c>
      <c r="FN134">
        <v>0</v>
      </c>
      <c r="FO134">
        <v>1</v>
      </c>
      <c r="FP134">
        <v>1</v>
      </c>
      <c r="FQ134">
        <v>0</v>
      </c>
      <c r="FR134">
        <v>0</v>
      </c>
      <c r="FS134">
        <v>1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1</v>
      </c>
      <c r="GB134">
        <v>0</v>
      </c>
      <c r="GC134">
        <v>0</v>
      </c>
      <c r="GD134">
        <v>1</v>
      </c>
      <c r="GE134">
        <v>0</v>
      </c>
      <c r="GF134">
        <v>0</v>
      </c>
      <c r="GG134">
        <v>2</v>
      </c>
      <c r="GH134">
        <v>3</v>
      </c>
      <c r="GI134">
        <v>0</v>
      </c>
      <c r="GJ134">
        <v>0</v>
      </c>
      <c r="GK134">
        <v>0</v>
      </c>
      <c r="GL134">
        <v>0</v>
      </c>
      <c r="GM134">
        <v>21</v>
      </c>
      <c r="GN134">
        <v>26</v>
      </c>
      <c r="GO134">
        <v>11</v>
      </c>
      <c r="GP134">
        <v>2</v>
      </c>
      <c r="GQ134">
        <v>0</v>
      </c>
      <c r="GR134">
        <v>1</v>
      </c>
      <c r="GS134">
        <v>2</v>
      </c>
      <c r="GT134">
        <v>0</v>
      </c>
      <c r="GU134">
        <v>1</v>
      </c>
      <c r="GV134">
        <v>0</v>
      </c>
      <c r="GW134">
        <v>0</v>
      </c>
      <c r="GX134">
        <v>0</v>
      </c>
      <c r="GY134">
        <v>0</v>
      </c>
      <c r="GZ134">
        <v>1</v>
      </c>
      <c r="HA134">
        <v>0</v>
      </c>
      <c r="HB134">
        <v>0</v>
      </c>
      <c r="HC134">
        <v>3</v>
      </c>
      <c r="HD134">
        <v>0</v>
      </c>
      <c r="HE134">
        <v>1</v>
      </c>
      <c r="HF134">
        <v>0</v>
      </c>
      <c r="HG134">
        <v>1</v>
      </c>
      <c r="HH134">
        <v>3</v>
      </c>
      <c r="HI134">
        <v>26</v>
      </c>
      <c r="HJ134">
        <v>11</v>
      </c>
      <c r="HK134">
        <v>3</v>
      </c>
      <c r="HL134">
        <v>1</v>
      </c>
      <c r="HM134">
        <v>1</v>
      </c>
      <c r="HN134">
        <v>0</v>
      </c>
      <c r="HO134">
        <v>1</v>
      </c>
      <c r="HP134">
        <v>2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1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1</v>
      </c>
      <c r="ID134">
        <v>1</v>
      </c>
      <c r="IE134">
        <v>0</v>
      </c>
      <c r="IF134">
        <v>0</v>
      </c>
      <c r="IG134">
        <v>0</v>
      </c>
      <c r="IH134">
        <v>11</v>
      </c>
      <c r="II134">
        <v>5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1</v>
      </c>
      <c r="IQ134">
        <v>3</v>
      </c>
      <c r="IR134">
        <v>1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5</v>
      </c>
    </row>
    <row r="135" spans="1:263">
      <c r="A135" t="s">
        <v>1206</v>
      </c>
      <c r="B135" t="s">
        <v>1199</v>
      </c>
      <c r="C135" t="str">
        <f>"220204"</f>
        <v>220204</v>
      </c>
      <c r="D135" t="s">
        <v>1205</v>
      </c>
      <c r="E135">
        <v>12</v>
      </c>
      <c r="F135">
        <v>824</v>
      </c>
      <c r="G135">
        <v>630</v>
      </c>
      <c r="H135">
        <v>336</v>
      </c>
      <c r="I135">
        <v>294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294</v>
      </c>
      <c r="T135">
        <v>0</v>
      </c>
      <c r="U135">
        <v>0</v>
      </c>
      <c r="V135">
        <v>294</v>
      </c>
      <c r="W135">
        <v>12</v>
      </c>
      <c r="X135">
        <v>10</v>
      </c>
      <c r="Y135">
        <v>2</v>
      </c>
      <c r="Z135">
        <v>0</v>
      </c>
      <c r="AA135">
        <v>282</v>
      </c>
      <c r="AB135">
        <v>134</v>
      </c>
      <c r="AC135">
        <v>38</v>
      </c>
      <c r="AD135">
        <v>18</v>
      </c>
      <c r="AE135">
        <v>13</v>
      </c>
      <c r="AF135">
        <v>6</v>
      </c>
      <c r="AG135">
        <v>7</v>
      </c>
      <c r="AH135">
        <v>1</v>
      </c>
      <c r="AI135">
        <v>4</v>
      </c>
      <c r="AJ135">
        <v>0</v>
      </c>
      <c r="AK135">
        <v>0</v>
      </c>
      <c r="AL135">
        <v>18</v>
      </c>
      <c r="AM135">
        <v>1</v>
      </c>
      <c r="AN135">
        <v>3</v>
      </c>
      <c r="AO135">
        <v>1</v>
      </c>
      <c r="AP135">
        <v>3</v>
      </c>
      <c r="AQ135">
        <v>0</v>
      </c>
      <c r="AR135">
        <v>0</v>
      </c>
      <c r="AS135">
        <v>1</v>
      </c>
      <c r="AT135">
        <v>0</v>
      </c>
      <c r="AU135">
        <v>2</v>
      </c>
      <c r="AV135">
        <v>0</v>
      </c>
      <c r="AW135">
        <v>2</v>
      </c>
      <c r="AX135">
        <v>2</v>
      </c>
      <c r="AY135">
        <v>1</v>
      </c>
      <c r="AZ135">
        <v>0</v>
      </c>
      <c r="BA135">
        <v>1</v>
      </c>
      <c r="BB135">
        <v>1</v>
      </c>
      <c r="BC135">
        <v>11</v>
      </c>
      <c r="BD135">
        <v>0</v>
      </c>
      <c r="BE135">
        <v>134</v>
      </c>
      <c r="BF135">
        <v>57</v>
      </c>
      <c r="BG135">
        <v>15</v>
      </c>
      <c r="BH135">
        <v>3</v>
      </c>
      <c r="BI135">
        <v>4</v>
      </c>
      <c r="BJ135">
        <v>0</v>
      </c>
      <c r="BK135">
        <v>1</v>
      </c>
      <c r="BL135">
        <v>0</v>
      </c>
      <c r="BM135">
        <v>2</v>
      </c>
      <c r="BN135">
        <v>0</v>
      </c>
      <c r="BO135">
        <v>0</v>
      </c>
      <c r="BP135">
        <v>27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2</v>
      </c>
      <c r="BY135">
        <v>0</v>
      </c>
      <c r="BZ135">
        <v>1</v>
      </c>
      <c r="CA135">
        <v>0</v>
      </c>
      <c r="CB135">
        <v>0</v>
      </c>
      <c r="CC135">
        <v>0</v>
      </c>
      <c r="CD135">
        <v>1</v>
      </c>
      <c r="CE135">
        <v>0</v>
      </c>
      <c r="CF135">
        <v>0</v>
      </c>
      <c r="CG135">
        <v>0</v>
      </c>
      <c r="CH135">
        <v>1</v>
      </c>
      <c r="CI135">
        <v>57</v>
      </c>
      <c r="CJ135">
        <v>10</v>
      </c>
      <c r="CK135">
        <v>5</v>
      </c>
      <c r="CL135">
        <v>1</v>
      </c>
      <c r="CM135">
        <v>1</v>
      </c>
      <c r="CN135">
        <v>0</v>
      </c>
      <c r="CO135">
        <v>0</v>
      </c>
      <c r="CP135">
        <v>0</v>
      </c>
      <c r="CQ135">
        <v>0</v>
      </c>
      <c r="CR135">
        <v>1</v>
      </c>
      <c r="CS135">
        <v>1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1</v>
      </c>
      <c r="DA135">
        <v>10</v>
      </c>
      <c r="DB135">
        <v>6</v>
      </c>
      <c r="DC135">
        <v>1</v>
      </c>
      <c r="DD135">
        <v>1</v>
      </c>
      <c r="DE135">
        <v>1</v>
      </c>
      <c r="DF135">
        <v>0</v>
      </c>
      <c r="DG135">
        <v>0</v>
      </c>
      <c r="DH135">
        <v>0</v>
      </c>
      <c r="DI135">
        <v>1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2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6</v>
      </c>
      <c r="EF135">
        <v>33</v>
      </c>
      <c r="EG135">
        <v>0</v>
      </c>
      <c r="EH135">
        <v>0</v>
      </c>
      <c r="EI135">
        <v>1</v>
      </c>
      <c r="EJ135">
        <v>2</v>
      </c>
      <c r="EK135">
        <v>0</v>
      </c>
      <c r="EL135">
        <v>0</v>
      </c>
      <c r="EM135">
        <v>0</v>
      </c>
      <c r="EN135">
        <v>2</v>
      </c>
      <c r="EO135">
        <v>4</v>
      </c>
      <c r="EP135">
        <v>1</v>
      </c>
      <c r="EQ135">
        <v>0</v>
      </c>
      <c r="ER135">
        <v>16</v>
      </c>
      <c r="ES135">
        <v>0</v>
      </c>
      <c r="ET135">
        <v>0</v>
      </c>
      <c r="EU135">
        <v>0</v>
      </c>
      <c r="EV135">
        <v>1</v>
      </c>
      <c r="EW135">
        <v>1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1</v>
      </c>
      <c r="FE135">
        <v>1</v>
      </c>
      <c r="FF135">
        <v>0</v>
      </c>
      <c r="FG135">
        <v>0</v>
      </c>
      <c r="FH135">
        <v>3</v>
      </c>
      <c r="FI135">
        <v>33</v>
      </c>
      <c r="FJ135">
        <v>13</v>
      </c>
      <c r="FK135">
        <v>6</v>
      </c>
      <c r="FL135">
        <v>2</v>
      </c>
      <c r="FM135">
        <v>4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1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13</v>
      </c>
      <c r="GN135">
        <v>18</v>
      </c>
      <c r="GO135">
        <v>6</v>
      </c>
      <c r="GP135">
        <v>3</v>
      </c>
      <c r="GQ135">
        <v>0</v>
      </c>
      <c r="GR135">
        <v>0</v>
      </c>
      <c r="GS135">
        <v>2</v>
      </c>
      <c r="GT135">
        <v>0</v>
      </c>
      <c r="GU135">
        <v>0</v>
      </c>
      <c r="GV135">
        <v>0</v>
      </c>
      <c r="GW135">
        <v>0</v>
      </c>
      <c r="GX135">
        <v>1</v>
      </c>
      <c r="GY135">
        <v>0</v>
      </c>
      <c r="GZ135">
        <v>0</v>
      </c>
      <c r="HA135">
        <v>1</v>
      </c>
      <c r="HB135">
        <v>0</v>
      </c>
      <c r="HC135">
        <v>1</v>
      </c>
      <c r="HD135">
        <v>0</v>
      </c>
      <c r="HE135">
        <v>2</v>
      </c>
      <c r="HF135">
        <v>0</v>
      </c>
      <c r="HG135">
        <v>0</v>
      </c>
      <c r="HH135">
        <v>2</v>
      </c>
      <c r="HI135">
        <v>18</v>
      </c>
      <c r="HJ135">
        <v>10</v>
      </c>
      <c r="HK135">
        <v>5</v>
      </c>
      <c r="HL135">
        <v>1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2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1</v>
      </c>
      <c r="ID135">
        <v>0</v>
      </c>
      <c r="IE135">
        <v>1</v>
      </c>
      <c r="IF135">
        <v>0</v>
      </c>
      <c r="IG135">
        <v>0</v>
      </c>
      <c r="IH135">
        <v>10</v>
      </c>
      <c r="II135">
        <v>1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1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1</v>
      </c>
    </row>
    <row r="136" spans="1:263">
      <c r="A136" t="s">
        <v>1204</v>
      </c>
      <c r="B136" t="s">
        <v>1199</v>
      </c>
      <c r="C136" t="str">
        <f>"220204"</f>
        <v>220204</v>
      </c>
      <c r="D136" t="s">
        <v>1203</v>
      </c>
      <c r="E136">
        <v>13</v>
      </c>
      <c r="F136">
        <v>593</v>
      </c>
      <c r="G136">
        <v>450</v>
      </c>
      <c r="H136">
        <v>179</v>
      </c>
      <c r="I136">
        <v>271</v>
      </c>
      <c r="J136">
        <v>0</v>
      </c>
      <c r="K136">
        <v>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271</v>
      </c>
      <c r="T136">
        <v>0</v>
      </c>
      <c r="U136">
        <v>0</v>
      </c>
      <c r="V136">
        <v>271</v>
      </c>
      <c r="W136">
        <v>13</v>
      </c>
      <c r="X136">
        <v>10</v>
      </c>
      <c r="Y136">
        <v>3</v>
      </c>
      <c r="Z136">
        <v>0</v>
      </c>
      <c r="AA136">
        <v>258</v>
      </c>
      <c r="AB136">
        <v>124</v>
      </c>
      <c r="AC136">
        <v>51</v>
      </c>
      <c r="AD136">
        <v>17</v>
      </c>
      <c r="AE136">
        <v>7</v>
      </c>
      <c r="AF136">
        <v>9</v>
      </c>
      <c r="AG136">
        <v>3</v>
      </c>
      <c r="AH136">
        <v>0</v>
      </c>
      <c r="AI136">
        <v>6</v>
      </c>
      <c r="AJ136">
        <v>2</v>
      </c>
      <c r="AK136">
        <v>1</v>
      </c>
      <c r="AL136">
        <v>10</v>
      </c>
      <c r="AM136">
        <v>0</v>
      </c>
      <c r="AN136">
        <v>2</v>
      </c>
      <c r="AO136">
        <v>0</v>
      </c>
      <c r="AP136">
        <v>1</v>
      </c>
      <c r="AQ136">
        <v>1</v>
      </c>
      <c r="AR136">
        <v>0</v>
      </c>
      <c r="AS136">
        <v>0</v>
      </c>
      <c r="AT136">
        <v>2</v>
      </c>
      <c r="AU136">
        <v>0</v>
      </c>
      <c r="AV136">
        <v>0</v>
      </c>
      <c r="AW136">
        <v>3</v>
      </c>
      <c r="AX136">
        <v>1</v>
      </c>
      <c r="AY136">
        <v>0</v>
      </c>
      <c r="AZ136">
        <v>0</v>
      </c>
      <c r="BA136">
        <v>3</v>
      </c>
      <c r="BB136">
        <v>1</v>
      </c>
      <c r="BC136">
        <v>4</v>
      </c>
      <c r="BD136">
        <v>0</v>
      </c>
      <c r="BE136">
        <v>124</v>
      </c>
      <c r="BF136">
        <v>71</v>
      </c>
      <c r="BG136">
        <v>11</v>
      </c>
      <c r="BH136">
        <v>6</v>
      </c>
      <c r="BI136">
        <v>0</v>
      </c>
      <c r="BJ136">
        <v>3</v>
      </c>
      <c r="BK136">
        <v>2</v>
      </c>
      <c r="BL136">
        <v>1</v>
      </c>
      <c r="BM136">
        <v>1</v>
      </c>
      <c r="BN136">
        <v>3</v>
      </c>
      <c r="BO136">
        <v>0</v>
      </c>
      <c r="BP136">
        <v>41</v>
      </c>
      <c r="BQ136">
        <v>1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1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71</v>
      </c>
      <c r="CJ136">
        <v>4</v>
      </c>
      <c r="CK136">
        <v>3</v>
      </c>
      <c r="CL136">
        <v>1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4</v>
      </c>
      <c r="DB136">
        <v>7</v>
      </c>
      <c r="DC136">
        <v>2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1</v>
      </c>
      <c r="DP136">
        <v>0</v>
      </c>
      <c r="DQ136">
        <v>0</v>
      </c>
      <c r="DR136">
        <v>0</v>
      </c>
      <c r="DS136">
        <v>1</v>
      </c>
      <c r="DT136">
        <v>1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1</v>
      </c>
      <c r="EB136">
        <v>0</v>
      </c>
      <c r="EC136">
        <v>1</v>
      </c>
      <c r="ED136">
        <v>0</v>
      </c>
      <c r="EE136">
        <v>7</v>
      </c>
      <c r="EF136">
        <v>20</v>
      </c>
      <c r="EG136">
        <v>6</v>
      </c>
      <c r="EH136">
        <v>0</v>
      </c>
      <c r="EI136">
        <v>0</v>
      </c>
      <c r="EJ136">
        <v>1</v>
      </c>
      <c r="EK136">
        <v>1</v>
      </c>
      <c r="EL136">
        <v>1</v>
      </c>
      <c r="EM136">
        <v>0</v>
      </c>
      <c r="EN136">
        <v>1</v>
      </c>
      <c r="EO136">
        <v>0</v>
      </c>
      <c r="EP136">
        <v>0</v>
      </c>
      <c r="EQ136">
        <v>0</v>
      </c>
      <c r="ER136">
        <v>8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1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1</v>
      </c>
      <c r="FI136">
        <v>20</v>
      </c>
      <c r="FJ136">
        <v>10</v>
      </c>
      <c r="FK136">
        <v>3</v>
      </c>
      <c r="FL136">
        <v>1</v>
      </c>
      <c r="FM136">
        <v>0</v>
      </c>
      <c r="FN136">
        <v>2</v>
      </c>
      <c r="FO136">
        <v>1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1</v>
      </c>
      <c r="GI136">
        <v>1</v>
      </c>
      <c r="GJ136">
        <v>0</v>
      </c>
      <c r="GK136">
        <v>0</v>
      </c>
      <c r="GL136">
        <v>1</v>
      </c>
      <c r="GM136">
        <v>10</v>
      </c>
      <c r="GN136">
        <v>15</v>
      </c>
      <c r="GO136">
        <v>1</v>
      </c>
      <c r="GP136">
        <v>3</v>
      </c>
      <c r="GQ136">
        <v>0</v>
      </c>
      <c r="GR136">
        <v>0</v>
      </c>
      <c r="GS136">
        <v>3</v>
      </c>
      <c r="GT136">
        <v>0</v>
      </c>
      <c r="GU136">
        <v>2</v>
      </c>
      <c r="GV136">
        <v>1</v>
      </c>
      <c r="GW136">
        <v>1</v>
      </c>
      <c r="GX136">
        <v>0</v>
      </c>
      <c r="GY136">
        <v>0</v>
      </c>
      <c r="GZ136">
        <v>3</v>
      </c>
      <c r="HA136">
        <v>0</v>
      </c>
      <c r="HB136">
        <v>0</v>
      </c>
      <c r="HC136">
        <v>1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15</v>
      </c>
      <c r="HJ136">
        <v>7</v>
      </c>
      <c r="HK136">
        <v>3</v>
      </c>
      <c r="HL136">
        <v>0</v>
      </c>
      <c r="HM136">
        <v>0</v>
      </c>
      <c r="HN136">
        <v>0</v>
      </c>
      <c r="HO136">
        <v>0</v>
      </c>
      <c r="HP136">
        <v>2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2</v>
      </c>
      <c r="IG136">
        <v>0</v>
      </c>
      <c r="IH136">
        <v>7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</row>
    <row r="137" spans="1:263">
      <c r="A137" t="s">
        <v>1202</v>
      </c>
      <c r="B137" t="s">
        <v>1199</v>
      </c>
      <c r="C137" t="str">
        <f>"220204"</f>
        <v>220204</v>
      </c>
      <c r="D137" t="s">
        <v>1201</v>
      </c>
      <c r="E137">
        <v>14</v>
      </c>
      <c r="F137">
        <v>1889</v>
      </c>
      <c r="G137">
        <v>1430</v>
      </c>
      <c r="H137">
        <v>606</v>
      </c>
      <c r="I137">
        <v>824</v>
      </c>
      <c r="J137">
        <v>1</v>
      </c>
      <c r="K137">
        <v>7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823</v>
      </c>
      <c r="T137">
        <v>0</v>
      </c>
      <c r="U137">
        <v>0</v>
      </c>
      <c r="V137">
        <v>823</v>
      </c>
      <c r="W137">
        <v>16</v>
      </c>
      <c r="X137">
        <v>7</v>
      </c>
      <c r="Y137">
        <v>9</v>
      </c>
      <c r="Z137">
        <v>0</v>
      </c>
      <c r="AA137">
        <v>807</v>
      </c>
      <c r="AB137">
        <v>295</v>
      </c>
      <c r="AC137">
        <v>76</v>
      </c>
      <c r="AD137">
        <v>55</v>
      </c>
      <c r="AE137">
        <v>44</v>
      </c>
      <c r="AF137">
        <v>12</v>
      </c>
      <c r="AG137">
        <v>5</v>
      </c>
      <c r="AH137">
        <v>0</v>
      </c>
      <c r="AI137">
        <v>14</v>
      </c>
      <c r="AJ137">
        <v>8</v>
      </c>
      <c r="AK137">
        <v>1</v>
      </c>
      <c r="AL137">
        <v>25</v>
      </c>
      <c r="AM137">
        <v>2</v>
      </c>
      <c r="AN137">
        <v>5</v>
      </c>
      <c r="AO137">
        <v>3</v>
      </c>
      <c r="AP137">
        <v>2</v>
      </c>
      <c r="AQ137">
        <v>2</v>
      </c>
      <c r="AR137">
        <v>1</v>
      </c>
      <c r="AS137">
        <v>1</v>
      </c>
      <c r="AT137">
        <v>0</v>
      </c>
      <c r="AU137">
        <v>10</v>
      </c>
      <c r="AV137">
        <v>1</v>
      </c>
      <c r="AW137">
        <v>5</v>
      </c>
      <c r="AX137">
        <v>1</v>
      </c>
      <c r="AY137">
        <v>0</v>
      </c>
      <c r="AZ137">
        <v>4</v>
      </c>
      <c r="BA137">
        <v>5</v>
      </c>
      <c r="BB137">
        <v>1</v>
      </c>
      <c r="BC137">
        <v>11</v>
      </c>
      <c r="BD137">
        <v>1</v>
      </c>
      <c r="BE137">
        <v>295</v>
      </c>
      <c r="BF137">
        <v>294</v>
      </c>
      <c r="BG137">
        <v>4</v>
      </c>
      <c r="BH137">
        <v>6</v>
      </c>
      <c r="BI137">
        <v>1</v>
      </c>
      <c r="BJ137">
        <v>2</v>
      </c>
      <c r="BK137">
        <v>1</v>
      </c>
      <c r="BL137">
        <v>1</v>
      </c>
      <c r="BM137">
        <v>0</v>
      </c>
      <c r="BN137">
        <v>4</v>
      </c>
      <c r="BO137">
        <v>2</v>
      </c>
      <c r="BP137">
        <v>269</v>
      </c>
      <c r="BQ137">
        <v>0</v>
      </c>
      <c r="BR137">
        <v>1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1</v>
      </c>
      <c r="CA137">
        <v>0</v>
      </c>
      <c r="CB137">
        <v>0</v>
      </c>
      <c r="CC137">
        <v>0</v>
      </c>
      <c r="CD137">
        <v>0</v>
      </c>
      <c r="CE137">
        <v>1</v>
      </c>
      <c r="CF137">
        <v>0</v>
      </c>
      <c r="CG137">
        <v>1</v>
      </c>
      <c r="CH137">
        <v>0</v>
      </c>
      <c r="CI137">
        <v>294</v>
      </c>
      <c r="CJ137">
        <v>20</v>
      </c>
      <c r="CK137">
        <v>10</v>
      </c>
      <c r="CL137">
        <v>1</v>
      </c>
      <c r="CM137">
        <v>3</v>
      </c>
      <c r="CN137">
        <v>0</v>
      </c>
      <c r="CO137">
        <v>1</v>
      </c>
      <c r="CP137">
        <v>0</v>
      </c>
      <c r="CQ137">
        <v>0</v>
      </c>
      <c r="CR137">
        <v>0</v>
      </c>
      <c r="CS137">
        <v>0</v>
      </c>
      <c r="CT137">
        <v>1</v>
      </c>
      <c r="CU137">
        <v>1</v>
      </c>
      <c r="CV137">
        <v>1</v>
      </c>
      <c r="CW137">
        <v>0</v>
      </c>
      <c r="CX137">
        <v>2</v>
      </c>
      <c r="CY137">
        <v>0</v>
      </c>
      <c r="CZ137">
        <v>0</v>
      </c>
      <c r="DA137">
        <v>20</v>
      </c>
      <c r="DB137">
        <v>24</v>
      </c>
      <c r="DC137">
        <v>14</v>
      </c>
      <c r="DD137">
        <v>1</v>
      </c>
      <c r="DE137">
        <v>0</v>
      </c>
      <c r="DF137">
        <v>2</v>
      </c>
      <c r="DG137">
        <v>0</v>
      </c>
      <c r="DH137">
        <v>0</v>
      </c>
      <c r="DI137">
        <v>0</v>
      </c>
      <c r="DJ137">
        <v>2</v>
      </c>
      <c r="DK137">
        <v>0</v>
      </c>
      <c r="DL137">
        <v>1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2</v>
      </c>
      <c r="DU137">
        <v>0</v>
      </c>
      <c r="DV137">
        <v>0</v>
      </c>
      <c r="DW137">
        <v>0</v>
      </c>
      <c r="DX137">
        <v>1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1</v>
      </c>
      <c r="EE137">
        <v>24</v>
      </c>
      <c r="EF137">
        <v>42</v>
      </c>
      <c r="EG137">
        <v>2</v>
      </c>
      <c r="EH137">
        <v>1</v>
      </c>
      <c r="EI137">
        <v>8</v>
      </c>
      <c r="EJ137">
        <v>1</v>
      </c>
      <c r="EK137">
        <v>2</v>
      </c>
      <c r="EL137">
        <v>1</v>
      </c>
      <c r="EM137">
        <v>0</v>
      </c>
      <c r="EN137">
        <v>4</v>
      </c>
      <c r="EO137">
        <v>0</v>
      </c>
      <c r="EP137">
        <v>0</v>
      </c>
      <c r="EQ137">
        <v>0</v>
      </c>
      <c r="ER137">
        <v>9</v>
      </c>
      <c r="ES137">
        <v>1</v>
      </c>
      <c r="ET137">
        <v>1</v>
      </c>
      <c r="EU137">
        <v>0</v>
      </c>
      <c r="EV137">
        <v>1</v>
      </c>
      <c r="EW137">
        <v>0</v>
      </c>
      <c r="EX137">
        <v>1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1</v>
      </c>
      <c r="FE137">
        <v>0</v>
      </c>
      <c r="FF137">
        <v>6</v>
      </c>
      <c r="FG137">
        <v>0</v>
      </c>
      <c r="FH137">
        <v>3</v>
      </c>
      <c r="FI137">
        <v>42</v>
      </c>
      <c r="FJ137">
        <v>25</v>
      </c>
      <c r="FK137">
        <v>10</v>
      </c>
      <c r="FL137">
        <v>4</v>
      </c>
      <c r="FM137">
        <v>1</v>
      </c>
      <c r="FN137">
        <v>1</v>
      </c>
      <c r="FO137">
        <v>0</v>
      </c>
      <c r="FP137">
        <v>0</v>
      </c>
      <c r="FQ137">
        <v>0</v>
      </c>
      <c r="FR137">
        <v>1</v>
      </c>
      <c r="FS137">
        <v>1</v>
      </c>
      <c r="FT137">
        <v>1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1</v>
      </c>
      <c r="GE137">
        <v>0</v>
      </c>
      <c r="GF137">
        <v>1</v>
      </c>
      <c r="GG137">
        <v>1</v>
      </c>
      <c r="GH137">
        <v>0</v>
      </c>
      <c r="GI137">
        <v>0</v>
      </c>
      <c r="GJ137">
        <v>1</v>
      </c>
      <c r="GK137">
        <v>1</v>
      </c>
      <c r="GL137">
        <v>1</v>
      </c>
      <c r="GM137">
        <v>25</v>
      </c>
      <c r="GN137">
        <v>73</v>
      </c>
      <c r="GO137">
        <v>23</v>
      </c>
      <c r="GP137">
        <v>15</v>
      </c>
      <c r="GQ137">
        <v>5</v>
      </c>
      <c r="GR137">
        <v>0</v>
      </c>
      <c r="GS137">
        <v>2</v>
      </c>
      <c r="GT137">
        <v>1</v>
      </c>
      <c r="GU137">
        <v>3</v>
      </c>
      <c r="GV137">
        <v>3</v>
      </c>
      <c r="GW137">
        <v>2</v>
      </c>
      <c r="GX137">
        <v>0</v>
      </c>
      <c r="GY137">
        <v>2</v>
      </c>
      <c r="GZ137">
        <v>2</v>
      </c>
      <c r="HA137">
        <v>3</v>
      </c>
      <c r="HB137">
        <v>0</v>
      </c>
      <c r="HC137">
        <v>2</v>
      </c>
      <c r="HD137">
        <v>1</v>
      </c>
      <c r="HE137">
        <v>0</v>
      </c>
      <c r="HF137">
        <v>2</v>
      </c>
      <c r="HG137">
        <v>0</v>
      </c>
      <c r="HH137">
        <v>7</v>
      </c>
      <c r="HI137">
        <v>73</v>
      </c>
      <c r="HJ137">
        <v>28</v>
      </c>
      <c r="HK137">
        <v>8</v>
      </c>
      <c r="HL137">
        <v>0</v>
      </c>
      <c r="HM137">
        <v>0</v>
      </c>
      <c r="HN137">
        <v>1</v>
      </c>
      <c r="HO137">
        <v>1</v>
      </c>
      <c r="HP137">
        <v>0</v>
      </c>
      <c r="HQ137">
        <v>4</v>
      </c>
      <c r="HR137">
        <v>1</v>
      </c>
      <c r="HS137">
        <v>0</v>
      </c>
      <c r="HT137">
        <v>2</v>
      </c>
      <c r="HU137">
        <v>0</v>
      </c>
      <c r="HV137">
        <v>1</v>
      </c>
      <c r="HW137">
        <v>2</v>
      </c>
      <c r="HX137">
        <v>1</v>
      </c>
      <c r="HY137">
        <v>0</v>
      </c>
      <c r="HZ137">
        <v>0</v>
      </c>
      <c r="IA137">
        <v>0</v>
      </c>
      <c r="IB137">
        <v>0</v>
      </c>
      <c r="IC137">
        <v>1</v>
      </c>
      <c r="ID137">
        <v>0</v>
      </c>
      <c r="IE137">
        <v>3</v>
      </c>
      <c r="IF137">
        <v>0</v>
      </c>
      <c r="IG137">
        <v>3</v>
      </c>
      <c r="IH137">
        <v>28</v>
      </c>
      <c r="II137">
        <v>6</v>
      </c>
      <c r="IJ137">
        <v>3</v>
      </c>
      <c r="IK137">
        <v>1</v>
      </c>
      <c r="IL137">
        <v>1</v>
      </c>
      <c r="IM137">
        <v>0</v>
      </c>
      <c r="IN137">
        <v>0</v>
      </c>
      <c r="IO137">
        <v>1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6</v>
      </c>
    </row>
    <row r="138" spans="1:263">
      <c r="A138" t="s">
        <v>1200</v>
      </c>
      <c r="B138" t="s">
        <v>1199</v>
      </c>
      <c r="C138" t="str">
        <f>"220204"</f>
        <v>220204</v>
      </c>
      <c r="D138" t="s">
        <v>1198</v>
      </c>
      <c r="E138">
        <v>15</v>
      </c>
      <c r="F138">
        <v>57</v>
      </c>
      <c r="G138">
        <v>68</v>
      </c>
      <c r="H138">
        <v>36</v>
      </c>
      <c r="I138">
        <v>32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32</v>
      </c>
      <c r="T138">
        <v>0</v>
      </c>
      <c r="U138">
        <v>0</v>
      </c>
      <c r="V138">
        <v>32</v>
      </c>
      <c r="W138">
        <v>12</v>
      </c>
      <c r="X138">
        <v>8</v>
      </c>
      <c r="Y138">
        <v>3</v>
      </c>
      <c r="Z138">
        <v>0</v>
      </c>
      <c r="AA138">
        <v>20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1</v>
      </c>
      <c r="BD138">
        <v>0</v>
      </c>
      <c r="BE138">
        <v>1</v>
      </c>
      <c r="BF138">
        <v>8</v>
      </c>
      <c r="BG138">
        <v>3</v>
      </c>
      <c r="BH138">
        <v>1</v>
      </c>
      <c r="BI138">
        <v>0</v>
      </c>
      <c r="BJ138">
        <v>1</v>
      </c>
      <c r="BK138">
        <v>2</v>
      </c>
      <c r="BL138">
        <v>0</v>
      </c>
      <c r="BM138">
        <v>0</v>
      </c>
      <c r="BN138">
        <v>1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8</v>
      </c>
      <c r="CJ138">
        <v>1</v>
      </c>
      <c r="CK138">
        <v>1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1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1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1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1</v>
      </c>
      <c r="FJ138">
        <v>5</v>
      </c>
      <c r="FK138">
        <v>3</v>
      </c>
      <c r="FL138">
        <v>1</v>
      </c>
      <c r="FM138">
        <v>1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5</v>
      </c>
      <c r="GN138">
        <v>2</v>
      </c>
      <c r="GO138">
        <v>1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1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2</v>
      </c>
      <c r="HJ138">
        <v>1</v>
      </c>
      <c r="HK138">
        <v>0</v>
      </c>
      <c r="HL138">
        <v>1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1</v>
      </c>
      <c r="II138">
        <v>1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1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1</v>
      </c>
    </row>
    <row r="139" spans="1:263">
      <c r="A139" t="s">
        <v>1197</v>
      </c>
      <c r="B139" t="s">
        <v>1196</v>
      </c>
      <c r="C139" t="str">
        <f>"220205"</f>
        <v>220205</v>
      </c>
      <c r="D139" t="s">
        <v>1195</v>
      </c>
      <c r="E139">
        <v>1</v>
      </c>
      <c r="F139">
        <v>1760</v>
      </c>
      <c r="G139">
        <v>1327</v>
      </c>
      <c r="H139">
        <v>541</v>
      </c>
      <c r="I139">
        <v>786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786</v>
      </c>
      <c r="T139">
        <v>0</v>
      </c>
      <c r="U139">
        <v>0</v>
      </c>
      <c r="V139">
        <v>786</v>
      </c>
      <c r="W139">
        <v>16</v>
      </c>
      <c r="X139">
        <v>7</v>
      </c>
      <c r="Y139">
        <v>9</v>
      </c>
      <c r="Z139">
        <v>0</v>
      </c>
      <c r="AA139">
        <v>770</v>
      </c>
      <c r="AB139">
        <v>260</v>
      </c>
      <c r="AC139">
        <v>60</v>
      </c>
      <c r="AD139">
        <v>33</v>
      </c>
      <c r="AE139">
        <v>21</v>
      </c>
      <c r="AF139">
        <v>9</v>
      </c>
      <c r="AG139">
        <v>1</v>
      </c>
      <c r="AH139">
        <v>1</v>
      </c>
      <c r="AI139">
        <v>1</v>
      </c>
      <c r="AJ139">
        <v>5</v>
      </c>
      <c r="AK139">
        <v>1</v>
      </c>
      <c r="AL139">
        <v>78</v>
      </c>
      <c r="AM139">
        <v>2</v>
      </c>
      <c r="AN139">
        <v>1</v>
      </c>
      <c r="AO139">
        <v>0</v>
      </c>
      <c r="AP139">
        <v>0</v>
      </c>
      <c r="AQ139">
        <v>2</v>
      </c>
      <c r="AR139">
        <v>1</v>
      </c>
      <c r="AS139">
        <v>11</v>
      </c>
      <c r="AT139">
        <v>0</v>
      </c>
      <c r="AU139">
        <v>8</v>
      </c>
      <c r="AV139">
        <v>0</v>
      </c>
      <c r="AW139">
        <v>9</v>
      </c>
      <c r="AX139">
        <v>0</v>
      </c>
      <c r="AY139">
        <v>0</v>
      </c>
      <c r="AZ139">
        <v>3</v>
      </c>
      <c r="BA139">
        <v>1</v>
      </c>
      <c r="BB139">
        <v>1</v>
      </c>
      <c r="BC139">
        <v>4</v>
      </c>
      <c r="BD139">
        <v>7</v>
      </c>
      <c r="BE139">
        <v>260</v>
      </c>
      <c r="BF139">
        <v>165</v>
      </c>
      <c r="BG139">
        <v>37</v>
      </c>
      <c r="BH139">
        <v>10</v>
      </c>
      <c r="BI139">
        <v>6</v>
      </c>
      <c r="BJ139">
        <v>2</v>
      </c>
      <c r="BK139">
        <v>3</v>
      </c>
      <c r="BL139">
        <v>2</v>
      </c>
      <c r="BM139">
        <v>1</v>
      </c>
      <c r="BN139">
        <v>48</v>
      </c>
      <c r="BO139">
        <v>2</v>
      </c>
      <c r="BP139">
        <v>32</v>
      </c>
      <c r="BQ139">
        <v>0</v>
      </c>
      <c r="BR139">
        <v>3</v>
      </c>
      <c r="BS139">
        <v>2</v>
      </c>
      <c r="BT139">
        <v>2</v>
      </c>
      <c r="BU139">
        <v>1</v>
      </c>
      <c r="BV139">
        <v>1</v>
      </c>
      <c r="BW139">
        <v>2</v>
      </c>
      <c r="BX139">
        <v>1</v>
      </c>
      <c r="BY139">
        <v>1</v>
      </c>
      <c r="BZ139">
        <v>0</v>
      </c>
      <c r="CA139">
        <v>2</v>
      </c>
      <c r="CB139">
        <v>1</v>
      </c>
      <c r="CC139">
        <v>0</v>
      </c>
      <c r="CD139">
        <v>0</v>
      </c>
      <c r="CE139">
        <v>1</v>
      </c>
      <c r="CF139">
        <v>1</v>
      </c>
      <c r="CG139">
        <v>0</v>
      </c>
      <c r="CH139">
        <v>4</v>
      </c>
      <c r="CI139">
        <v>165</v>
      </c>
      <c r="CJ139">
        <v>34</v>
      </c>
      <c r="CK139">
        <v>18</v>
      </c>
      <c r="CL139">
        <v>2</v>
      </c>
      <c r="CM139">
        <v>1</v>
      </c>
      <c r="CN139">
        <v>1</v>
      </c>
      <c r="CO139">
        <v>0</v>
      </c>
      <c r="CP139">
        <v>3</v>
      </c>
      <c r="CQ139">
        <v>1</v>
      </c>
      <c r="CR139">
        <v>1</v>
      </c>
      <c r="CS139">
        <v>1</v>
      </c>
      <c r="CT139">
        <v>3</v>
      </c>
      <c r="CU139">
        <v>0</v>
      </c>
      <c r="CV139">
        <v>2</v>
      </c>
      <c r="CW139">
        <v>0</v>
      </c>
      <c r="CX139">
        <v>0</v>
      </c>
      <c r="CY139">
        <v>0</v>
      </c>
      <c r="CZ139">
        <v>1</v>
      </c>
      <c r="DA139">
        <v>34</v>
      </c>
      <c r="DB139">
        <v>68</v>
      </c>
      <c r="DC139">
        <v>24</v>
      </c>
      <c r="DD139">
        <v>9</v>
      </c>
      <c r="DE139">
        <v>5</v>
      </c>
      <c r="DF139">
        <v>3</v>
      </c>
      <c r="DG139">
        <v>3</v>
      </c>
      <c r="DH139">
        <v>1</v>
      </c>
      <c r="DI139">
        <v>1</v>
      </c>
      <c r="DJ139">
        <v>2</v>
      </c>
      <c r="DK139">
        <v>1</v>
      </c>
      <c r="DL139">
        <v>1</v>
      </c>
      <c r="DM139">
        <v>2</v>
      </c>
      <c r="DN139">
        <v>1</v>
      </c>
      <c r="DO139">
        <v>0</v>
      </c>
      <c r="DP139">
        <v>0</v>
      </c>
      <c r="DQ139">
        <v>2</v>
      </c>
      <c r="DR139">
        <v>0</v>
      </c>
      <c r="DS139">
        <v>3</v>
      </c>
      <c r="DT139">
        <v>3</v>
      </c>
      <c r="DU139">
        <v>0</v>
      </c>
      <c r="DV139">
        <v>2</v>
      </c>
      <c r="DW139">
        <v>2</v>
      </c>
      <c r="DX139">
        <v>0</v>
      </c>
      <c r="DY139">
        <v>0</v>
      </c>
      <c r="DZ139">
        <v>1</v>
      </c>
      <c r="EA139">
        <v>1</v>
      </c>
      <c r="EB139">
        <v>0</v>
      </c>
      <c r="EC139">
        <v>0</v>
      </c>
      <c r="ED139">
        <v>1</v>
      </c>
      <c r="EE139">
        <v>68</v>
      </c>
      <c r="EF139">
        <v>92</v>
      </c>
      <c r="EG139">
        <v>6</v>
      </c>
      <c r="EH139">
        <v>4</v>
      </c>
      <c r="EI139">
        <v>4</v>
      </c>
      <c r="EJ139">
        <v>3</v>
      </c>
      <c r="EK139">
        <v>8</v>
      </c>
      <c r="EL139">
        <v>3</v>
      </c>
      <c r="EM139">
        <v>1</v>
      </c>
      <c r="EN139">
        <v>7</v>
      </c>
      <c r="EO139">
        <v>1</v>
      </c>
      <c r="EP139">
        <v>1</v>
      </c>
      <c r="EQ139">
        <v>1</v>
      </c>
      <c r="ER139">
        <v>29</v>
      </c>
      <c r="ES139">
        <v>0</v>
      </c>
      <c r="ET139">
        <v>2</v>
      </c>
      <c r="EU139">
        <v>0</v>
      </c>
      <c r="EV139">
        <v>1</v>
      </c>
      <c r="EW139">
        <v>3</v>
      </c>
      <c r="EX139">
        <v>0</v>
      </c>
      <c r="EY139">
        <v>2</v>
      </c>
      <c r="EZ139">
        <v>0</v>
      </c>
      <c r="FA139">
        <v>3</v>
      </c>
      <c r="FB139">
        <v>1</v>
      </c>
      <c r="FC139">
        <v>0</v>
      </c>
      <c r="FD139">
        <v>0</v>
      </c>
      <c r="FE139">
        <v>1</v>
      </c>
      <c r="FF139">
        <v>1</v>
      </c>
      <c r="FG139">
        <v>0</v>
      </c>
      <c r="FH139">
        <v>10</v>
      </c>
      <c r="FI139">
        <v>92</v>
      </c>
      <c r="FJ139">
        <v>39</v>
      </c>
      <c r="FK139">
        <v>18</v>
      </c>
      <c r="FL139">
        <v>7</v>
      </c>
      <c r="FM139">
        <v>1</v>
      </c>
      <c r="FN139">
        <v>0</v>
      </c>
      <c r="FO139">
        <v>2</v>
      </c>
      <c r="FP139">
        <v>1</v>
      </c>
      <c r="FQ139">
        <v>4</v>
      </c>
      <c r="FR139">
        <v>0</v>
      </c>
      <c r="FS139">
        <v>1</v>
      </c>
      <c r="FT139">
        <v>0</v>
      </c>
      <c r="FU139">
        <v>0</v>
      </c>
      <c r="FV139">
        <v>0</v>
      </c>
      <c r="FW139">
        <v>0</v>
      </c>
      <c r="FX139">
        <v>1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1</v>
      </c>
      <c r="GE139">
        <v>1</v>
      </c>
      <c r="GF139">
        <v>2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39</v>
      </c>
      <c r="GN139">
        <v>76</v>
      </c>
      <c r="GO139">
        <v>5</v>
      </c>
      <c r="GP139">
        <v>5</v>
      </c>
      <c r="GQ139">
        <v>2</v>
      </c>
      <c r="GR139">
        <v>3</v>
      </c>
      <c r="GS139">
        <v>5</v>
      </c>
      <c r="GT139">
        <v>5</v>
      </c>
      <c r="GU139">
        <v>1</v>
      </c>
      <c r="GV139">
        <v>8</v>
      </c>
      <c r="GW139">
        <v>11</v>
      </c>
      <c r="GX139">
        <v>1</v>
      </c>
      <c r="GY139">
        <v>0</v>
      </c>
      <c r="GZ139">
        <v>3</v>
      </c>
      <c r="HA139">
        <v>7</v>
      </c>
      <c r="HB139">
        <v>0</v>
      </c>
      <c r="HC139">
        <v>3</v>
      </c>
      <c r="HD139">
        <v>0</v>
      </c>
      <c r="HE139">
        <v>3</v>
      </c>
      <c r="HF139">
        <v>3</v>
      </c>
      <c r="HG139">
        <v>2</v>
      </c>
      <c r="HH139">
        <v>9</v>
      </c>
      <c r="HI139">
        <v>76</v>
      </c>
      <c r="HJ139">
        <v>33</v>
      </c>
      <c r="HK139">
        <v>8</v>
      </c>
      <c r="HL139">
        <v>8</v>
      </c>
      <c r="HM139">
        <v>1</v>
      </c>
      <c r="HN139">
        <v>2</v>
      </c>
      <c r="HO139">
        <v>1</v>
      </c>
      <c r="HP139">
        <v>1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1</v>
      </c>
      <c r="HW139">
        <v>1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1</v>
      </c>
      <c r="IE139">
        <v>6</v>
      </c>
      <c r="IF139">
        <v>1</v>
      </c>
      <c r="IG139">
        <v>2</v>
      </c>
      <c r="IH139">
        <v>33</v>
      </c>
      <c r="II139">
        <v>3</v>
      </c>
      <c r="IJ139">
        <v>0</v>
      </c>
      <c r="IK139">
        <v>0</v>
      </c>
      <c r="IL139">
        <v>1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1</v>
      </c>
      <c r="IT139">
        <v>0</v>
      </c>
      <c r="IU139">
        <v>0</v>
      </c>
      <c r="IV139">
        <v>1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3</v>
      </c>
    </row>
    <row r="140" spans="1:263">
      <c r="A140" t="s">
        <v>1194</v>
      </c>
      <c r="B140" t="s">
        <v>1178</v>
      </c>
      <c r="C140" t="str">
        <f>"220301"</f>
        <v>220301</v>
      </c>
      <c r="D140" t="s">
        <v>1193</v>
      </c>
      <c r="E140">
        <v>1</v>
      </c>
      <c r="F140">
        <v>1212</v>
      </c>
      <c r="G140">
        <v>920</v>
      </c>
      <c r="H140">
        <v>269</v>
      </c>
      <c r="I140">
        <v>651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651</v>
      </c>
      <c r="T140">
        <v>0</v>
      </c>
      <c r="U140">
        <v>0</v>
      </c>
      <c r="V140">
        <v>651</v>
      </c>
      <c r="W140">
        <v>17</v>
      </c>
      <c r="X140">
        <v>10</v>
      </c>
      <c r="Y140">
        <v>7</v>
      </c>
      <c r="Z140">
        <v>0</v>
      </c>
      <c r="AA140">
        <v>634</v>
      </c>
      <c r="AB140">
        <v>167</v>
      </c>
      <c r="AC140">
        <v>45</v>
      </c>
      <c r="AD140">
        <v>18</v>
      </c>
      <c r="AE140">
        <v>28</v>
      </c>
      <c r="AF140">
        <v>1</v>
      </c>
      <c r="AG140">
        <v>2</v>
      </c>
      <c r="AH140">
        <v>1</v>
      </c>
      <c r="AI140">
        <v>0</v>
      </c>
      <c r="AJ140">
        <v>0</v>
      </c>
      <c r="AK140">
        <v>2</v>
      </c>
      <c r="AL140">
        <v>36</v>
      </c>
      <c r="AM140">
        <v>0</v>
      </c>
      <c r="AN140">
        <v>0</v>
      </c>
      <c r="AO140">
        <v>2</v>
      </c>
      <c r="AP140">
        <v>1</v>
      </c>
      <c r="AQ140">
        <v>0</v>
      </c>
      <c r="AR140">
        <v>1</v>
      </c>
      <c r="AS140">
        <v>16</v>
      </c>
      <c r="AT140">
        <v>0</v>
      </c>
      <c r="AU140">
        <v>1</v>
      </c>
      <c r="AV140">
        <v>1</v>
      </c>
      <c r="AW140">
        <v>2</v>
      </c>
      <c r="AX140">
        <v>2</v>
      </c>
      <c r="AY140">
        <v>0</v>
      </c>
      <c r="AZ140">
        <v>0</v>
      </c>
      <c r="BA140">
        <v>0</v>
      </c>
      <c r="BB140">
        <v>1</v>
      </c>
      <c r="BC140">
        <v>4</v>
      </c>
      <c r="BD140">
        <v>3</v>
      </c>
      <c r="BE140">
        <v>167</v>
      </c>
      <c r="BF140">
        <v>228</v>
      </c>
      <c r="BG140">
        <v>57</v>
      </c>
      <c r="BH140">
        <v>19</v>
      </c>
      <c r="BI140">
        <v>0</v>
      </c>
      <c r="BJ140">
        <v>1</v>
      </c>
      <c r="BK140">
        <v>2</v>
      </c>
      <c r="BL140">
        <v>2</v>
      </c>
      <c r="BM140">
        <v>0</v>
      </c>
      <c r="BN140">
        <v>1</v>
      </c>
      <c r="BO140">
        <v>1</v>
      </c>
      <c r="BP140">
        <v>6</v>
      </c>
      <c r="BQ140">
        <v>1</v>
      </c>
      <c r="BR140">
        <v>2</v>
      </c>
      <c r="BS140">
        <v>0</v>
      </c>
      <c r="BT140">
        <v>1</v>
      </c>
      <c r="BU140">
        <v>0</v>
      </c>
      <c r="BV140">
        <v>1</v>
      </c>
      <c r="BW140">
        <v>0</v>
      </c>
      <c r="BX140">
        <v>3</v>
      </c>
      <c r="BY140">
        <v>0</v>
      </c>
      <c r="BZ140">
        <v>0</v>
      </c>
      <c r="CA140">
        <v>0</v>
      </c>
      <c r="CB140">
        <v>0</v>
      </c>
      <c r="CC140">
        <v>1</v>
      </c>
      <c r="CD140">
        <v>0</v>
      </c>
      <c r="CE140">
        <v>0</v>
      </c>
      <c r="CF140">
        <v>2</v>
      </c>
      <c r="CG140">
        <v>127</v>
      </c>
      <c r="CH140">
        <v>1</v>
      </c>
      <c r="CI140">
        <v>228</v>
      </c>
      <c r="CJ140">
        <v>41</v>
      </c>
      <c r="CK140">
        <v>19</v>
      </c>
      <c r="CL140">
        <v>3</v>
      </c>
      <c r="CM140">
        <v>1</v>
      </c>
      <c r="CN140">
        <v>2</v>
      </c>
      <c r="CO140">
        <v>1</v>
      </c>
      <c r="CP140">
        <v>4</v>
      </c>
      <c r="CQ140">
        <v>1</v>
      </c>
      <c r="CR140">
        <v>3</v>
      </c>
      <c r="CS140">
        <v>0</v>
      </c>
      <c r="CT140">
        <v>0</v>
      </c>
      <c r="CU140">
        <v>0</v>
      </c>
      <c r="CV140">
        <v>1</v>
      </c>
      <c r="CW140">
        <v>0</v>
      </c>
      <c r="CX140">
        <v>1</v>
      </c>
      <c r="CY140">
        <v>0</v>
      </c>
      <c r="CZ140">
        <v>5</v>
      </c>
      <c r="DA140">
        <v>41</v>
      </c>
      <c r="DB140">
        <v>36</v>
      </c>
      <c r="DC140">
        <v>15</v>
      </c>
      <c r="DD140">
        <v>6</v>
      </c>
      <c r="DE140">
        <v>4</v>
      </c>
      <c r="DF140">
        <v>2</v>
      </c>
      <c r="DG140">
        <v>0</v>
      </c>
      <c r="DH140">
        <v>2</v>
      </c>
      <c r="DI140">
        <v>0</v>
      </c>
      <c r="DJ140">
        <v>0</v>
      </c>
      <c r="DK140">
        <v>0</v>
      </c>
      <c r="DL140">
        <v>0</v>
      </c>
      <c r="DM140">
        <v>1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2</v>
      </c>
      <c r="DU140">
        <v>0</v>
      </c>
      <c r="DV140">
        <v>1</v>
      </c>
      <c r="DW140">
        <v>2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1</v>
      </c>
      <c r="EE140">
        <v>36</v>
      </c>
      <c r="EF140">
        <v>24</v>
      </c>
      <c r="EG140">
        <v>3</v>
      </c>
      <c r="EH140">
        <v>1</v>
      </c>
      <c r="EI140">
        <v>0</v>
      </c>
      <c r="EJ140">
        <v>0</v>
      </c>
      <c r="EK140">
        <v>13</v>
      </c>
      <c r="EL140">
        <v>0</v>
      </c>
      <c r="EM140">
        <v>1</v>
      </c>
      <c r="EN140">
        <v>1</v>
      </c>
      <c r="EO140">
        <v>2</v>
      </c>
      <c r="EP140">
        <v>0</v>
      </c>
      <c r="EQ140">
        <v>0</v>
      </c>
      <c r="ER140">
        <v>0</v>
      </c>
      <c r="ES140">
        <v>0</v>
      </c>
      <c r="ET140">
        <v>1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1</v>
      </c>
      <c r="FA140">
        <v>0</v>
      </c>
      <c r="FB140">
        <v>1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24</v>
      </c>
      <c r="FJ140">
        <v>32</v>
      </c>
      <c r="FK140">
        <v>12</v>
      </c>
      <c r="FL140">
        <v>7</v>
      </c>
      <c r="FM140">
        <v>2</v>
      </c>
      <c r="FN140">
        <v>1</v>
      </c>
      <c r="FO140">
        <v>0</v>
      </c>
      <c r="FP140">
        <v>1</v>
      </c>
      <c r="FQ140">
        <v>1</v>
      </c>
      <c r="FR140">
        <v>3</v>
      </c>
      <c r="FS140">
        <v>0</v>
      </c>
      <c r="FT140">
        <v>1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1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1</v>
      </c>
      <c r="GG140">
        <v>0</v>
      </c>
      <c r="GH140">
        <v>0</v>
      </c>
      <c r="GI140">
        <v>0</v>
      </c>
      <c r="GJ140">
        <v>0</v>
      </c>
      <c r="GK140">
        <v>1</v>
      </c>
      <c r="GL140">
        <v>1</v>
      </c>
      <c r="GM140">
        <v>32</v>
      </c>
      <c r="GN140">
        <v>49</v>
      </c>
      <c r="GO140">
        <v>8</v>
      </c>
      <c r="GP140">
        <v>3</v>
      </c>
      <c r="GQ140">
        <v>2</v>
      </c>
      <c r="GR140">
        <v>0</v>
      </c>
      <c r="GS140">
        <v>4</v>
      </c>
      <c r="GT140">
        <v>1</v>
      </c>
      <c r="GU140">
        <v>0</v>
      </c>
      <c r="GV140">
        <v>3</v>
      </c>
      <c r="GW140">
        <v>2</v>
      </c>
      <c r="GX140">
        <v>0</v>
      </c>
      <c r="GY140">
        <v>0</v>
      </c>
      <c r="GZ140">
        <v>2</v>
      </c>
      <c r="HA140">
        <v>1</v>
      </c>
      <c r="HB140">
        <v>1</v>
      </c>
      <c r="HC140">
        <v>0</v>
      </c>
      <c r="HD140">
        <v>0</v>
      </c>
      <c r="HE140">
        <v>18</v>
      </c>
      <c r="HF140">
        <v>0</v>
      </c>
      <c r="HG140">
        <v>0</v>
      </c>
      <c r="HH140">
        <v>4</v>
      </c>
      <c r="HI140">
        <v>49</v>
      </c>
      <c r="HJ140">
        <v>50</v>
      </c>
      <c r="HK140">
        <v>13</v>
      </c>
      <c r="HL140">
        <v>3</v>
      </c>
      <c r="HM140">
        <v>6</v>
      </c>
      <c r="HN140">
        <v>6</v>
      </c>
      <c r="HO140">
        <v>3</v>
      </c>
      <c r="HP140">
        <v>4</v>
      </c>
      <c r="HQ140">
        <v>0</v>
      </c>
      <c r="HR140">
        <v>1</v>
      </c>
      <c r="HS140">
        <v>3</v>
      </c>
      <c r="HT140">
        <v>3</v>
      </c>
      <c r="HU140">
        <v>0</v>
      </c>
      <c r="HV140">
        <v>1</v>
      </c>
      <c r="HW140">
        <v>0</v>
      </c>
      <c r="HX140">
        <v>0</v>
      </c>
      <c r="HY140">
        <v>0</v>
      </c>
      <c r="HZ140">
        <v>0</v>
      </c>
      <c r="IA140">
        <v>1</v>
      </c>
      <c r="IB140">
        <v>3</v>
      </c>
      <c r="IC140">
        <v>0</v>
      </c>
      <c r="ID140">
        <v>0</v>
      </c>
      <c r="IE140">
        <v>0</v>
      </c>
      <c r="IF140">
        <v>1</v>
      </c>
      <c r="IG140">
        <v>2</v>
      </c>
      <c r="IH140">
        <v>50</v>
      </c>
      <c r="II140">
        <v>7</v>
      </c>
      <c r="IJ140">
        <v>2</v>
      </c>
      <c r="IK140">
        <v>0</v>
      </c>
      <c r="IL140">
        <v>0</v>
      </c>
      <c r="IM140">
        <v>1</v>
      </c>
      <c r="IN140">
        <v>0</v>
      </c>
      <c r="IO140">
        <v>0</v>
      </c>
      <c r="IP140">
        <v>0</v>
      </c>
      <c r="IQ140">
        <v>1</v>
      </c>
      <c r="IR140">
        <v>2</v>
      </c>
      <c r="IS140">
        <v>1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7</v>
      </c>
    </row>
    <row r="141" spans="1:263">
      <c r="A141" t="s">
        <v>1192</v>
      </c>
      <c r="B141" t="s">
        <v>1178</v>
      </c>
      <c r="C141" t="str">
        <f>"220301"</f>
        <v>220301</v>
      </c>
      <c r="D141" t="s">
        <v>151</v>
      </c>
      <c r="E141">
        <v>2</v>
      </c>
      <c r="F141">
        <v>1359</v>
      </c>
      <c r="G141">
        <v>1050</v>
      </c>
      <c r="H141">
        <v>337</v>
      </c>
      <c r="I141">
        <v>713</v>
      </c>
      <c r="J141">
        <v>0</v>
      </c>
      <c r="K141">
        <v>5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713</v>
      </c>
      <c r="T141">
        <v>0</v>
      </c>
      <c r="U141">
        <v>0</v>
      </c>
      <c r="V141">
        <v>713</v>
      </c>
      <c r="W141">
        <v>7</v>
      </c>
      <c r="X141">
        <v>7</v>
      </c>
      <c r="Y141">
        <v>0</v>
      </c>
      <c r="Z141">
        <v>0</v>
      </c>
      <c r="AA141">
        <v>706</v>
      </c>
      <c r="AB141">
        <v>163</v>
      </c>
      <c r="AC141">
        <v>41</v>
      </c>
      <c r="AD141">
        <v>19</v>
      </c>
      <c r="AE141">
        <v>19</v>
      </c>
      <c r="AF141">
        <v>4</v>
      </c>
      <c r="AG141">
        <v>1</v>
      </c>
      <c r="AH141">
        <v>2</v>
      </c>
      <c r="AI141">
        <v>1</v>
      </c>
      <c r="AJ141">
        <v>2</v>
      </c>
      <c r="AK141">
        <v>0</v>
      </c>
      <c r="AL141">
        <v>44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24</v>
      </c>
      <c r="AT141">
        <v>0</v>
      </c>
      <c r="AU141">
        <v>2</v>
      </c>
      <c r="AV141">
        <v>0</v>
      </c>
      <c r="AW141">
        <v>1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2</v>
      </c>
      <c r="BD141">
        <v>1</v>
      </c>
      <c r="BE141">
        <v>163</v>
      </c>
      <c r="BF141">
        <v>269</v>
      </c>
      <c r="BG141">
        <v>66</v>
      </c>
      <c r="BH141">
        <v>28</v>
      </c>
      <c r="BI141">
        <v>8</v>
      </c>
      <c r="BJ141">
        <v>0</v>
      </c>
      <c r="BK141">
        <v>1</v>
      </c>
      <c r="BL141">
        <v>3</v>
      </c>
      <c r="BM141">
        <v>1</v>
      </c>
      <c r="BN141">
        <v>5</v>
      </c>
      <c r="BO141">
        <v>0</v>
      </c>
      <c r="BP141">
        <v>3</v>
      </c>
      <c r="BQ141">
        <v>1</v>
      </c>
      <c r="BR141">
        <v>0</v>
      </c>
      <c r="BS141">
        <v>0</v>
      </c>
      <c r="BT141">
        <v>2</v>
      </c>
      <c r="BU141">
        <v>1</v>
      </c>
      <c r="BV141">
        <v>4</v>
      </c>
      <c r="BW141">
        <v>0</v>
      </c>
      <c r="BX141">
        <v>2</v>
      </c>
      <c r="BY141">
        <v>0</v>
      </c>
      <c r="BZ141">
        <v>1</v>
      </c>
      <c r="CA141">
        <v>0</v>
      </c>
      <c r="CB141">
        <v>0</v>
      </c>
      <c r="CC141">
        <v>0</v>
      </c>
      <c r="CD141">
        <v>0</v>
      </c>
      <c r="CE141">
        <v>1</v>
      </c>
      <c r="CF141">
        <v>2</v>
      </c>
      <c r="CG141">
        <v>138</v>
      </c>
      <c r="CH141">
        <v>2</v>
      </c>
      <c r="CI141">
        <v>269</v>
      </c>
      <c r="CJ141">
        <v>29</v>
      </c>
      <c r="CK141">
        <v>19</v>
      </c>
      <c r="CL141">
        <v>4</v>
      </c>
      <c r="CM141">
        <v>2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1</v>
      </c>
      <c r="CT141">
        <v>1</v>
      </c>
      <c r="CU141">
        <v>1</v>
      </c>
      <c r="CV141">
        <v>1</v>
      </c>
      <c r="CW141">
        <v>0</v>
      </c>
      <c r="CX141">
        <v>0</v>
      </c>
      <c r="CY141">
        <v>0</v>
      </c>
      <c r="CZ141">
        <v>0</v>
      </c>
      <c r="DA141">
        <v>29</v>
      </c>
      <c r="DB141">
        <v>22</v>
      </c>
      <c r="DC141">
        <v>7</v>
      </c>
      <c r="DD141">
        <v>6</v>
      </c>
      <c r="DE141">
        <v>1</v>
      </c>
      <c r="DF141">
        <v>1</v>
      </c>
      <c r="DG141">
        <v>0</v>
      </c>
      <c r="DH141">
        <v>1</v>
      </c>
      <c r="DI141">
        <v>0</v>
      </c>
      <c r="DJ141">
        <v>1</v>
      </c>
      <c r="DK141">
        <v>0</v>
      </c>
      <c r="DL141">
        <v>0</v>
      </c>
      <c r="DM141">
        <v>0</v>
      </c>
      <c r="DN141">
        <v>0</v>
      </c>
      <c r="DO141">
        <v>1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1</v>
      </c>
      <c r="DY141">
        <v>0</v>
      </c>
      <c r="DZ141">
        <v>0</v>
      </c>
      <c r="EA141">
        <v>1</v>
      </c>
      <c r="EB141">
        <v>0</v>
      </c>
      <c r="EC141">
        <v>1</v>
      </c>
      <c r="ED141">
        <v>1</v>
      </c>
      <c r="EE141">
        <v>22</v>
      </c>
      <c r="EF141">
        <v>27</v>
      </c>
      <c r="EG141">
        <v>0</v>
      </c>
      <c r="EH141">
        <v>0</v>
      </c>
      <c r="EI141">
        <v>1</v>
      </c>
      <c r="EJ141">
        <v>0</v>
      </c>
      <c r="EK141">
        <v>13</v>
      </c>
      <c r="EL141">
        <v>1</v>
      </c>
      <c r="EM141">
        <v>0</v>
      </c>
      <c r="EN141">
        <v>2</v>
      </c>
      <c r="EO141">
        <v>3</v>
      </c>
      <c r="EP141">
        <v>1</v>
      </c>
      <c r="EQ141">
        <v>0</v>
      </c>
      <c r="ER141">
        <v>2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1</v>
      </c>
      <c r="EY141">
        <v>1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1</v>
      </c>
      <c r="FH141">
        <v>1</v>
      </c>
      <c r="FI141">
        <v>27</v>
      </c>
      <c r="FJ141">
        <v>70</v>
      </c>
      <c r="FK141">
        <v>35</v>
      </c>
      <c r="FL141">
        <v>17</v>
      </c>
      <c r="FM141">
        <v>0</v>
      </c>
      <c r="FN141">
        <v>8</v>
      </c>
      <c r="FO141">
        <v>1</v>
      </c>
      <c r="FP141">
        <v>0</v>
      </c>
      <c r="FQ141">
        <v>3</v>
      </c>
      <c r="FR141">
        <v>0</v>
      </c>
      <c r="FS141">
        <v>0</v>
      </c>
      <c r="FT141">
        <v>1</v>
      </c>
      <c r="FU141">
        <v>0</v>
      </c>
      <c r="FV141">
        <v>0</v>
      </c>
      <c r="FW141">
        <v>0</v>
      </c>
      <c r="FX141">
        <v>1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3</v>
      </c>
      <c r="GG141">
        <v>0</v>
      </c>
      <c r="GH141">
        <v>0</v>
      </c>
      <c r="GI141">
        <v>0</v>
      </c>
      <c r="GJ141">
        <v>0</v>
      </c>
      <c r="GK141">
        <v>1</v>
      </c>
      <c r="GL141">
        <v>0</v>
      </c>
      <c r="GM141">
        <v>70</v>
      </c>
      <c r="GN141">
        <v>62</v>
      </c>
      <c r="GO141">
        <v>16</v>
      </c>
      <c r="GP141">
        <v>5</v>
      </c>
      <c r="GQ141">
        <v>1</v>
      </c>
      <c r="GR141">
        <v>0</v>
      </c>
      <c r="GS141">
        <v>4</v>
      </c>
      <c r="GT141">
        <v>0</v>
      </c>
      <c r="GU141">
        <v>0</v>
      </c>
      <c r="GV141">
        <v>2</v>
      </c>
      <c r="GW141">
        <v>0</v>
      </c>
      <c r="GX141">
        <v>7</v>
      </c>
      <c r="GY141">
        <v>0</v>
      </c>
      <c r="GZ141">
        <v>3</v>
      </c>
      <c r="HA141">
        <v>1</v>
      </c>
      <c r="HB141">
        <v>0</v>
      </c>
      <c r="HC141">
        <v>1</v>
      </c>
      <c r="HD141">
        <v>1</v>
      </c>
      <c r="HE141">
        <v>14</v>
      </c>
      <c r="HF141">
        <v>1</v>
      </c>
      <c r="HG141">
        <v>0</v>
      </c>
      <c r="HH141">
        <v>6</v>
      </c>
      <c r="HI141">
        <v>62</v>
      </c>
      <c r="HJ141">
        <v>58</v>
      </c>
      <c r="HK141">
        <v>17</v>
      </c>
      <c r="HL141">
        <v>3</v>
      </c>
      <c r="HM141">
        <v>1</v>
      </c>
      <c r="HN141">
        <v>4</v>
      </c>
      <c r="HO141">
        <v>8</v>
      </c>
      <c r="HP141">
        <v>3</v>
      </c>
      <c r="HQ141">
        <v>0</v>
      </c>
      <c r="HR141">
        <v>0</v>
      </c>
      <c r="HS141">
        <v>0</v>
      </c>
      <c r="HT141">
        <v>4</v>
      </c>
      <c r="HU141">
        <v>0</v>
      </c>
      <c r="HV141">
        <v>1</v>
      </c>
      <c r="HW141">
        <v>3</v>
      </c>
      <c r="HX141">
        <v>0</v>
      </c>
      <c r="HY141">
        <v>1</v>
      </c>
      <c r="HZ141">
        <v>1</v>
      </c>
      <c r="IA141">
        <v>2</v>
      </c>
      <c r="IB141">
        <v>2</v>
      </c>
      <c r="IC141">
        <v>4</v>
      </c>
      <c r="ID141">
        <v>1</v>
      </c>
      <c r="IE141">
        <v>1</v>
      </c>
      <c r="IF141">
        <v>1</v>
      </c>
      <c r="IG141">
        <v>1</v>
      </c>
      <c r="IH141">
        <v>58</v>
      </c>
      <c r="II141">
        <v>6</v>
      </c>
      <c r="IJ141">
        <v>4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2</v>
      </c>
      <c r="IY141">
        <v>0</v>
      </c>
      <c r="IZ141">
        <v>0</v>
      </c>
      <c r="JA141">
        <v>0</v>
      </c>
      <c r="JB141">
        <v>0</v>
      </c>
      <c r="JC141">
        <v>6</v>
      </c>
    </row>
    <row r="142" spans="1:263">
      <c r="A142" t="s">
        <v>1191</v>
      </c>
      <c r="B142" t="s">
        <v>1178</v>
      </c>
      <c r="C142" t="str">
        <f>"220301"</f>
        <v>220301</v>
      </c>
      <c r="D142" t="s">
        <v>1190</v>
      </c>
      <c r="E142">
        <v>3</v>
      </c>
      <c r="F142">
        <v>1200</v>
      </c>
      <c r="G142">
        <v>920</v>
      </c>
      <c r="H142">
        <v>397</v>
      </c>
      <c r="I142">
        <v>523</v>
      </c>
      <c r="J142">
        <v>0</v>
      </c>
      <c r="K142">
        <v>9</v>
      </c>
      <c r="L142">
        <v>3</v>
      </c>
      <c r="M142">
        <v>3</v>
      </c>
      <c r="N142">
        <v>0</v>
      </c>
      <c r="O142">
        <v>0</v>
      </c>
      <c r="P142">
        <v>0</v>
      </c>
      <c r="Q142">
        <v>0</v>
      </c>
      <c r="R142">
        <v>3</v>
      </c>
      <c r="S142">
        <v>526</v>
      </c>
      <c r="T142">
        <v>3</v>
      </c>
      <c r="U142">
        <v>0</v>
      </c>
      <c r="V142">
        <v>526</v>
      </c>
      <c r="W142">
        <v>18</v>
      </c>
      <c r="X142">
        <v>17</v>
      </c>
      <c r="Y142">
        <v>1</v>
      </c>
      <c r="Z142">
        <v>0</v>
      </c>
      <c r="AA142">
        <v>508</v>
      </c>
      <c r="AB142">
        <v>115</v>
      </c>
      <c r="AC142">
        <v>17</v>
      </c>
      <c r="AD142">
        <v>14</v>
      </c>
      <c r="AE142">
        <v>5</v>
      </c>
      <c r="AF142">
        <v>7</v>
      </c>
      <c r="AG142">
        <v>5</v>
      </c>
      <c r="AH142">
        <v>1</v>
      </c>
      <c r="AI142">
        <v>0</v>
      </c>
      <c r="AJ142">
        <v>0</v>
      </c>
      <c r="AK142">
        <v>0</v>
      </c>
      <c r="AL142">
        <v>40</v>
      </c>
      <c r="AM142">
        <v>2</v>
      </c>
      <c r="AN142">
        <v>0</v>
      </c>
      <c r="AO142">
        <v>1</v>
      </c>
      <c r="AP142">
        <v>0</v>
      </c>
      <c r="AQ142">
        <v>0</v>
      </c>
      <c r="AR142">
        <v>0</v>
      </c>
      <c r="AS142">
        <v>15</v>
      </c>
      <c r="AT142">
        <v>0</v>
      </c>
      <c r="AU142">
        <v>4</v>
      </c>
      <c r="AV142">
        <v>0</v>
      </c>
      <c r="AW142">
        <v>1</v>
      </c>
      <c r="AX142">
        <v>0</v>
      </c>
      <c r="AY142">
        <v>0</v>
      </c>
      <c r="AZ142">
        <v>1</v>
      </c>
      <c r="BA142">
        <v>1</v>
      </c>
      <c r="BB142">
        <v>0</v>
      </c>
      <c r="BC142">
        <v>1</v>
      </c>
      <c r="BD142">
        <v>0</v>
      </c>
      <c r="BE142">
        <v>115</v>
      </c>
      <c r="BF142">
        <v>172</v>
      </c>
      <c r="BG142">
        <v>43</v>
      </c>
      <c r="BH142">
        <v>11</v>
      </c>
      <c r="BI142">
        <v>5</v>
      </c>
      <c r="BJ142">
        <v>0</v>
      </c>
      <c r="BK142">
        <v>0</v>
      </c>
      <c r="BL142">
        <v>2</v>
      </c>
      <c r="BM142">
        <v>3</v>
      </c>
      <c r="BN142">
        <v>7</v>
      </c>
      <c r="BO142">
        <v>1</v>
      </c>
      <c r="BP142">
        <v>0</v>
      </c>
      <c r="BQ142">
        <v>0</v>
      </c>
      <c r="BR142">
        <v>0</v>
      </c>
      <c r="BS142">
        <v>0</v>
      </c>
      <c r="BT142">
        <v>3</v>
      </c>
      <c r="BU142">
        <v>1</v>
      </c>
      <c r="BV142">
        <v>0</v>
      </c>
      <c r="BW142">
        <v>0</v>
      </c>
      <c r="BX142">
        <v>2</v>
      </c>
      <c r="BY142">
        <v>1</v>
      </c>
      <c r="BZ142">
        <v>0</v>
      </c>
      <c r="CA142">
        <v>0</v>
      </c>
      <c r="CB142">
        <v>0</v>
      </c>
      <c r="CC142">
        <v>1</v>
      </c>
      <c r="CD142">
        <v>1</v>
      </c>
      <c r="CE142">
        <v>0</v>
      </c>
      <c r="CF142">
        <v>3</v>
      </c>
      <c r="CG142">
        <v>88</v>
      </c>
      <c r="CH142">
        <v>0</v>
      </c>
      <c r="CI142">
        <v>172</v>
      </c>
      <c r="CJ142">
        <v>36</v>
      </c>
      <c r="CK142">
        <v>14</v>
      </c>
      <c r="CL142">
        <v>4</v>
      </c>
      <c r="CM142">
        <v>3</v>
      </c>
      <c r="CN142">
        <v>6</v>
      </c>
      <c r="CO142">
        <v>3</v>
      </c>
      <c r="CP142">
        <v>3</v>
      </c>
      <c r="CQ142">
        <v>0</v>
      </c>
      <c r="CR142">
        <v>0</v>
      </c>
      <c r="CS142">
        <v>0</v>
      </c>
      <c r="CT142">
        <v>0</v>
      </c>
      <c r="CU142">
        <v>1</v>
      </c>
      <c r="CV142">
        <v>1</v>
      </c>
      <c r="CW142">
        <v>0</v>
      </c>
      <c r="CX142">
        <v>0</v>
      </c>
      <c r="CY142">
        <v>0</v>
      </c>
      <c r="CZ142">
        <v>1</v>
      </c>
      <c r="DA142">
        <v>36</v>
      </c>
      <c r="DB142">
        <v>30</v>
      </c>
      <c r="DC142">
        <v>11</v>
      </c>
      <c r="DD142">
        <v>4</v>
      </c>
      <c r="DE142">
        <v>0</v>
      </c>
      <c r="DF142">
        <v>0</v>
      </c>
      <c r="DG142">
        <v>1</v>
      </c>
      <c r="DH142">
        <v>0</v>
      </c>
      <c r="DI142">
        <v>0</v>
      </c>
      <c r="DJ142">
        <v>1</v>
      </c>
      <c r="DK142">
        <v>0</v>
      </c>
      <c r="DL142">
        <v>3</v>
      </c>
      <c r="DM142">
        <v>3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3</v>
      </c>
      <c r="DU142">
        <v>0</v>
      </c>
      <c r="DV142">
        <v>1</v>
      </c>
      <c r="DW142">
        <v>0</v>
      </c>
      <c r="DX142">
        <v>0</v>
      </c>
      <c r="DY142">
        <v>1</v>
      </c>
      <c r="DZ142">
        <v>0</v>
      </c>
      <c r="EA142">
        <v>1</v>
      </c>
      <c r="EB142">
        <v>0</v>
      </c>
      <c r="EC142">
        <v>0</v>
      </c>
      <c r="ED142">
        <v>1</v>
      </c>
      <c r="EE142">
        <v>30</v>
      </c>
      <c r="EF142">
        <v>11</v>
      </c>
      <c r="EG142">
        <v>1</v>
      </c>
      <c r="EH142">
        <v>1</v>
      </c>
      <c r="EI142">
        <v>0</v>
      </c>
      <c r="EJ142">
        <v>0</v>
      </c>
      <c r="EK142">
        <v>6</v>
      </c>
      <c r="EL142">
        <v>0</v>
      </c>
      <c r="EM142">
        <v>0</v>
      </c>
      <c r="EN142">
        <v>1</v>
      </c>
      <c r="EO142">
        <v>1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1</v>
      </c>
      <c r="FI142">
        <v>11</v>
      </c>
      <c r="FJ142">
        <v>50</v>
      </c>
      <c r="FK142">
        <v>23</v>
      </c>
      <c r="FL142">
        <v>12</v>
      </c>
      <c r="FM142">
        <v>0</v>
      </c>
      <c r="FN142">
        <v>2</v>
      </c>
      <c r="FO142">
        <v>0</v>
      </c>
      <c r="FP142">
        <v>1</v>
      </c>
      <c r="FQ142">
        <v>6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1</v>
      </c>
      <c r="FX142">
        <v>0</v>
      </c>
      <c r="FY142">
        <v>0</v>
      </c>
      <c r="FZ142">
        <v>0</v>
      </c>
      <c r="GA142">
        <v>1</v>
      </c>
      <c r="GB142">
        <v>1</v>
      </c>
      <c r="GC142">
        <v>0</v>
      </c>
      <c r="GD142">
        <v>0</v>
      </c>
      <c r="GE142">
        <v>0</v>
      </c>
      <c r="GF142">
        <v>1</v>
      </c>
      <c r="GG142">
        <v>0</v>
      </c>
      <c r="GH142">
        <v>2</v>
      </c>
      <c r="GI142">
        <v>0</v>
      </c>
      <c r="GJ142">
        <v>0</v>
      </c>
      <c r="GK142">
        <v>0</v>
      </c>
      <c r="GL142">
        <v>0</v>
      </c>
      <c r="GM142">
        <v>50</v>
      </c>
      <c r="GN142">
        <v>44</v>
      </c>
      <c r="GO142">
        <v>7</v>
      </c>
      <c r="GP142">
        <v>2</v>
      </c>
      <c r="GQ142">
        <v>2</v>
      </c>
      <c r="GR142">
        <v>1</v>
      </c>
      <c r="GS142">
        <v>3</v>
      </c>
      <c r="GT142">
        <v>5</v>
      </c>
      <c r="GU142">
        <v>1</v>
      </c>
      <c r="GV142">
        <v>1</v>
      </c>
      <c r="GW142">
        <v>1</v>
      </c>
      <c r="GX142">
        <v>0</v>
      </c>
      <c r="GY142">
        <v>0</v>
      </c>
      <c r="GZ142">
        <v>1</v>
      </c>
      <c r="HA142">
        <v>2</v>
      </c>
      <c r="HB142">
        <v>1</v>
      </c>
      <c r="HC142">
        <v>0</v>
      </c>
      <c r="HD142">
        <v>0</v>
      </c>
      <c r="HE142">
        <v>8</v>
      </c>
      <c r="HF142">
        <v>0</v>
      </c>
      <c r="HG142">
        <v>1</v>
      </c>
      <c r="HH142">
        <v>8</v>
      </c>
      <c r="HI142">
        <v>44</v>
      </c>
      <c r="HJ142">
        <v>43</v>
      </c>
      <c r="HK142">
        <v>19</v>
      </c>
      <c r="HL142">
        <v>4</v>
      </c>
      <c r="HM142">
        <v>4</v>
      </c>
      <c r="HN142">
        <v>3</v>
      </c>
      <c r="HO142">
        <v>7</v>
      </c>
      <c r="HP142">
        <v>2</v>
      </c>
      <c r="HQ142">
        <v>0</v>
      </c>
      <c r="HR142">
        <v>2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1</v>
      </c>
      <c r="IA142">
        <v>0</v>
      </c>
      <c r="IB142">
        <v>0</v>
      </c>
      <c r="IC142">
        <v>1</v>
      </c>
      <c r="ID142">
        <v>0</v>
      </c>
      <c r="IE142">
        <v>0</v>
      </c>
      <c r="IF142">
        <v>0</v>
      </c>
      <c r="IG142">
        <v>0</v>
      </c>
      <c r="IH142">
        <v>43</v>
      </c>
      <c r="II142">
        <v>7</v>
      </c>
      <c r="IJ142">
        <v>3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2</v>
      </c>
      <c r="IR142">
        <v>2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7</v>
      </c>
    </row>
    <row r="143" spans="1:263">
      <c r="A143" t="s">
        <v>1189</v>
      </c>
      <c r="B143" t="s">
        <v>1178</v>
      </c>
      <c r="C143" t="str">
        <f>"220301"</f>
        <v>220301</v>
      </c>
      <c r="D143" t="s">
        <v>1188</v>
      </c>
      <c r="E143">
        <v>4</v>
      </c>
      <c r="F143">
        <v>793</v>
      </c>
      <c r="G143">
        <v>610</v>
      </c>
      <c r="H143">
        <v>271</v>
      </c>
      <c r="I143">
        <v>339</v>
      </c>
      <c r="J143">
        <v>0</v>
      </c>
      <c r="K143">
        <v>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339</v>
      </c>
      <c r="T143">
        <v>0</v>
      </c>
      <c r="U143">
        <v>0</v>
      </c>
      <c r="V143">
        <v>339</v>
      </c>
      <c r="W143">
        <v>10</v>
      </c>
      <c r="X143">
        <v>4</v>
      </c>
      <c r="Y143">
        <v>6</v>
      </c>
      <c r="Z143">
        <v>0</v>
      </c>
      <c r="AA143">
        <v>329</v>
      </c>
      <c r="AB143">
        <v>85</v>
      </c>
      <c r="AC143">
        <v>23</v>
      </c>
      <c r="AD143">
        <v>11</v>
      </c>
      <c r="AE143">
        <v>5</v>
      </c>
      <c r="AF143">
        <v>1</v>
      </c>
      <c r="AG143">
        <v>1</v>
      </c>
      <c r="AH143">
        <v>1</v>
      </c>
      <c r="AI143">
        <v>0</v>
      </c>
      <c r="AJ143">
        <v>1</v>
      </c>
      <c r="AK143">
        <v>0</v>
      </c>
      <c r="AL143">
        <v>22</v>
      </c>
      <c r="AM143">
        <v>1</v>
      </c>
      <c r="AN143">
        <v>0</v>
      </c>
      <c r="AO143">
        <v>1</v>
      </c>
      <c r="AP143">
        <v>0</v>
      </c>
      <c r="AQ143">
        <v>0</v>
      </c>
      <c r="AR143">
        <v>0</v>
      </c>
      <c r="AS143">
        <v>10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1</v>
      </c>
      <c r="BA143">
        <v>1</v>
      </c>
      <c r="BB143">
        <v>0</v>
      </c>
      <c r="BC143">
        <v>5</v>
      </c>
      <c r="BD143">
        <v>1</v>
      </c>
      <c r="BE143">
        <v>85</v>
      </c>
      <c r="BF143">
        <v>100</v>
      </c>
      <c r="BG143">
        <v>29</v>
      </c>
      <c r="BH143">
        <v>15</v>
      </c>
      <c r="BI143">
        <v>1</v>
      </c>
      <c r="BJ143">
        <v>0</v>
      </c>
      <c r="BK143">
        <v>2</v>
      </c>
      <c r="BL143">
        <v>2</v>
      </c>
      <c r="BM143">
        <v>0</v>
      </c>
      <c r="BN143">
        <v>3</v>
      </c>
      <c r="BO143">
        <v>1</v>
      </c>
      <c r="BP143">
        <v>2</v>
      </c>
      <c r="BQ143">
        <v>0</v>
      </c>
      <c r="BR143">
        <v>2</v>
      </c>
      <c r="BS143">
        <v>1</v>
      </c>
      <c r="BT143">
        <v>2</v>
      </c>
      <c r="BU143">
        <v>0</v>
      </c>
      <c r="BV143">
        <v>0</v>
      </c>
      <c r="BW143">
        <v>0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1</v>
      </c>
      <c r="CG143">
        <v>37</v>
      </c>
      <c r="CH143">
        <v>0</v>
      </c>
      <c r="CI143">
        <v>100</v>
      </c>
      <c r="CJ143">
        <v>13</v>
      </c>
      <c r="CK143">
        <v>2</v>
      </c>
      <c r="CL143">
        <v>3</v>
      </c>
      <c r="CM143">
        <v>2</v>
      </c>
      <c r="CN143">
        <v>0</v>
      </c>
      <c r="CO143">
        <v>0</v>
      </c>
      <c r="CP143">
        <v>0</v>
      </c>
      <c r="CQ143">
        <v>0</v>
      </c>
      <c r="CR143">
        <v>3</v>
      </c>
      <c r="CS143">
        <v>0</v>
      </c>
      <c r="CT143">
        <v>0</v>
      </c>
      <c r="CU143">
        <v>1</v>
      </c>
      <c r="CV143">
        <v>1</v>
      </c>
      <c r="CW143">
        <v>0</v>
      </c>
      <c r="CX143">
        <v>1</v>
      </c>
      <c r="CY143">
        <v>0</v>
      </c>
      <c r="CZ143">
        <v>0</v>
      </c>
      <c r="DA143">
        <v>13</v>
      </c>
      <c r="DB143">
        <v>15</v>
      </c>
      <c r="DC143">
        <v>8</v>
      </c>
      <c r="DD143">
        <v>1</v>
      </c>
      <c r="DE143">
        <v>0</v>
      </c>
      <c r="DF143">
        <v>0</v>
      </c>
      <c r="DG143">
        <v>1</v>
      </c>
      <c r="DH143">
        <v>1</v>
      </c>
      <c r="DI143">
        <v>0</v>
      </c>
      <c r="DJ143">
        <v>1</v>
      </c>
      <c r="DK143">
        <v>0</v>
      </c>
      <c r="DL143">
        <v>1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2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15</v>
      </c>
      <c r="EF143">
        <v>24</v>
      </c>
      <c r="EG143">
        <v>2</v>
      </c>
      <c r="EH143">
        <v>1</v>
      </c>
      <c r="EI143">
        <v>0</v>
      </c>
      <c r="EJ143">
        <v>0</v>
      </c>
      <c r="EK143">
        <v>18</v>
      </c>
      <c r="EL143">
        <v>0</v>
      </c>
      <c r="EM143">
        <v>0</v>
      </c>
      <c r="EN143">
        <v>1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1</v>
      </c>
      <c r="FH143">
        <v>1</v>
      </c>
      <c r="FI143">
        <v>24</v>
      </c>
      <c r="FJ143">
        <v>32</v>
      </c>
      <c r="FK143">
        <v>18</v>
      </c>
      <c r="FL143">
        <v>8</v>
      </c>
      <c r="FM143">
        <v>1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1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1</v>
      </c>
      <c r="GE143">
        <v>1</v>
      </c>
      <c r="GF143">
        <v>0</v>
      </c>
      <c r="GG143">
        <v>0</v>
      </c>
      <c r="GH143">
        <v>2</v>
      </c>
      <c r="GI143">
        <v>0</v>
      </c>
      <c r="GJ143">
        <v>0</v>
      </c>
      <c r="GK143">
        <v>0</v>
      </c>
      <c r="GL143">
        <v>0</v>
      </c>
      <c r="GM143">
        <v>32</v>
      </c>
      <c r="GN143">
        <v>38</v>
      </c>
      <c r="GO143">
        <v>4</v>
      </c>
      <c r="GP143">
        <v>2</v>
      </c>
      <c r="GQ143">
        <v>2</v>
      </c>
      <c r="GR143">
        <v>0</v>
      </c>
      <c r="GS143">
        <v>1</v>
      </c>
      <c r="GT143">
        <v>1</v>
      </c>
      <c r="GU143">
        <v>1</v>
      </c>
      <c r="GV143">
        <v>3</v>
      </c>
      <c r="GW143">
        <v>0</v>
      </c>
      <c r="GX143">
        <v>1</v>
      </c>
      <c r="GY143">
        <v>1</v>
      </c>
      <c r="GZ143">
        <v>2</v>
      </c>
      <c r="HA143">
        <v>0</v>
      </c>
      <c r="HB143">
        <v>0</v>
      </c>
      <c r="HC143">
        <v>1</v>
      </c>
      <c r="HD143">
        <v>0</v>
      </c>
      <c r="HE143">
        <v>14</v>
      </c>
      <c r="HF143">
        <v>0</v>
      </c>
      <c r="HG143">
        <v>1</v>
      </c>
      <c r="HH143">
        <v>4</v>
      </c>
      <c r="HI143">
        <v>38</v>
      </c>
      <c r="HJ143">
        <v>20</v>
      </c>
      <c r="HK143">
        <v>6</v>
      </c>
      <c r="HL143">
        <v>1</v>
      </c>
      <c r="HM143">
        <v>7</v>
      </c>
      <c r="HN143">
        <v>0</v>
      </c>
      <c r="HO143">
        <v>0</v>
      </c>
      <c r="HP143">
        <v>1</v>
      </c>
      <c r="HQ143">
        <v>1</v>
      </c>
      <c r="HR143">
        <v>1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1</v>
      </c>
      <c r="IC143">
        <v>0</v>
      </c>
      <c r="ID143">
        <v>0</v>
      </c>
      <c r="IE143">
        <v>1</v>
      </c>
      <c r="IF143">
        <v>0</v>
      </c>
      <c r="IG143">
        <v>1</v>
      </c>
      <c r="IH143">
        <v>20</v>
      </c>
      <c r="II143">
        <v>2</v>
      </c>
      <c r="IJ143">
        <v>1</v>
      </c>
      <c r="IK143">
        <v>0</v>
      </c>
      <c r="IL143">
        <v>1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2</v>
      </c>
    </row>
    <row r="144" spans="1:263">
      <c r="A144" t="s">
        <v>1187</v>
      </c>
      <c r="B144" t="s">
        <v>1178</v>
      </c>
      <c r="C144" t="str">
        <f>"220301"</f>
        <v>220301</v>
      </c>
      <c r="D144" t="s">
        <v>1186</v>
      </c>
      <c r="E144">
        <v>5</v>
      </c>
      <c r="F144">
        <v>1710</v>
      </c>
      <c r="G144">
        <v>1322</v>
      </c>
      <c r="H144">
        <v>494</v>
      </c>
      <c r="I144">
        <v>828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828</v>
      </c>
      <c r="T144">
        <v>0</v>
      </c>
      <c r="U144">
        <v>0</v>
      </c>
      <c r="V144">
        <v>828</v>
      </c>
      <c r="W144">
        <v>24</v>
      </c>
      <c r="X144">
        <v>17</v>
      </c>
      <c r="Y144">
        <v>7</v>
      </c>
      <c r="Z144">
        <v>0</v>
      </c>
      <c r="AA144">
        <v>804</v>
      </c>
      <c r="AB144">
        <v>208</v>
      </c>
      <c r="AC144">
        <v>53</v>
      </c>
      <c r="AD144">
        <v>20</v>
      </c>
      <c r="AE144">
        <v>23</v>
      </c>
      <c r="AF144">
        <v>1</v>
      </c>
      <c r="AG144">
        <v>4</v>
      </c>
      <c r="AH144">
        <v>0</v>
      </c>
      <c r="AI144">
        <v>2</v>
      </c>
      <c r="AJ144">
        <v>4</v>
      </c>
      <c r="AK144">
        <v>2</v>
      </c>
      <c r="AL144">
        <v>70</v>
      </c>
      <c r="AM144">
        <v>0</v>
      </c>
      <c r="AN144">
        <v>0</v>
      </c>
      <c r="AO144">
        <v>0</v>
      </c>
      <c r="AP144">
        <v>1</v>
      </c>
      <c r="AQ144">
        <v>0</v>
      </c>
      <c r="AR144">
        <v>0</v>
      </c>
      <c r="AS144">
        <v>17</v>
      </c>
      <c r="AT144">
        <v>2</v>
      </c>
      <c r="AU144">
        <v>0</v>
      </c>
      <c r="AV144">
        <v>0</v>
      </c>
      <c r="AW144">
        <v>0</v>
      </c>
      <c r="AX144">
        <v>0</v>
      </c>
      <c r="AY144">
        <v>1</v>
      </c>
      <c r="AZ144">
        <v>0</v>
      </c>
      <c r="BA144">
        <v>2</v>
      </c>
      <c r="BB144">
        <v>3</v>
      </c>
      <c r="BC144">
        <v>1</v>
      </c>
      <c r="BD144">
        <v>2</v>
      </c>
      <c r="BE144">
        <v>208</v>
      </c>
      <c r="BF144">
        <v>283</v>
      </c>
      <c r="BG144">
        <v>71</v>
      </c>
      <c r="BH144">
        <v>29</v>
      </c>
      <c r="BI144">
        <v>8</v>
      </c>
      <c r="BJ144">
        <v>0</v>
      </c>
      <c r="BK144">
        <v>1</v>
      </c>
      <c r="BL144">
        <v>5</v>
      </c>
      <c r="BM144">
        <v>0</v>
      </c>
      <c r="BN144">
        <v>2</v>
      </c>
      <c r="BO144">
        <v>0</v>
      </c>
      <c r="BP144">
        <v>4</v>
      </c>
      <c r="BQ144">
        <v>1</v>
      </c>
      <c r="BR144">
        <v>0</v>
      </c>
      <c r="BS144">
        <v>3</v>
      </c>
      <c r="BT144">
        <v>9</v>
      </c>
      <c r="BU144">
        <v>0</v>
      </c>
      <c r="BV144">
        <v>1</v>
      </c>
      <c r="BW144">
        <v>0</v>
      </c>
      <c r="BX144">
        <v>2</v>
      </c>
      <c r="BY144">
        <v>0</v>
      </c>
      <c r="BZ144">
        <v>2</v>
      </c>
      <c r="CA144">
        <v>1</v>
      </c>
      <c r="CB144">
        <v>1</v>
      </c>
      <c r="CC144">
        <v>1</v>
      </c>
      <c r="CD144">
        <v>1</v>
      </c>
      <c r="CE144">
        <v>0</v>
      </c>
      <c r="CF144">
        <v>2</v>
      </c>
      <c r="CG144">
        <v>136</v>
      </c>
      <c r="CH144">
        <v>3</v>
      </c>
      <c r="CI144">
        <v>283</v>
      </c>
      <c r="CJ144">
        <v>34</v>
      </c>
      <c r="CK144">
        <v>17</v>
      </c>
      <c r="CL144">
        <v>8</v>
      </c>
      <c r="CM144">
        <v>1</v>
      </c>
      <c r="CN144">
        <v>1</v>
      </c>
      <c r="CO144">
        <v>0</v>
      </c>
      <c r="CP144">
        <v>1</v>
      </c>
      <c r="CQ144">
        <v>1</v>
      </c>
      <c r="CR144">
        <v>0</v>
      </c>
      <c r="CS144">
        <v>1</v>
      </c>
      <c r="CT144">
        <v>0</v>
      </c>
      <c r="CU144">
        <v>2</v>
      </c>
      <c r="CV144">
        <v>0</v>
      </c>
      <c r="CW144">
        <v>0</v>
      </c>
      <c r="CX144">
        <v>0</v>
      </c>
      <c r="CY144">
        <v>2</v>
      </c>
      <c r="CZ144">
        <v>0</v>
      </c>
      <c r="DA144">
        <v>34</v>
      </c>
      <c r="DB144">
        <v>30</v>
      </c>
      <c r="DC144">
        <v>11</v>
      </c>
      <c r="DD144">
        <v>6</v>
      </c>
      <c r="DE144">
        <v>0</v>
      </c>
      <c r="DF144">
        <v>1</v>
      </c>
      <c r="DG144">
        <v>0</v>
      </c>
      <c r="DH144">
        <v>1</v>
      </c>
      <c r="DI144">
        <v>1</v>
      </c>
      <c r="DJ144">
        <v>0</v>
      </c>
      <c r="DK144">
        <v>1</v>
      </c>
      <c r="DL144">
        <v>0</v>
      </c>
      <c r="DM144">
        <v>0</v>
      </c>
      <c r="DN144">
        <v>2</v>
      </c>
      <c r="DO144">
        <v>0</v>
      </c>
      <c r="DP144">
        <v>1</v>
      </c>
      <c r="DQ144">
        <v>0</v>
      </c>
      <c r="DR144">
        <v>1</v>
      </c>
      <c r="DS144">
        <v>0</v>
      </c>
      <c r="DT144">
        <v>2</v>
      </c>
      <c r="DU144">
        <v>0</v>
      </c>
      <c r="DV144">
        <v>0</v>
      </c>
      <c r="DW144">
        <v>2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1</v>
      </c>
      <c r="EE144">
        <v>30</v>
      </c>
      <c r="EF144">
        <v>23</v>
      </c>
      <c r="EG144">
        <v>3</v>
      </c>
      <c r="EH144">
        <v>0</v>
      </c>
      <c r="EI144">
        <v>0</v>
      </c>
      <c r="EJ144">
        <v>0</v>
      </c>
      <c r="EK144">
        <v>9</v>
      </c>
      <c r="EL144">
        <v>0</v>
      </c>
      <c r="EM144">
        <v>0</v>
      </c>
      <c r="EN144">
        <v>4</v>
      </c>
      <c r="EO144">
        <v>3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1</v>
      </c>
      <c r="EX144">
        <v>0</v>
      </c>
      <c r="EY144">
        <v>0</v>
      </c>
      <c r="EZ144">
        <v>0</v>
      </c>
      <c r="FA144">
        <v>1</v>
      </c>
      <c r="FB144">
        <v>0</v>
      </c>
      <c r="FC144">
        <v>1</v>
      </c>
      <c r="FD144">
        <v>0</v>
      </c>
      <c r="FE144">
        <v>0</v>
      </c>
      <c r="FF144">
        <v>0</v>
      </c>
      <c r="FG144">
        <v>0</v>
      </c>
      <c r="FH144">
        <v>1</v>
      </c>
      <c r="FI144">
        <v>23</v>
      </c>
      <c r="FJ144">
        <v>79</v>
      </c>
      <c r="FK144">
        <v>26</v>
      </c>
      <c r="FL144">
        <v>26</v>
      </c>
      <c r="FM144">
        <v>0</v>
      </c>
      <c r="FN144">
        <v>2</v>
      </c>
      <c r="FO144">
        <v>2</v>
      </c>
      <c r="FP144">
        <v>0</v>
      </c>
      <c r="FQ144">
        <v>3</v>
      </c>
      <c r="FR144">
        <v>3</v>
      </c>
      <c r="FS144">
        <v>2</v>
      </c>
      <c r="FT144">
        <v>0</v>
      </c>
      <c r="FU144">
        <v>4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1</v>
      </c>
      <c r="GB144">
        <v>0</v>
      </c>
      <c r="GC144">
        <v>1</v>
      </c>
      <c r="GD144">
        <v>0</v>
      </c>
      <c r="GE144">
        <v>0</v>
      </c>
      <c r="GF144">
        <v>2</v>
      </c>
      <c r="GG144">
        <v>0</v>
      </c>
      <c r="GH144">
        <v>1</v>
      </c>
      <c r="GI144">
        <v>0</v>
      </c>
      <c r="GJ144">
        <v>0</v>
      </c>
      <c r="GK144">
        <v>0</v>
      </c>
      <c r="GL144">
        <v>6</v>
      </c>
      <c r="GM144">
        <v>79</v>
      </c>
      <c r="GN144">
        <v>76</v>
      </c>
      <c r="GO144">
        <v>11</v>
      </c>
      <c r="GP144">
        <v>7</v>
      </c>
      <c r="GQ144">
        <v>2</v>
      </c>
      <c r="GR144">
        <v>0</v>
      </c>
      <c r="GS144">
        <v>4</v>
      </c>
      <c r="GT144">
        <v>1</v>
      </c>
      <c r="GU144">
        <v>1</v>
      </c>
      <c r="GV144">
        <v>4</v>
      </c>
      <c r="GW144">
        <v>2</v>
      </c>
      <c r="GX144">
        <v>2</v>
      </c>
      <c r="GY144">
        <v>1</v>
      </c>
      <c r="GZ144">
        <v>1</v>
      </c>
      <c r="HA144">
        <v>4</v>
      </c>
      <c r="HB144">
        <v>1</v>
      </c>
      <c r="HC144">
        <v>2</v>
      </c>
      <c r="HD144">
        <v>0</v>
      </c>
      <c r="HE144">
        <v>17</v>
      </c>
      <c r="HF144">
        <v>2</v>
      </c>
      <c r="HG144">
        <v>2</v>
      </c>
      <c r="HH144">
        <v>12</v>
      </c>
      <c r="HI144">
        <v>76</v>
      </c>
      <c r="HJ144">
        <v>64</v>
      </c>
      <c r="HK144">
        <v>13</v>
      </c>
      <c r="HL144">
        <v>7</v>
      </c>
      <c r="HM144">
        <v>7</v>
      </c>
      <c r="HN144">
        <v>4</v>
      </c>
      <c r="HO144">
        <v>7</v>
      </c>
      <c r="HP144">
        <v>9</v>
      </c>
      <c r="HQ144">
        <v>3</v>
      </c>
      <c r="HR144">
        <v>0</v>
      </c>
      <c r="HS144">
        <v>1</v>
      </c>
      <c r="HT144">
        <v>1</v>
      </c>
      <c r="HU144">
        <v>0</v>
      </c>
      <c r="HV144">
        <v>1</v>
      </c>
      <c r="HW144">
        <v>2</v>
      </c>
      <c r="HX144">
        <v>0</v>
      </c>
      <c r="HY144">
        <v>0</v>
      </c>
      <c r="HZ144">
        <v>0</v>
      </c>
      <c r="IA144">
        <v>3</v>
      </c>
      <c r="IB144">
        <v>1</v>
      </c>
      <c r="IC144">
        <v>1</v>
      </c>
      <c r="ID144">
        <v>0</v>
      </c>
      <c r="IE144">
        <v>1</v>
      </c>
      <c r="IF144">
        <v>0</v>
      </c>
      <c r="IG144">
        <v>3</v>
      </c>
      <c r="IH144">
        <v>64</v>
      </c>
      <c r="II144">
        <v>7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1</v>
      </c>
      <c r="IQ144">
        <v>0</v>
      </c>
      <c r="IR144">
        <v>2</v>
      </c>
      <c r="IS144">
        <v>1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3</v>
      </c>
      <c r="JC144">
        <v>7</v>
      </c>
    </row>
    <row r="145" spans="1:263">
      <c r="A145" t="s">
        <v>1185</v>
      </c>
      <c r="B145" t="s">
        <v>1178</v>
      </c>
      <c r="C145" t="str">
        <f>"220301"</f>
        <v>220301</v>
      </c>
      <c r="D145" t="s">
        <v>1184</v>
      </c>
      <c r="E145">
        <v>6</v>
      </c>
      <c r="F145">
        <v>1660</v>
      </c>
      <c r="G145">
        <v>1276</v>
      </c>
      <c r="H145">
        <v>427</v>
      </c>
      <c r="I145">
        <v>849</v>
      </c>
      <c r="J145">
        <v>2</v>
      </c>
      <c r="K145">
        <v>5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849</v>
      </c>
      <c r="T145">
        <v>0</v>
      </c>
      <c r="U145">
        <v>0</v>
      </c>
      <c r="V145">
        <v>849</v>
      </c>
      <c r="W145">
        <v>32</v>
      </c>
      <c r="X145">
        <v>22</v>
      </c>
      <c r="Y145">
        <v>10</v>
      </c>
      <c r="Z145">
        <v>0</v>
      </c>
      <c r="AA145">
        <v>817</v>
      </c>
      <c r="AB145">
        <v>213</v>
      </c>
      <c r="AC145">
        <v>38</v>
      </c>
      <c r="AD145">
        <v>26</v>
      </c>
      <c r="AE145">
        <v>16</v>
      </c>
      <c r="AF145">
        <v>5</v>
      </c>
      <c r="AG145">
        <v>4</v>
      </c>
      <c r="AH145">
        <v>2</v>
      </c>
      <c r="AI145">
        <v>0</v>
      </c>
      <c r="AJ145">
        <v>5</v>
      </c>
      <c r="AK145">
        <v>1</v>
      </c>
      <c r="AL145">
        <v>57</v>
      </c>
      <c r="AM145">
        <v>2</v>
      </c>
      <c r="AN145">
        <v>2</v>
      </c>
      <c r="AO145">
        <v>0</v>
      </c>
      <c r="AP145">
        <v>0</v>
      </c>
      <c r="AQ145">
        <v>0</v>
      </c>
      <c r="AR145">
        <v>0</v>
      </c>
      <c r="AS145">
        <v>37</v>
      </c>
      <c r="AT145">
        <v>2</v>
      </c>
      <c r="AU145">
        <v>0</v>
      </c>
      <c r="AV145">
        <v>0</v>
      </c>
      <c r="AW145">
        <v>4</v>
      </c>
      <c r="AX145">
        <v>3</v>
      </c>
      <c r="AY145">
        <v>0</v>
      </c>
      <c r="AZ145">
        <v>0</v>
      </c>
      <c r="BA145">
        <v>1</v>
      </c>
      <c r="BB145">
        <v>1</v>
      </c>
      <c r="BC145">
        <v>4</v>
      </c>
      <c r="BD145">
        <v>3</v>
      </c>
      <c r="BE145">
        <v>213</v>
      </c>
      <c r="BF145">
        <v>320</v>
      </c>
      <c r="BG145">
        <v>85</v>
      </c>
      <c r="BH145">
        <v>32</v>
      </c>
      <c r="BI145">
        <v>2</v>
      </c>
      <c r="BJ145">
        <v>0</v>
      </c>
      <c r="BK145">
        <v>4</v>
      </c>
      <c r="BL145">
        <v>5</v>
      </c>
      <c r="BM145">
        <v>0</v>
      </c>
      <c r="BN145">
        <v>8</v>
      </c>
      <c r="BO145">
        <v>4</v>
      </c>
      <c r="BP145">
        <v>5</v>
      </c>
      <c r="BQ145">
        <v>6</v>
      </c>
      <c r="BR145">
        <v>0</v>
      </c>
      <c r="BS145">
        <v>0</v>
      </c>
      <c r="BT145">
        <v>7</v>
      </c>
      <c r="BU145">
        <v>0</v>
      </c>
      <c r="BV145">
        <v>1</v>
      </c>
      <c r="BW145">
        <v>0</v>
      </c>
      <c r="BX145">
        <v>8</v>
      </c>
      <c r="BY145">
        <v>0</v>
      </c>
      <c r="BZ145">
        <v>0</v>
      </c>
      <c r="CA145">
        <v>1</v>
      </c>
      <c r="CB145">
        <v>1</v>
      </c>
      <c r="CC145">
        <v>0</v>
      </c>
      <c r="CD145">
        <v>1</v>
      </c>
      <c r="CE145">
        <v>1</v>
      </c>
      <c r="CF145">
        <v>5</v>
      </c>
      <c r="CG145">
        <v>142</v>
      </c>
      <c r="CH145">
        <v>2</v>
      </c>
      <c r="CI145">
        <v>320</v>
      </c>
      <c r="CJ145">
        <v>54</v>
      </c>
      <c r="CK145">
        <v>23</v>
      </c>
      <c r="CL145">
        <v>11</v>
      </c>
      <c r="CM145">
        <v>3</v>
      </c>
      <c r="CN145">
        <v>3</v>
      </c>
      <c r="CO145">
        <v>9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3</v>
      </c>
      <c r="CW145">
        <v>1</v>
      </c>
      <c r="CX145">
        <v>0</v>
      </c>
      <c r="CY145">
        <v>0</v>
      </c>
      <c r="CZ145">
        <v>1</v>
      </c>
      <c r="DA145">
        <v>54</v>
      </c>
      <c r="DB145">
        <v>34</v>
      </c>
      <c r="DC145">
        <v>18</v>
      </c>
      <c r="DD145">
        <v>0</v>
      </c>
      <c r="DE145">
        <v>1</v>
      </c>
      <c r="DF145">
        <v>1</v>
      </c>
      <c r="DG145">
        <v>0</v>
      </c>
      <c r="DH145">
        <v>0</v>
      </c>
      <c r="DI145">
        <v>1</v>
      </c>
      <c r="DJ145">
        <v>1</v>
      </c>
      <c r="DK145">
        <v>0</v>
      </c>
      <c r="DL145">
        <v>1</v>
      </c>
      <c r="DM145">
        <v>0</v>
      </c>
      <c r="DN145">
        <v>0</v>
      </c>
      <c r="DO145">
        <v>2</v>
      </c>
      <c r="DP145">
        <v>0</v>
      </c>
      <c r="DQ145">
        <v>1</v>
      </c>
      <c r="DR145">
        <v>0</v>
      </c>
      <c r="DS145">
        <v>0</v>
      </c>
      <c r="DT145">
        <v>3</v>
      </c>
      <c r="DU145">
        <v>0</v>
      </c>
      <c r="DV145">
        <v>0</v>
      </c>
      <c r="DW145">
        <v>0</v>
      </c>
      <c r="DX145">
        <v>1</v>
      </c>
      <c r="DY145">
        <v>2</v>
      </c>
      <c r="DZ145">
        <v>0</v>
      </c>
      <c r="EA145">
        <v>0</v>
      </c>
      <c r="EB145">
        <v>0</v>
      </c>
      <c r="EC145">
        <v>0</v>
      </c>
      <c r="ED145">
        <v>2</v>
      </c>
      <c r="EE145">
        <v>34</v>
      </c>
      <c r="EF145">
        <v>17</v>
      </c>
      <c r="EG145">
        <v>2</v>
      </c>
      <c r="EH145">
        <v>0</v>
      </c>
      <c r="EI145">
        <v>0</v>
      </c>
      <c r="EJ145">
        <v>0</v>
      </c>
      <c r="EK145">
        <v>5</v>
      </c>
      <c r="EL145">
        <v>0</v>
      </c>
      <c r="EM145">
        <v>1</v>
      </c>
      <c r="EN145">
        <v>6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1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1</v>
      </c>
      <c r="FE145">
        <v>0</v>
      </c>
      <c r="FF145">
        <v>0</v>
      </c>
      <c r="FG145">
        <v>1</v>
      </c>
      <c r="FH145">
        <v>0</v>
      </c>
      <c r="FI145">
        <v>17</v>
      </c>
      <c r="FJ145">
        <v>85</v>
      </c>
      <c r="FK145">
        <v>35</v>
      </c>
      <c r="FL145">
        <v>21</v>
      </c>
      <c r="FM145">
        <v>2</v>
      </c>
      <c r="FN145">
        <v>2</v>
      </c>
      <c r="FO145">
        <v>3</v>
      </c>
      <c r="FP145">
        <v>2</v>
      </c>
      <c r="FQ145">
        <v>8</v>
      </c>
      <c r="FR145">
        <v>1</v>
      </c>
      <c r="FS145">
        <v>0</v>
      </c>
      <c r="FT145">
        <v>0</v>
      </c>
      <c r="FU145">
        <v>2</v>
      </c>
      <c r="FV145">
        <v>1</v>
      </c>
      <c r="FW145">
        <v>1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1</v>
      </c>
      <c r="GE145">
        <v>1</v>
      </c>
      <c r="GF145">
        <v>3</v>
      </c>
      <c r="GG145">
        <v>0</v>
      </c>
      <c r="GH145">
        <v>1</v>
      </c>
      <c r="GI145">
        <v>0</v>
      </c>
      <c r="GJ145">
        <v>0</v>
      </c>
      <c r="GK145">
        <v>1</v>
      </c>
      <c r="GL145">
        <v>0</v>
      </c>
      <c r="GM145">
        <v>85</v>
      </c>
      <c r="GN145">
        <v>44</v>
      </c>
      <c r="GO145">
        <v>8</v>
      </c>
      <c r="GP145">
        <v>2</v>
      </c>
      <c r="GQ145">
        <v>1</v>
      </c>
      <c r="GR145">
        <v>1</v>
      </c>
      <c r="GS145">
        <v>1</v>
      </c>
      <c r="GT145">
        <v>1</v>
      </c>
      <c r="GU145">
        <v>0</v>
      </c>
      <c r="GV145">
        <v>3</v>
      </c>
      <c r="GW145">
        <v>1</v>
      </c>
      <c r="GX145">
        <v>1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17</v>
      </c>
      <c r="HF145">
        <v>0</v>
      </c>
      <c r="HG145">
        <v>0</v>
      </c>
      <c r="HH145">
        <v>8</v>
      </c>
      <c r="HI145">
        <v>44</v>
      </c>
      <c r="HJ145">
        <v>48</v>
      </c>
      <c r="HK145">
        <v>12</v>
      </c>
      <c r="HL145">
        <v>2</v>
      </c>
      <c r="HM145">
        <v>6</v>
      </c>
      <c r="HN145">
        <v>3</v>
      </c>
      <c r="HO145">
        <v>5</v>
      </c>
      <c r="HP145">
        <v>5</v>
      </c>
      <c r="HQ145">
        <v>1</v>
      </c>
      <c r="HR145">
        <v>3</v>
      </c>
      <c r="HS145">
        <v>0</v>
      </c>
      <c r="HT145">
        <v>2</v>
      </c>
      <c r="HU145">
        <v>0</v>
      </c>
      <c r="HV145">
        <v>1</v>
      </c>
      <c r="HW145">
        <v>0</v>
      </c>
      <c r="HX145">
        <v>0</v>
      </c>
      <c r="HY145">
        <v>0</v>
      </c>
      <c r="HZ145">
        <v>0</v>
      </c>
      <c r="IA145">
        <v>2</v>
      </c>
      <c r="IB145">
        <v>2</v>
      </c>
      <c r="IC145">
        <v>0</v>
      </c>
      <c r="ID145">
        <v>1</v>
      </c>
      <c r="IE145">
        <v>0</v>
      </c>
      <c r="IF145">
        <v>0</v>
      </c>
      <c r="IG145">
        <v>3</v>
      </c>
      <c r="IH145">
        <v>48</v>
      </c>
      <c r="II145">
        <v>2</v>
      </c>
      <c r="IJ145">
        <v>1</v>
      </c>
      <c r="IK145">
        <v>1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2</v>
      </c>
    </row>
    <row r="146" spans="1:263">
      <c r="A146" t="s">
        <v>1183</v>
      </c>
      <c r="B146" t="s">
        <v>1178</v>
      </c>
      <c r="C146" t="str">
        <f>"220301"</f>
        <v>220301</v>
      </c>
      <c r="D146" t="s">
        <v>1182</v>
      </c>
      <c r="E146">
        <v>7</v>
      </c>
      <c r="F146">
        <v>1622</v>
      </c>
      <c r="G146">
        <v>1241</v>
      </c>
      <c r="H146">
        <v>413</v>
      </c>
      <c r="I146">
        <v>828</v>
      </c>
      <c r="J146">
        <v>0</v>
      </c>
      <c r="K146">
        <v>3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828</v>
      </c>
      <c r="T146">
        <v>0</v>
      </c>
      <c r="U146">
        <v>0</v>
      </c>
      <c r="V146">
        <v>828</v>
      </c>
      <c r="W146">
        <v>19</v>
      </c>
      <c r="X146">
        <v>11</v>
      </c>
      <c r="Y146">
        <v>8</v>
      </c>
      <c r="Z146">
        <v>0</v>
      </c>
      <c r="AA146">
        <v>809</v>
      </c>
      <c r="AB146">
        <v>205</v>
      </c>
      <c r="AC146">
        <v>70</v>
      </c>
      <c r="AD146">
        <v>20</v>
      </c>
      <c r="AE146">
        <v>22</v>
      </c>
      <c r="AF146">
        <v>2</v>
      </c>
      <c r="AG146">
        <v>3</v>
      </c>
      <c r="AH146">
        <v>0</v>
      </c>
      <c r="AI146">
        <v>1</v>
      </c>
      <c r="AJ146">
        <v>0</v>
      </c>
      <c r="AK146">
        <v>0</v>
      </c>
      <c r="AL146">
        <v>57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18</v>
      </c>
      <c r="AT146">
        <v>0</v>
      </c>
      <c r="AU146">
        <v>2</v>
      </c>
      <c r="AV146">
        <v>0</v>
      </c>
      <c r="AW146">
        <v>3</v>
      </c>
      <c r="AX146">
        <v>2</v>
      </c>
      <c r="AY146">
        <v>1</v>
      </c>
      <c r="AZ146">
        <v>1</v>
      </c>
      <c r="BA146">
        <v>0</v>
      </c>
      <c r="BB146">
        <v>0</v>
      </c>
      <c r="BC146">
        <v>2</v>
      </c>
      <c r="BD146">
        <v>1</v>
      </c>
      <c r="BE146">
        <v>205</v>
      </c>
      <c r="BF146">
        <v>316</v>
      </c>
      <c r="BG146">
        <v>80</v>
      </c>
      <c r="BH146">
        <v>36</v>
      </c>
      <c r="BI146">
        <v>4</v>
      </c>
      <c r="BJ146">
        <v>1</v>
      </c>
      <c r="BK146">
        <v>1</v>
      </c>
      <c r="BL146">
        <v>5</v>
      </c>
      <c r="BM146">
        <v>1</v>
      </c>
      <c r="BN146">
        <v>8</v>
      </c>
      <c r="BO146">
        <v>3</v>
      </c>
      <c r="BP146">
        <v>3</v>
      </c>
      <c r="BQ146">
        <v>1</v>
      </c>
      <c r="BR146">
        <v>2</v>
      </c>
      <c r="BS146">
        <v>2</v>
      </c>
      <c r="BT146">
        <v>6</v>
      </c>
      <c r="BU146">
        <v>0</v>
      </c>
      <c r="BV146">
        <v>2</v>
      </c>
      <c r="BW146">
        <v>0</v>
      </c>
      <c r="BX146">
        <v>1</v>
      </c>
      <c r="BY146">
        <v>0</v>
      </c>
      <c r="BZ146">
        <v>2</v>
      </c>
      <c r="CA146">
        <v>1</v>
      </c>
      <c r="CB146">
        <v>0</v>
      </c>
      <c r="CC146">
        <v>1</v>
      </c>
      <c r="CD146">
        <v>1</v>
      </c>
      <c r="CE146">
        <v>1</v>
      </c>
      <c r="CF146">
        <v>3</v>
      </c>
      <c r="CG146">
        <v>148</v>
      </c>
      <c r="CH146">
        <v>3</v>
      </c>
      <c r="CI146">
        <v>316</v>
      </c>
      <c r="CJ146">
        <v>43</v>
      </c>
      <c r="CK146">
        <v>24</v>
      </c>
      <c r="CL146">
        <v>2</v>
      </c>
      <c r="CM146">
        <v>4</v>
      </c>
      <c r="CN146">
        <v>1</v>
      </c>
      <c r="CO146">
        <v>0</v>
      </c>
      <c r="CP146">
        <v>3</v>
      </c>
      <c r="CQ146">
        <v>2</v>
      </c>
      <c r="CR146">
        <v>1</v>
      </c>
      <c r="CS146">
        <v>0</v>
      </c>
      <c r="CT146">
        <v>1</v>
      </c>
      <c r="CU146">
        <v>1</v>
      </c>
      <c r="CV146">
        <v>0</v>
      </c>
      <c r="CW146">
        <v>2</v>
      </c>
      <c r="CX146">
        <v>0</v>
      </c>
      <c r="CY146">
        <v>1</v>
      </c>
      <c r="CZ146">
        <v>1</v>
      </c>
      <c r="DA146">
        <v>43</v>
      </c>
      <c r="DB146">
        <v>34</v>
      </c>
      <c r="DC146">
        <v>13</v>
      </c>
      <c r="DD146">
        <v>4</v>
      </c>
      <c r="DE146">
        <v>2</v>
      </c>
      <c r="DF146">
        <v>0</v>
      </c>
      <c r="DG146">
        <v>0</v>
      </c>
      <c r="DH146">
        <v>1</v>
      </c>
      <c r="DI146">
        <v>1</v>
      </c>
      <c r="DJ146">
        <v>2</v>
      </c>
      <c r="DK146">
        <v>0</v>
      </c>
      <c r="DL146">
        <v>0</v>
      </c>
      <c r="DM146">
        <v>2</v>
      </c>
      <c r="DN146">
        <v>1</v>
      </c>
      <c r="DO146">
        <v>0</v>
      </c>
      <c r="DP146">
        <v>0</v>
      </c>
      <c r="DQ146">
        <v>1</v>
      </c>
      <c r="DR146">
        <v>0</v>
      </c>
      <c r="DS146">
        <v>0</v>
      </c>
      <c r="DT146">
        <v>3</v>
      </c>
      <c r="DU146">
        <v>2</v>
      </c>
      <c r="DV146">
        <v>0</v>
      </c>
      <c r="DW146">
        <v>1</v>
      </c>
      <c r="DX146">
        <v>1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34</v>
      </c>
      <c r="EF146">
        <v>33</v>
      </c>
      <c r="EG146">
        <v>0</v>
      </c>
      <c r="EH146">
        <v>1</v>
      </c>
      <c r="EI146">
        <v>1</v>
      </c>
      <c r="EJ146">
        <v>0</v>
      </c>
      <c r="EK146">
        <v>19</v>
      </c>
      <c r="EL146">
        <v>0</v>
      </c>
      <c r="EM146">
        <v>1</v>
      </c>
      <c r="EN146">
        <v>5</v>
      </c>
      <c r="EO146">
        <v>3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2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1</v>
      </c>
      <c r="FG146">
        <v>0</v>
      </c>
      <c r="FH146">
        <v>0</v>
      </c>
      <c r="FI146">
        <v>33</v>
      </c>
      <c r="FJ146">
        <v>67</v>
      </c>
      <c r="FK146">
        <v>32</v>
      </c>
      <c r="FL146">
        <v>19</v>
      </c>
      <c r="FM146">
        <v>2</v>
      </c>
      <c r="FN146">
        <v>0</v>
      </c>
      <c r="FO146">
        <v>2</v>
      </c>
      <c r="FP146">
        <v>0</v>
      </c>
      <c r="FQ146">
        <v>3</v>
      </c>
      <c r="FR146">
        <v>0</v>
      </c>
      <c r="FS146">
        <v>0</v>
      </c>
      <c r="FT146">
        <v>0</v>
      </c>
      <c r="FU146">
        <v>1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1</v>
      </c>
      <c r="GB146">
        <v>0</v>
      </c>
      <c r="GC146">
        <v>1</v>
      </c>
      <c r="GD146">
        <v>1</v>
      </c>
      <c r="GE146">
        <v>0</v>
      </c>
      <c r="GF146">
        <v>3</v>
      </c>
      <c r="GG146">
        <v>0</v>
      </c>
      <c r="GH146">
        <v>0</v>
      </c>
      <c r="GI146">
        <v>1</v>
      </c>
      <c r="GJ146">
        <v>0</v>
      </c>
      <c r="GK146">
        <v>0</v>
      </c>
      <c r="GL146">
        <v>1</v>
      </c>
      <c r="GM146">
        <v>67</v>
      </c>
      <c r="GN146">
        <v>49</v>
      </c>
      <c r="GO146">
        <v>11</v>
      </c>
      <c r="GP146">
        <v>2</v>
      </c>
      <c r="GQ146">
        <v>2</v>
      </c>
      <c r="GR146">
        <v>0</v>
      </c>
      <c r="GS146">
        <v>0</v>
      </c>
      <c r="GT146">
        <v>0</v>
      </c>
      <c r="GU146">
        <v>1</v>
      </c>
      <c r="GV146">
        <v>4</v>
      </c>
      <c r="GW146">
        <v>0</v>
      </c>
      <c r="GX146">
        <v>1</v>
      </c>
      <c r="GY146">
        <v>0</v>
      </c>
      <c r="GZ146">
        <v>2</v>
      </c>
      <c r="HA146">
        <v>0</v>
      </c>
      <c r="HB146">
        <v>0</v>
      </c>
      <c r="HC146">
        <v>1</v>
      </c>
      <c r="HD146">
        <v>0</v>
      </c>
      <c r="HE146">
        <v>14</v>
      </c>
      <c r="HF146">
        <v>0</v>
      </c>
      <c r="HG146">
        <v>0</v>
      </c>
      <c r="HH146">
        <v>11</v>
      </c>
      <c r="HI146">
        <v>49</v>
      </c>
      <c r="HJ146">
        <v>59</v>
      </c>
      <c r="HK146">
        <v>17</v>
      </c>
      <c r="HL146">
        <v>5</v>
      </c>
      <c r="HM146">
        <v>4</v>
      </c>
      <c r="HN146">
        <v>3</v>
      </c>
      <c r="HO146">
        <v>4</v>
      </c>
      <c r="HP146">
        <v>6</v>
      </c>
      <c r="HQ146">
        <v>1</v>
      </c>
      <c r="HR146">
        <v>0</v>
      </c>
      <c r="HS146">
        <v>0</v>
      </c>
      <c r="HT146">
        <v>1</v>
      </c>
      <c r="HU146">
        <v>0</v>
      </c>
      <c r="HV146">
        <v>2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3</v>
      </c>
      <c r="IC146">
        <v>0</v>
      </c>
      <c r="ID146">
        <v>3</v>
      </c>
      <c r="IE146">
        <v>5</v>
      </c>
      <c r="IF146">
        <v>2</v>
      </c>
      <c r="IG146">
        <v>3</v>
      </c>
      <c r="IH146">
        <v>59</v>
      </c>
      <c r="II146">
        <v>3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1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2</v>
      </c>
      <c r="JB146">
        <v>0</v>
      </c>
      <c r="JC146">
        <v>3</v>
      </c>
    </row>
    <row r="147" spans="1:263">
      <c r="A147" t="s">
        <v>1181</v>
      </c>
      <c r="B147" t="s">
        <v>1178</v>
      </c>
      <c r="C147" t="str">
        <f>"220301"</f>
        <v>220301</v>
      </c>
      <c r="D147" t="s">
        <v>1180</v>
      </c>
      <c r="E147">
        <v>8</v>
      </c>
      <c r="F147">
        <v>1687</v>
      </c>
      <c r="G147">
        <v>1300</v>
      </c>
      <c r="H147">
        <v>436</v>
      </c>
      <c r="I147">
        <v>864</v>
      </c>
      <c r="J147">
        <v>0</v>
      </c>
      <c r="K147">
        <v>20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865</v>
      </c>
      <c r="T147">
        <v>1</v>
      </c>
      <c r="U147">
        <v>0</v>
      </c>
      <c r="V147">
        <v>865</v>
      </c>
      <c r="W147">
        <v>15</v>
      </c>
      <c r="X147">
        <v>9</v>
      </c>
      <c r="Y147">
        <v>6</v>
      </c>
      <c r="Z147">
        <v>0</v>
      </c>
      <c r="AA147">
        <v>850</v>
      </c>
      <c r="AB147">
        <v>218</v>
      </c>
      <c r="AC147">
        <v>61</v>
      </c>
      <c r="AD147">
        <v>25</v>
      </c>
      <c r="AE147">
        <v>19</v>
      </c>
      <c r="AF147">
        <v>6</v>
      </c>
      <c r="AG147">
        <v>0</v>
      </c>
      <c r="AH147">
        <v>0</v>
      </c>
      <c r="AI147">
        <v>3</v>
      </c>
      <c r="AJ147">
        <v>0</v>
      </c>
      <c r="AK147">
        <v>1</v>
      </c>
      <c r="AL147">
        <v>62</v>
      </c>
      <c r="AM147">
        <v>0</v>
      </c>
      <c r="AN147">
        <v>0</v>
      </c>
      <c r="AO147">
        <v>1</v>
      </c>
      <c r="AP147">
        <v>1</v>
      </c>
      <c r="AQ147">
        <v>0</v>
      </c>
      <c r="AR147">
        <v>1</v>
      </c>
      <c r="AS147">
        <v>17</v>
      </c>
      <c r="AT147">
        <v>1</v>
      </c>
      <c r="AU147">
        <v>3</v>
      </c>
      <c r="AV147">
        <v>0</v>
      </c>
      <c r="AW147">
        <v>3</v>
      </c>
      <c r="AX147">
        <v>0</v>
      </c>
      <c r="AY147">
        <v>1</v>
      </c>
      <c r="AZ147">
        <v>1</v>
      </c>
      <c r="BA147">
        <v>2</v>
      </c>
      <c r="BB147">
        <v>1</v>
      </c>
      <c r="BC147">
        <v>5</v>
      </c>
      <c r="BD147">
        <v>4</v>
      </c>
      <c r="BE147">
        <v>218</v>
      </c>
      <c r="BF147">
        <v>268</v>
      </c>
      <c r="BG147">
        <v>80</v>
      </c>
      <c r="BH147">
        <v>39</v>
      </c>
      <c r="BI147">
        <v>3</v>
      </c>
      <c r="BJ147">
        <v>0</v>
      </c>
      <c r="BK147">
        <v>2</v>
      </c>
      <c r="BL147">
        <v>4</v>
      </c>
      <c r="BM147">
        <v>0</v>
      </c>
      <c r="BN147">
        <v>6</v>
      </c>
      <c r="BO147">
        <v>6</v>
      </c>
      <c r="BP147">
        <v>1</v>
      </c>
      <c r="BQ147">
        <v>1</v>
      </c>
      <c r="BR147">
        <v>0</v>
      </c>
      <c r="BS147">
        <v>2</v>
      </c>
      <c r="BT147">
        <v>7</v>
      </c>
      <c r="BU147">
        <v>1</v>
      </c>
      <c r="BV147">
        <v>0</v>
      </c>
      <c r="BW147">
        <v>1</v>
      </c>
      <c r="BX147">
        <v>3</v>
      </c>
      <c r="BY147">
        <v>1</v>
      </c>
      <c r="BZ147">
        <v>2</v>
      </c>
      <c r="CA147">
        <v>0</v>
      </c>
      <c r="CB147">
        <v>0</v>
      </c>
      <c r="CC147">
        <v>0</v>
      </c>
      <c r="CD147">
        <v>1</v>
      </c>
      <c r="CE147">
        <v>0</v>
      </c>
      <c r="CF147">
        <v>1</v>
      </c>
      <c r="CG147">
        <v>106</v>
      </c>
      <c r="CH147">
        <v>1</v>
      </c>
      <c r="CI147">
        <v>268</v>
      </c>
      <c r="CJ147">
        <v>46</v>
      </c>
      <c r="CK147">
        <v>24</v>
      </c>
      <c r="CL147">
        <v>6</v>
      </c>
      <c r="CM147">
        <v>0</v>
      </c>
      <c r="CN147">
        <v>1</v>
      </c>
      <c r="CO147">
        <v>2</v>
      </c>
      <c r="CP147">
        <v>1</v>
      </c>
      <c r="CQ147">
        <v>0</v>
      </c>
      <c r="CR147">
        <v>1</v>
      </c>
      <c r="CS147">
        <v>2</v>
      </c>
      <c r="CT147">
        <v>2</v>
      </c>
      <c r="CU147">
        <v>2</v>
      </c>
      <c r="CV147">
        <v>3</v>
      </c>
      <c r="CW147">
        <v>1</v>
      </c>
      <c r="CX147">
        <v>0</v>
      </c>
      <c r="CY147">
        <v>1</v>
      </c>
      <c r="CZ147">
        <v>0</v>
      </c>
      <c r="DA147">
        <v>46</v>
      </c>
      <c r="DB147">
        <v>44</v>
      </c>
      <c r="DC147">
        <v>24</v>
      </c>
      <c r="DD147">
        <v>2</v>
      </c>
      <c r="DE147">
        <v>2</v>
      </c>
      <c r="DF147">
        <v>1</v>
      </c>
      <c r="DG147">
        <v>0</v>
      </c>
      <c r="DH147">
        <v>0</v>
      </c>
      <c r="DI147">
        <v>1</v>
      </c>
      <c r="DJ147">
        <v>2</v>
      </c>
      <c r="DK147">
        <v>1</v>
      </c>
      <c r="DL147">
        <v>0</v>
      </c>
      <c r="DM147">
        <v>0</v>
      </c>
      <c r="DN147">
        <v>0</v>
      </c>
      <c r="DO147">
        <v>0</v>
      </c>
      <c r="DP147">
        <v>1</v>
      </c>
      <c r="DQ147">
        <v>0</v>
      </c>
      <c r="DR147">
        <v>0</v>
      </c>
      <c r="DS147">
        <v>2</v>
      </c>
      <c r="DT147">
        <v>1</v>
      </c>
      <c r="DU147">
        <v>1</v>
      </c>
      <c r="DV147">
        <v>1</v>
      </c>
      <c r="DW147">
        <v>2</v>
      </c>
      <c r="DX147">
        <v>0</v>
      </c>
      <c r="DY147">
        <v>0</v>
      </c>
      <c r="DZ147">
        <v>2</v>
      </c>
      <c r="EA147">
        <v>1</v>
      </c>
      <c r="EB147">
        <v>0</v>
      </c>
      <c r="EC147">
        <v>0</v>
      </c>
      <c r="ED147">
        <v>0</v>
      </c>
      <c r="EE147">
        <v>44</v>
      </c>
      <c r="EF147">
        <v>24</v>
      </c>
      <c r="EG147">
        <v>0</v>
      </c>
      <c r="EH147">
        <v>0</v>
      </c>
      <c r="EI147">
        <v>0</v>
      </c>
      <c r="EJ147">
        <v>0</v>
      </c>
      <c r="EK147">
        <v>14</v>
      </c>
      <c r="EL147">
        <v>0</v>
      </c>
      <c r="EM147">
        <v>2</v>
      </c>
      <c r="EN147">
        <v>4</v>
      </c>
      <c r="EO147">
        <v>2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2</v>
      </c>
      <c r="FI147">
        <v>24</v>
      </c>
      <c r="FJ147">
        <v>96</v>
      </c>
      <c r="FK147">
        <v>49</v>
      </c>
      <c r="FL147">
        <v>21</v>
      </c>
      <c r="FM147">
        <v>2</v>
      </c>
      <c r="FN147">
        <v>0</v>
      </c>
      <c r="FO147">
        <v>2</v>
      </c>
      <c r="FP147">
        <v>1</v>
      </c>
      <c r="FQ147">
        <v>9</v>
      </c>
      <c r="FR147">
        <v>6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1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4</v>
      </c>
      <c r="GG147">
        <v>0</v>
      </c>
      <c r="GH147">
        <v>0</v>
      </c>
      <c r="GI147">
        <v>0</v>
      </c>
      <c r="GJ147">
        <v>0</v>
      </c>
      <c r="GK147">
        <v>1</v>
      </c>
      <c r="GL147">
        <v>0</v>
      </c>
      <c r="GM147">
        <v>96</v>
      </c>
      <c r="GN147">
        <v>78</v>
      </c>
      <c r="GO147">
        <v>14</v>
      </c>
      <c r="GP147">
        <v>3</v>
      </c>
      <c r="GQ147">
        <v>1</v>
      </c>
      <c r="GR147">
        <v>0</v>
      </c>
      <c r="GS147">
        <v>4</v>
      </c>
      <c r="GT147">
        <v>0</v>
      </c>
      <c r="GU147">
        <v>3</v>
      </c>
      <c r="GV147">
        <v>2</v>
      </c>
      <c r="GW147">
        <v>2</v>
      </c>
      <c r="GX147">
        <v>3</v>
      </c>
      <c r="GY147">
        <v>0</v>
      </c>
      <c r="GZ147">
        <v>1</v>
      </c>
      <c r="HA147">
        <v>1</v>
      </c>
      <c r="HB147">
        <v>0</v>
      </c>
      <c r="HC147">
        <v>0</v>
      </c>
      <c r="HD147">
        <v>0</v>
      </c>
      <c r="HE147">
        <v>34</v>
      </c>
      <c r="HF147">
        <v>1</v>
      </c>
      <c r="HG147">
        <v>2</v>
      </c>
      <c r="HH147">
        <v>7</v>
      </c>
      <c r="HI147">
        <v>78</v>
      </c>
      <c r="HJ147">
        <v>66</v>
      </c>
      <c r="HK147">
        <v>19</v>
      </c>
      <c r="HL147">
        <v>7</v>
      </c>
      <c r="HM147">
        <v>6</v>
      </c>
      <c r="HN147">
        <v>9</v>
      </c>
      <c r="HO147">
        <v>4</v>
      </c>
      <c r="HP147">
        <v>3</v>
      </c>
      <c r="HQ147">
        <v>4</v>
      </c>
      <c r="HR147">
        <v>1</v>
      </c>
      <c r="HS147">
        <v>0</v>
      </c>
      <c r="HT147">
        <v>2</v>
      </c>
      <c r="HU147">
        <v>0</v>
      </c>
      <c r="HV147">
        <v>2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1</v>
      </c>
      <c r="IC147">
        <v>1</v>
      </c>
      <c r="ID147">
        <v>0</v>
      </c>
      <c r="IE147">
        <v>2</v>
      </c>
      <c r="IF147">
        <v>0</v>
      </c>
      <c r="IG147">
        <v>5</v>
      </c>
      <c r="IH147">
        <v>66</v>
      </c>
      <c r="II147">
        <v>10</v>
      </c>
      <c r="IJ147">
        <v>3</v>
      </c>
      <c r="IK147">
        <v>0</v>
      </c>
      <c r="IL147">
        <v>2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3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2</v>
      </c>
      <c r="JC147">
        <v>10</v>
      </c>
    </row>
    <row r="148" spans="1:263">
      <c r="A148" t="s">
        <v>1179</v>
      </c>
      <c r="B148" t="s">
        <v>1178</v>
      </c>
      <c r="C148" t="str">
        <f>"220301"</f>
        <v>220301</v>
      </c>
      <c r="D148" t="s">
        <v>1177</v>
      </c>
      <c r="E148">
        <v>9</v>
      </c>
      <c r="F148">
        <v>113</v>
      </c>
      <c r="G148">
        <v>199</v>
      </c>
      <c r="H148">
        <v>166</v>
      </c>
      <c r="I148">
        <v>33</v>
      </c>
      <c r="J148">
        <v>0</v>
      </c>
      <c r="K148">
        <v>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33</v>
      </c>
      <c r="T148">
        <v>0</v>
      </c>
      <c r="U148">
        <v>0</v>
      </c>
      <c r="V148">
        <v>33</v>
      </c>
      <c r="W148">
        <v>4</v>
      </c>
      <c r="X148">
        <v>4</v>
      </c>
      <c r="Y148">
        <v>0</v>
      </c>
      <c r="Z148">
        <v>0</v>
      </c>
      <c r="AA148">
        <v>29</v>
      </c>
      <c r="AB148">
        <v>7</v>
      </c>
      <c r="AC148">
        <v>3</v>
      </c>
      <c r="AD148">
        <v>1</v>
      </c>
      <c r="AE148">
        <v>1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7</v>
      </c>
      <c r="BF148">
        <v>7</v>
      </c>
      <c r="BG148">
        <v>2</v>
      </c>
      <c r="BH148">
        <v>0</v>
      </c>
      <c r="BI148">
        <v>0</v>
      </c>
      <c r="BJ148">
        <v>0</v>
      </c>
      <c r="BK148">
        <v>2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1</v>
      </c>
      <c r="BY148">
        <v>0</v>
      </c>
      <c r="BZ148">
        <v>1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1</v>
      </c>
      <c r="CH148">
        <v>0</v>
      </c>
      <c r="CI148">
        <v>7</v>
      </c>
      <c r="CJ148">
        <v>1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1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1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2</v>
      </c>
      <c r="EG148">
        <v>0</v>
      </c>
      <c r="EH148">
        <v>0</v>
      </c>
      <c r="EI148">
        <v>0</v>
      </c>
      <c r="EJ148">
        <v>1</v>
      </c>
      <c r="EK148">
        <v>0</v>
      </c>
      <c r="EL148">
        <v>1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2</v>
      </c>
      <c r="FJ148">
        <v>2</v>
      </c>
      <c r="FK148">
        <v>1</v>
      </c>
      <c r="FL148">
        <v>1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2</v>
      </c>
      <c r="GN148">
        <v>5</v>
      </c>
      <c r="GO148">
        <v>3</v>
      </c>
      <c r="GP148">
        <v>0</v>
      </c>
      <c r="GQ148">
        <v>0</v>
      </c>
      <c r="GR148">
        <v>1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1</v>
      </c>
      <c r="HG148">
        <v>0</v>
      </c>
      <c r="HH148">
        <v>0</v>
      </c>
      <c r="HI148">
        <v>5</v>
      </c>
      <c r="HJ148">
        <v>3</v>
      </c>
      <c r="HK148">
        <v>1</v>
      </c>
      <c r="HL148">
        <v>0</v>
      </c>
      <c r="HM148">
        <v>1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1</v>
      </c>
      <c r="IH148">
        <v>3</v>
      </c>
      <c r="II148">
        <v>2</v>
      </c>
      <c r="IJ148">
        <v>0</v>
      </c>
      <c r="IK148">
        <v>1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1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2</v>
      </c>
    </row>
    <row r="149" spans="1:263">
      <c r="A149" t="s">
        <v>1176</v>
      </c>
      <c r="B149" t="s">
        <v>1160</v>
      </c>
      <c r="C149" t="str">
        <f>"220302"</f>
        <v>220302</v>
      </c>
      <c r="D149" t="s">
        <v>1175</v>
      </c>
      <c r="E149">
        <v>1</v>
      </c>
      <c r="F149">
        <v>1628</v>
      </c>
      <c r="G149">
        <v>1241</v>
      </c>
      <c r="H149">
        <v>557</v>
      </c>
      <c r="I149">
        <v>684</v>
      </c>
      <c r="J149">
        <v>0</v>
      </c>
      <c r="K149">
        <v>7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684</v>
      </c>
      <c r="T149">
        <v>0</v>
      </c>
      <c r="U149">
        <v>0</v>
      </c>
      <c r="V149">
        <v>684</v>
      </c>
      <c r="W149">
        <v>26</v>
      </c>
      <c r="X149">
        <v>18</v>
      </c>
      <c r="Y149">
        <v>6</v>
      </c>
      <c r="Z149">
        <v>0</v>
      </c>
      <c r="AA149">
        <v>658</v>
      </c>
      <c r="AB149">
        <v>162</v>
      </c>
      <c r="AC149">
        <v>52</v>
      </c>
      <c r="AD149">
        <v>33</v>
      </c>
      <c r="AE149">
        <v>22</v>
      </c>
      <c r="AF149">
        <v>7</v>
      </c>
      <c r="AG149">
        <v>1</v>
      </c>
      <c r="AH149">
        <v>0</v>
      </c>
      <c r="AI149">
        <v>4</v>
      </c>
      <c r="AJ149">
        <v>3</v>
      </c>
      <c r="AK149">
        <v>0</v>
      </c>
      <c r="AL149">
        <v>3</v>
      </c>
      <c r="AM149">
        <v>2</v>
      </c>
      <c r="AN149">
        <v>1</v>
      </c>
      <c r="AO149">
        <v>0</v>
      </c>
      <c r="AP149">
        <v>0</v>
      </c>
      <c r="AQ149">
        <v>0</v>
      </c>
      <c r="AR149">
        <v>1</v>
      </c>
      <c r="AS149">
        <v>13</v>
      </c>
      <c r="AT149">
        <v>0</v>
      </c>
      <c r="AU149">
        <v>1</v>
      </c>
      <c r="AV149">
        <v>0</v>
      </c>
      <c r="AW149">
        <v>4</v>
      </c>
      <c r="AX149">
        <v>1</v>
      </c>
      <c r="AY149">
        <v>0</v>
      </c>
      <c r="AZ149">
        <v>2</v>
      </c>
      <c r="BA149">
        <v>2</v>
      </c>
      <c r="BB149">
        <v>2</v>
      </c>
      <c r="BC149">
        <v>5</v>
      </c>
      <c r="BD149">
        <v>3</v>
      </c>
      <c r="BE149">
        <v>162</v>
      </c>
      <c r="BF149">
        <v>152</v>
      </c>
      <c r="BG149">
        <v>57</v>
      </c>
      <c r="BH149">
        <v>28</v>
      </c>
      <c r="BI149">
        <v>9</v>
      </c>
      <c r="BJ149">
        <v>0</v>
      </c>
      <c r="BK149">
        <v>1</v>
      </c>
      <c r="BL149">
        <v>0</v>
      </c>
      <c r="BM149">
        <v>1</v>
      </c>
      <c r="BN149">
        <v>3</v>
      </c>
      <c r="BO149">
        <v>4</v>
      </c>
      <c r="BP149">
        <v>2</v>
      </c>
      <c r="BQ149">
        <v>3</v>
      </c>
      <c r="BR149">
        <v>1</v>
      </c>
      <c r="BS149">
        <v>3</v>
      </c>
      <c r="BT149">
        <v>1</v>
      </c>
      <c r="BU149">
        <v>0</v>
      </c>
      <c r="BV149">
        <v>1</v>
      </c>
      <c r="BW149">
        <v>3</v>
      </c>
      <c r="BX149">
        <v>1</v>
      </c>
      <c r="BY149">
        <v>0</v>
      </c>
      <c r="BZ149">
        <v>0</v>
      </c>
      <c r="CA149">
        <v>1</v>
      </c>
      <c r="CB149">
        <v>1</v>
      </c>
      <c r="CC149">
        <v>0</v>
      </c>
      <c r="CD149">
        <v>0</v>
      </c>
      <c r="CE149">
        <v>0</v>
      </c>
      <c r="CF149">
        <v>1</v>
      </c>
      <c r="CG149">
        <v>29</v>
      </c>
      <c r="CH149">
        <v>2</v>
      </c>
      <c r="CI149">
        <v>152</v>
      </c>
      <c r="CJ149">
        <v>22</v>
      </c>
      <c r="CK149">
        <v>9</v>
      </c>
      <c r="CL149">
        <v>6</v>
      </c>
      <c r="CM149">
        <v>4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3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22</v>
      </c>
      <c r="DB149">
        <v>16</v>
      </c>
      <c r="DC149">
        <v>8</v>
      </c>
      <c r="DD149">
        <v>1</v>
      </c>
      <c r="DE149">
        <v>1</v>
      </c>
      <c r="DF149">
        <v>0</v>
      </c>
      <c r="DG149">
        <v>0</v>
      </c>
      <c r="DH149">
        <v>0</v>
      </c>
      <c r="DI149">
        <v>1</v>
      </c>
      <c r="DJ149">
        <v>0</v>
      </c>
      <c r="DK149">
        <v>0</v>
      </c>
      <c r="DL149">
        <v>0</v>
      </c>
      <c r="DM149">
        <v>0</v>
      </c>
      <c r="DN149">
        <v>1</v>
      </c>
      <c r="DO149">
        <v>1</v>
      </c>
      <c r="DP149">
        <v>0</v>
      </c>
      <c r="DQ149">
        <v>0</v>
      </c>
      <c r="DR149">
        <v>1</v>
      </c>
      <c r="DS149">
        <v>0</v>
      </c>
      <c r="DT149">
        <v>0</v>
      </c>
      <c r="DU149">
        <v>0</v>
      </c>
      <c r="DV149">
        <v>1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1</v>
      </c>
      <c r="EC149">
        <v>0</v>
      </c>
      <c r="ED149">
        <v>0</v>
      </c>
      <c r="EE149">
        <v>16</v>
      </c>
      <c r="EF149">
        <v>135</v>
      </c>
      <c r="EG149">
        <v>0</v>
      </c>
      <c r="EH149">
        <v>0</v>
      </c>
      <c r="EI149">
        <v>0</v>
      </c>
      <c r="EJ149">
        <v>1</v>
      </c>
      <c r="EK149">
        <v>129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2</v>
      </c>
      <c r="EX149">
        <v>1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2</v>
      </c>
      <c r="FH149">
        <v>0</v>
      </c>
      <c r="FI149">
        <v>135</v>
      </c>
      <c r="FJ149">
        <v>101</v>
      </c>
      <c r="FK149">
        <v>43</v>
      </c>
      <c r="FL149">
        <v>25</v>
      </c>
      <c r="FM149">
        <v>4</v>
      </c>
      <c r="FN149">
        <v>2</v>
      </c>
      <c r="FO149">
        <v>0</v>
      </c>
      <c r="FP149">
        <v>2</v>
      </c>
      <c r="FQ149">
        <v>12</v>
      </c>
      <c r="FR149">
        <v>1</v>
      </c>
      <c r="FS149">
        <v>2</v>
      </c>
      <c r="FT149">
        <v>2</v>
      </c>
      <c r="FU149">
        <v>0</v>
      </c>
      <c r="FV149">
        <v>0</v>
      </c>
      <c r="FW149">
        <v>1</v>
      </c>
      <c r="FX149">
        <v>0</v>
      </c>
      <c r="FY149">
        <v>0</v>
      </c>
      <c r="FZ149">
        <v>0</v>
      </c>
      <c r="GA149">
        <v>2</v>
      </c>
      <c r="GB149">
        <v>0</v>
      </c>
      <c r="GC149">
        <v>0</v>
      </c>
      <c r="GD149">
        <v>1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4</v>
      </c>
      <c r="GL149">
        <v>0</v>
      </c>
      <c r="GM149">
        <v>101</v>
      </c>
      <c r="GN149">
        <v>37</v>
      </c>
      <c r="GO149">
        <v>12</v>
      </c>
      <c r="GP149">
        <v>2</v>
      </c>
      <c r="GQ149">
        <v>5</v>
      </c>
      <c r="GR149">
        <v>2</v>
      </c>
      <c r="GS149">
        <v>1</v>
      </c>
      <c r="GT149">
        <v>0</v>
      </c>
      <c r="GU149">
        <v>0</v>
      </c>
      <c r="GV149">
        <v>3</v>
      </c>
      <c r="GW149">
        <v>2</v>
      </c>
      <c r="GX149">
        <v>0</v>
      </c>
      <c r="GY149">
        <v>0</v>
      </c>
      <c r="GZ149">
        <v>1</v>
      </c>
      <c r="HA149">
        <v>1</v>
      </c>
      <c r="HB149">
        <v>0</v>
      </c>
      <c r="HC149">
        <v>1</v>
      </c>
      <c r="HD149">
        <v>0</v>
      </c>
      <c r="HE149">
        <v>5</v>
      </c>
      <c r="HF149">
        <v>0</v>
      </c>
      <c r="HG149">
        <v>1</v>
      </c>
      <c r="HH149">
        <v>1</v>
      </c>
      <c r="HI149">
        <v>37</v>
      </c>
      <c r="HJ149">
        <v>27</v>
      </c>
      <c r="HK149">
        <v>8</v>
      </c>
      <c r="HL149">
        <v>4</v>
      </c>
      <c r="HM149">
        <v>1</v>
      </c>
      <c r="HN149">
        <v>3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1</v>
      </c>
      <c r="HU149">
        <v>1</v>
      </c>
      <c r="HV149">
        <v>0</v>
      </c>
      <c r="HW149">
        <v>0</v>
      </c>
      <c r="HX149">
        <v>3</v>
      </c>
      <c r="HY149">
        <v>0</v>
      </c>
      <c r="HZ149">
        <v>0</v>
      </c>
      <c r="IA149">
        <v>2</v>
      </c>
      <c r="IB149">
        <v>0</v>
      </c>
      <c r="IC149">
        <v>0</v>
      </c>
      <c r="ID149">
        <v>0</v>
      </c>
      <c r="IE149">
        <v>3</v>
      </c>
      <c r="IF149">
        <v>0</v>
      </c>
      <c r="IG149">
        <v>1</v>
      </c>
      <c r="IH149">
        <v>27</v>
      </c>
      <c r="II149">
        <v>6</v>
      </c>
      <c r="IJ149">
        <v>3</v>
      </c>
      <c r="IK149">
        <v>0</v>
      </c>
      <c r="IL149">
        <v>0</v>
      </c>
      <c r="IM149">
        <v>0</v>
      </c>
      <c r="IN149">
        <v>2</v>
      </c>
      <c r="IO149">
        <v>1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6</v>
      </c>
    </row>
    <row r="150" spans="1:263">
      <c r="A150" t="s">
        <v>1174</v>
      </c>
      <c r="B150" t="s">
        <v>1160</v>
      </c>
      <c r="C150" t="str">
        <f>"220302"</f>
        <v>220302</v>
      </c>
      <c r="D150" t="s">
        <v>1173</v>
      </c>
      <c r="E150">
        <v>2</v>
      </c>
      <c r="F150">
        <v>1541</v>
      </c>
      <c r="G150">
        <v>1184</v>
      </c>
      <c r="H150">
        <v>552</v>
      </c>
      <c r="I150">
        <v>632</v>
      </c>
      <c r="J150">
        <v>0</v>
      </c>
      <c r="K150">
        <v>3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630</v>
      </c>
      <c r="T150">
        <v>0</v>
      </c>
      <c r="U150">
        <v>0</v>
      </c>
      <c r="V150">
        <v>630</v>
      </c>
      <c r="W150">
        <v>32</v>
      </c>
      <c r="X150">
        <v>26</v>
      </c>
      <c r="Y150">
        <v>6</v>
      </c>
      <c r="Z150">
        <v>0</v>
      </c>
      <c r="AA150">
        <v>598</v>
      </c>
      <c r="AB150">
        <v>154</v>
      </c>
      <c r="AC150">
        <v>46</v>
      </c>
      <c r="AD150">
        <v>43</v>
      </c>
      <c r="AE150">
        <v>13</v>
      </c>
      <c r="AF150">
        <v>8</v>
      </c>
      <c r="AG150">
        <v>1</v>
      </c>
      <c r="AH150">
        <v>0</v>
      </c>
      <c r="AI150">
        <v>1</v>
      </c>
      <c r="AJ150">
        <v>1</v>
      </c>
      <c r="AK150">
        <v>0</v>
      </c>
      <c r="AL150">
        <v>7</v>
      </c>
      <c r="AM150">
        <v>1</v>
      </c>
      <c r="AN150">
        <v>0</v>
      </c>
      <c r="AO150">
        <v>1</v>
      </c>
      <c r="AP150">
        <v>0</v>
      </c>
      <c r="AQ150">
        <v>1</v>
      </c>
      <c r="AR150">
        <v>0</v>
      </c>
      <c r="AS150">
        <v>7</v>
      </c>
      <c r="AT150">
        <v>0</v>
      </c>
      <c r="AU150">
        <v>2</v>
      </c>
      <c r="AV150">
        <v>0</v>
      </c>
      <c r="AW150">
        <v>4</v>
      </c>
      <c r="AX150">
        <v>0</v>
      </c>
      <c r="AY150">
        <v>0</v>
      </c>
      <c r="AZ150">
        <v>1</v>
      </c>
      <c r="BA150">
        <v>3</v>
      </c>
      <c r="BB150">
        <v>2</v>
      </c>
      <c r="BC150">
        <v>6</v>
      </c>
      <c r="BD150">
        <v>6</v>
      </c>
      <c r="BE150">
        <v>154</v>
      </c>
      <c r="BF150">
        <v>150</v>
      </c>
      <c r="BG150">
        <v>74</v>
      </c>
      <c r="BH150">
        <v>19</v>
      </c>
      <c r="BI150">
        <v>3</v>
      </c>
      <c r="BJ150">
        <v>1</v>
      </c>
      <c r="BK150">
        <v>1</v>
      </c>
      <c r="BL150">
        <v>0</v>
      </c>
      <c r="BM150">
        <v>3</v>
      </c>
      <c r="BN150">
        <v>1</v>
      </c>
      <c r="BO150">
        <v>0</v>
      </c>
      <c r="BP150">
        <v>4</v>
      </c>
      <c r="BQ150">
        <v>1</v>
      </c>
      <c r="BR150">
        <v>0</v>
      </c>
      <c r="BS150">
        <v>5</v>
      </c>
      <c r="BT150">
        <v>6</v>
      </c>
      <c r="BU150">
        <v>0</v>
      </c>
      <c r="BV150">
        <v>0</v>
      </c>
      <c r="BW150">
        <v>0</v>
      </c>
      <c r="BX150">
        <v>0</v>
      </c>
      <c r="BY150">
        <v>1</v>
      </c>
      <c r="BZ150">
        <v>2</v>
      </c>
      <c r="CA150">
        <v>0</v>
      </c>
      <c r="CB150">
        <v>0</v>
      </c>
      <c r="CC150">
        <v>0</v>
      </c>
      <c r="CD150">
        <v>0</v>
      </c>
      <c r="CE150">
        <v>1</v>
      </c>
      <c r="CF150">
        <v>0</v>
      </c>
      <c r="CG150">
        <v>27</v>
      </c>
      <c r="CH150">
        <v>1</v>
      </c>
      <c r="CI150">
        <v>150</v>
      </c>
      <c r="CJ150">
        <v>22</v>
      </c>
      <c r="CK150">
        <v>11</v>
      </c>
      <c r="CL150">
        <v>3</v>
      </c>
      <c r="CM150">
        <v>1</v>
      </c>
      <c r="CN150">
        <v>1</v>
      </c>
      <c r="CO150">
        <v>0</v>
      </c>
      <c r="CP150">
        <v>1</v>
      </c>
      <c r="CQ150">
        <v>2</v>
      </c>
      <c r="CR150">
        <v>0</v>
      </c>
      <c r="CS150">
        <v>1</v>
      </c>
      <c r="CT150">
        <v>0</v>
      </c>
      <c r="CU150">
        <v>0</v>
      </c>
      <c r="CV150">
        <v>0</v>
      </c>
      <c r="CW150">
        <v>1</v>
      </c>
      <c r="CX150">
        <v>0</v>
      </c>
      <c r="CY150">
        <v>0</v>
      </c>
      <c r="CZ150">
        <v>1</v>
      </c>
      <c r="DA150">
        <v>22</v>
      </c>
      <c r="DB150">
        <v>18</v>
      </c>
      <c r="DC150">
        <v>12</v>
      </c>
      <c r="DD150">
        <v>2</v>
      </c>
      <c r="DE150">
        <v>0</v>
      </c>
      <c r="DF150">
        <v>1</v>
      </c>
      <c r="DG150">
        <v>0</v>
      </c>
      <c r="DH150">
        <v>0</v>
      </c>
      <c r="DI150">
        <v>1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1</v>
      </c>
      <c r="DV150">
        <v>1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18</v>
      </c>
      <c r="EF150">
        <v>115</v>
      </c>
      <c r="EG150">
        <v>3</v>
      </c>
      <c r="EH150">
        <v>0</v>
      </c>
      <c r="EI150">
        <v>0</v>
      </c>
      <c r="EJ150">
        <v>0</v>
      </c>
      <c r="EK150">
        <v>108</v>
      </c>
      <c r="EL150">
        <v>0</v>
      </c>
      <c r="EM150">
        <v>0</v>
      </c>
      <c r="EN150">
        <v>0</v>
      </c>
      <c r="EO150">
        <v>2</v>
      </c>
      <c r="EP150">
        <v>0</v>
      </c>
      <c r="EQ150">
        <v>1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1</v>
      </c>
      <c r="FF150">
        <v>0</v>
      </c>
      <c r="FG150">
        <v>0</v>
      </c>
      <c r="FH150">
        <v>0</v>
      </c>
      <c r="FI150">
        <v>115</v>
      </c>
      <c r="FJ150">
        <v>70</v>
      </c>
      <c r="FK150">
        <v>35</v>
      </c>
      <c r="FL150">
        <v>16</v>
      </c>
      <c r="FM150">
        <v>4</v>
      </c>
      <c r="FN150">
        <v>1</v>
      </c>
      <c r="FO150">
        <v>0</v>
      </c>
      <c r="FP150">
        <v>0</v>
      </c>
      <c r="FQ150">
        <v>7</v>
      </c>
      <c r="FR150">
        <v>0</v>
      </c>
      <c r="FS150">
        <v>1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1</v>
      </c>
      <c r="GA150">
        <v>2</v>
      </c>
      <c r="GB150">
        <v>1</v>
      </c>
      <c r="GC150">
        <v>0</v>
      </c>
      <c r="GD150">
        <v>1</v>
      </c>
      <c r="GE150">
        <v>0</v>
      </c>
      <c r="GF150">
        <v>0</v>
      </c>
      <c r="GG150">
        <v>0</v>
      </c>
      <c r="GH150">
        <v>1</v>
      </c>
      <c r="GI150">
        <v>0</v>
      </c>
      <c r="GJ150">
        <v>0</v>
      </c>
      <c r="GK150">
        <v>0</v>
      </c>
      <c r="GL150">
        <v>0</v>
      </c>
      <c r="GM150">
        <v>70</v>
      </c>
      <c r="GN150">
        <v>44</v>
      </c>
      <c r="GO150">
        <v>13</v>
      </c>
      <c r="GP150">
        <v>5</v>
      </c>
      <c r="GQ150">
        <v>3</v>
      </c>
      <c r="GR150">
        <v>2</v>
      </c>
      <c r="GS150">
        <v>2</v>
      </c>
      <c r="GT150">
        <v>0</v>
      </c>
      <c r="GU150">
        <v>0</v>
      </c>
      <c r="GV150">
        <v>2</v>
      </c>
      <c r="GW150">
        <v>3</v>
      </c>
      <c r="GX150">
        <v>0</v>
      </c>
      <c r="GY150">
        <v>0</v>
      </c>
      <c r="GZ150">
        <v>1</v>
      </c>
      <c r="HA150">
        <v>1</v>
      </c>
      <c r="HB150">
        <v>0</v>
      </c>
      <c r="HC150">
        <v>0</v>
      </c>
      <c r="HD150">
        <v>0</v>
      </c>
      <c r="HE150">
        <v>8</v>
      </c>
      <c r="HF150">
        <v>1</v>
      </c>
      <c r="HG150">
        <v>0</v>
      </c>
      <c r="HH150">
        <v>3</v>
      </c>
      <c r="HI150">
        <v>44</v>
      </c>
      <c r="HJ150">
        <v>18</v>
      </c>
      <c r="HK150">
        <v>8</v>
      </c>
      <c r="HL150">
        <v>0</v>
      </c>
      <c r="HM150">
        <v>1</v>
      </c>
      <c r="HN150">
        <v>1</v>
      </c>
      <c r="HO150">
        <v>1</v>
      </c>
      <c r="HP150">
        <v>0</v>
      </c>
      <c r="HQ150">
        <v>2</v>
      </c>
      <c r="HR150">
        <v>0</v>
      </c>
      <c r="HS150">
        <v>1</v>
      </c>
      <c r="HT150">
        <v>0</v>
      </c>
      <c r="HU150">
        <v>0</v>
      </c>
      <c r="HV150">
        <v>1</v>
      </c>
      <c r="HW150">
        <v>0</v>
      </c>
      <c r="HX150">
        <v>0</v>
      </c>
      <c r="HY150">
        <v>0</v>
      </c>
      <c r="HZ150">
        <v>0</v>
      </c>
      <c r="IA150">
        <v>1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2</v>
      </c>
      <c r="IH150">
        <v>18</v>
      </c>
      <c r="II150">
        <v>7</v>
      </c>
      <c r="IJ150">
        <v>5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1</v>
      </c>
      <c r="IR150">
        <v>0</v>
      </c>
      <c r="IS150">
        <v>0</v>
      </c>
      <c r="IT150">
        <v>0</v>
      </c>
      <c r="IU150">
        <v>1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7</v>
      </c>
    </row>
    <row r="151" spans="1:263">
      <c r="A151" t="s">
        <v>1172</v>
      </c>
      <c r="B151" t="s">
        <v>1160</v>
      </c>
      <c r="C151" t="str">
        <f>"220302"</f>
        <v>220302</v>
      </c>
      <c r="D151" t="s">
        <v>1171</v>
      </c>
      <c r="E151">
        <v>3</v>
      </c>
      <c r="F151">
        <v>1330</v>
      </c>
      <c r="G151">
        <v>1019</v>
      </c>
      <c r="H151">
        <v>399</v>
      </c>
      <c r="I151">
        <v>620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620</v>
      </c>
      <c r="T151">
        <v>0</v>
      </c>
      <c r="U151">
        <v>0</v>
      </c>
      <c r="V151">
        <v>620</v>
      </c>
      <c r="W151">
        <v>21</v>
      </c>
      <c r="X151">
        <v>18</v>
      </c>
      <c r="Y151">
        <v>3</v>
      </c>
      <c r="Z151">
        <v>0</v>
      </c>
      <c r="AA151">
        <v>599</v>
      </c>
      <c r="AB151">
        <v>156</v>
      </c>
      <c r="AC151">
        <v>52</v>
      </c>
      <c r="AD151">
        <v>34</v>
      </c>
      <c r="AE151">
        <v>12</v>
      </c>
      <c r="AF151">
        <v>2</v>
      </c>
      <c r="AG151">
        <v>1</v>
      </c>
      <c r="AH151">
        <v>0</v>
      </c>
      <c r="AI151">
        <v>5</v>
      </c>
      <c r="AJ151">
        <v>0</v>
      </c>
      <c r="AK151">
        <v>2</v>
      </c>
      <c r="AL151">
        <v>8</v>
      </c>
      <c r="AM151">
        <v>0</v>
      </c>
      <c r="AN151">
        <v>0</v>
      </c>
      <c r="AO151">
        <v>1</v>
      </c>
      <c r="AP151">
        <v>1</v>
      </c>
      <c r="AQ151">
        <v>2</v>
      </c>
      <c r="AR151">
        <v>0</v>
      </c>
      <c r="AS151">
        <v>11</v>
      </c>
      <c r="AT151">
        <v>1</v>
      </c>
      <c r="AU151">
        <v>3</v>
      </c>
      <c r="AV151">
        <v>0</v>
      </c>
      <c r="AW151">
        <v>1</v>
      </c>
      <c r="AX151">
        <v>3</v>
      </c>
      <c r="AY151">
        <v>1</v>
      </c>
      <c r="AZ151">
        <v>1</v>
      </c>
      <c r="BA151">
        <v>3</v>
      </c>
      <c r="BB151">
        <v>0</v>
      </c>
      <c r="BC151">
        <v>11</v>
      </c>
      <c r="BD151">
        <v>1</v>
      </c>
      <c r="BE151">
        <v>156</v>
      </c>
      <c r="BF151">
        <v>155</v>
      </c>
      <c r="BG151">
        <v>47</v>
      </c>
      <c r="BH151">
        <v>26</v>
      </c>
      <c r="BI151">
        <v>7</v>
      </c>
      <c r="BJ151">
        <v>3</v>
      </c>
      <c r="BK151">
        <v>3</v>
      </c>
      <c r="BL151">
        <v>3</v>
      </c>
      <c r="BM151">
        <v>0</v>
      </c>
      <c r="BN151">
        <v>5</v>
      </c>
      <c r="BO151">
        <v>2</v>
      </c>
      <c r="BP151">
        <v>2</v>
      </c>
      <c r="BQ151">
        <v>1</v>
      </c>
      <c r="BR151">
        <v>1</v>
      </c>
      <c r="BS151">
        <v>6</v>
      </c>
      <c r="BT151">
        <v>4</v>
      </c>
      <c r="BU151">
        <v>0</v>
      </c>
      <c r="BV151">
        <v>1</v>
      </c>
      <c r="BW151">
        <v>2</v>
      </c>
      <c r="BX151">
        <v>4</v>
      </c>
      <c r="BY151">
        <v>0</v>
      </c>
      <c r="BZ151">
        <v>0</v>
      </c>
      <c r="CA151">
        <v>0</v>
      </c>
      <c r="CB151">
        <v>0</v>
      </c>
      <c r="CC151">
        <v>1</v>
      </c>
      <c r="CD151">
        <v>0</v>
      </c>
      <c r="CE151">
        <v>0</v>
      </c>
      <c r="CF151">
        <v>1</v>
      </c>
      <c r="CG151">
        <v>35</v>
      </c>
      <c r="CH151">
        <v>1</v>
      </c>
      <c r="CI151">
        <v>155</v>
      </c>
      <c r="CJ151">
        <v>28</v>
      </c>
      <c r="CK151">
        <v>13</v>
      </c>
      <c r="CL151">
        <v>1</v>
      </c>
      <c r="CM151">
        <v>4</v>
      </c>
      <c r="CN151">
        <v>2</v>
      </c>
      <c r="CO151">
        <v>0</v>
      </c>
      <c r="CP151">
        <v>1</v>
      </c>
      <c r="CQ151">
        <v>2</v>
      </c>
      <c r="CR151">
        <v>0</v>
      </c>
      <c r="CS151">
        <v>0</v>
      </c>
      <c r="CT151">
        <v>0</v>
      </c>
      <c r="CU151">
        <v>0</v>
      </c>
      <c r="CV151">
        <v>1</v>
      </c>
      <c r="CW151">
        <v>1</v>
      </c>
      <c r="CX151">
        <v>1</v>
      </c>
      <c r="CY151">
        <v>0</v>
      </c>
      <c r="CZ151">
        <v>2</v>
      </c>
      <c r="DA151">
        <v>28</v>
      </c>
      <c r="DB151">
        <v>25</v>
      </c>
      <c r="DC151">
        <v>17</v>
      </c>
      <c r="DD151">
        <v>1</v>
      </c>
      <c r="DE151">
        <v>0</v>
      </c>
      <c r="DF151">
        <v>2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1</v>
      </c>
      <c r="DP151">
        <v>0</v>
      </c>
      <c r="DQ151">
        <v>0</v>
      </c>
      <c r="DR151">
        <v>0</v>
      </c>
      <c r="DS151">
        <v>0</v>
      </c>
      <c r="DT151">
        <v>1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1</v>
      </c>
      <c r="EB151">
        <v>1</v>
      </c>
      <c r="EC151">
        <v>0</v>
      </c>
      <c r="ED151">
        <v>1</v>
      </c>
      <c r="EE151">
        <v>25</v>
      </c>
      <c r="EF151">
        <v>74</v>
      </c>
      <c r="EG151">
        <v>2</v>
      </c>
      <c r="EH151">
        <v>0</v>
      </c>
      <c r="EI151">
        <v>0</v>
      </c>
      <c r="EJ151">
        <v>0</v>
      </c>
      <c r="EK151">
        <v>69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1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1</v>
      </c>
      <c r="FG151">
        <v>0</v>
      </c>
      <c r="FH151">
        <v>1</v>
      </c>
      <c r="FI151">
        <v>74</v>
      </c>
      <c r="FJ151">
        <v>73</v>
      </c>
      <c r="FK151">
        <v>31</v>
      </c>
      <c r="FL151">
        <v>24</v>
      </c>
      <c r="FM151">
        <v>2</v>
      </c>
      <c r="FN151">
        <v>3</v>
      </c>
      <c r="FO151">
        <v>1</v>
      </c>
      <c r="FP151">
        <v>0</v>
      </c>
      <c r="FQ151">
        <v>5</v>
      </c>
      <c r="FR151">
        <v>2</v>
      </c>
      <c r="FS151">
        <v>1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1</v>
      </c>
      <c r="GB151">
        <v>0</v>
      </c>
      <c r="GC151">
        <v>0</v>
      </c>
      <c r="GD151">
        <v>0</v>
      </c>
      <c r="GE151">
        <v>1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2</v>
      </c>
      <c r="GM151">
        <v>73</v>
      </c>
      <c r="GN151">
        <v>50</v>
      </c>
      <c r="GO151">
        <v>8</v>
      </c>
      <c r="GP151">
        <v>3</v>
      </c>
      <c r="GQ151">
        <v>6</v>
      </c>
      <c r="GR151">
        <v>0</v>
      </c>
      <c r="GS151">
        <v>6</v>
      </c>
      <c r="GT151">
        <v>0</v>
      </c>
      <c r="GU151">
        <v>2</v>
      </c>
      <c r="GV151">
        <v>1</v>
      </c>
      <c r="GW151">
        <v>2</v>
      </c>
      <c r="GX151">
        <v>1</v>
      </c>
      <c r="GY151">
        <v>1</v>
      </c>
      <c r="GZ151">
        <v>1</v>
      </c>
      <c r="HA151">
        <v>0</v>
      </c>
      <c r="HB151">
        <v>1</v>
      </c>
      <c r="HC151">
        <v>4</v>
      </c>
      <c r="HD151">
        <v>0</v>
      </c>
      <c r="HE151">
        <v>5</v>
      </c>
      <c r="HF151">
        <v>1</v>
      </c>
      <c r="HG151">
        <v>0</v>
      </c>
      <c r="HH151">
        <v>8</v>
      </c>
      <c r="HI151">
        <v>50</v>
      </c>
      <c r="HJ151">
        <v>33</v>
      </c>
      <c r="HK151">
        <v>16</v>
      </c>
      <c r="HL151">
        <v>4</v>
      </c>
      <c r="HM151">
        <v>0</v>
      </c>
      <c r="HN151">
        <v>3</v>
      </c>
      <c r="HO151">
        <v>0</v>
      </c>
      <c r="HP151">
        <v>1</v>
      </c>
      <c r="HQ151">
        <v>2</v>
      </c>
      <c r="HR151">
        <v>2</v>
      </c>
      <c r="HS151">
        <v>0</v>
      </c>
      <c r="HT151">
        <v>2</v>
      </c>
      <c r="HU151">
        <v>0</v>
      </c>
      <c r="HV151">
        <v>1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2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33</v>
      </c>
      <c r="II151">
        <v>5</v>
      </c>
      <c r="IJ151">
        <v>1</v>
      </c>
      <c r="IK151">
        <v>2</v>
      </c>
      <c r="IL151">
        <v>1</v>
      </c>
      <c r="IM151">
        <v>0</v>
      </c>
      <c r="IN151">
        <v>0</v>
      </c>
      <c r="IO151">
        <v>0</v>
      </c>
      <c r="IP151">
        <v>0</v>
      </c>
      <c r="IQ151">
        <v>1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5</v>
      </c>
    </row>
    <row r="152" spans="1:263">
      <c r="A152" t="s">
        <v>1170</v>
      </c>
      <c r="B152" t="s">
        <v>1160</v>
      </c>
      <c r="C152" t="str">
        <f>"220302"</f>
        <v>220302</v>
      </c>
      <c r="D152" t="s">
        <v>564</v>
      </c>
      <c r="E152">
        <v>4</v>
      </c>
      <c r="F152">
        <v>264</v>
      </c>
      <c r="G152">
        <v>210</v>
      </c>
      <c r="H152">
        <v>122</v>
      </c>
      <c r="I152">
        <v>88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88</v>
      </c>
      <c r="T152">
        <v>0</v>
      </c>
      <c r="U152">
        <v>0</v>
      </c>
      <c r="V152">
        <v>88</v>
      </c>
      <c r="W152">
        <v>5</v>
      </c>
      <c r="X152">
        <v>4</v>
      </c>
      <c r="Y152">
        <v>1</v>
      </c>
      <c r="Z152">
        <v>0</v>
      </c>
      <c r="AA152">
        <v>83</v>
      </c>
      <c r="AB152">
        <v>17</v>
      </c>
      <c r="AC152">
        <v>5</v>
      </c>
      <c r="AD152">
        <v>6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2</v>
      </c>
      <c r="AT152">
        <v>0</v>
      </c>
      <c r="AU152">
        <v>1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2</v>
      </c>
      <c r="BD152">
        <v>0</v>
      </c>
      <c r="BE152">
        <v>17</v>
      </c>
      <c r="BF152">
        <v>7</v>
      </c>
      <c r="BG152">
        <v>4</v>
      </c>
      <c r="BH152">
        <v>2</v>
      </c>
      <c r="BI152">
        <v>0</v>
      </c>
      <c r="BJ152">
        <v>1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7</v>
      </c>
      <c r="CJ152">
        <v>4</v>
      </c>
      <c r="CK152">
        <v>1</v>
      </c>
      <c r="CL152">
        <v>2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1</v>
      </c>
      <c r="DA152">
        <v>4</v>
      </c>
      <c r="DB152">
        <v>6</v>
      </c>
      <c r="DC152">
        <v>2</v>
      </c>
      <c r="DD152">
        <v>0</v>
      </c>
      <c r="DE152">
        <v>0</v>
      </c>
      <c r="DF152">
        <v>0</v>
      </c>
      <c r="DG152">
        <v>1</v>
      </c>
      <c r="DH152">
        <v>0</v>
      </c>
      <c r="DI152">
        <v>0</v>
      </c>
      <c r="DJ152">
        <v>0</v>
      </c>
      <c r="DK152">
        <v>1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1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1</v>
      </c>
      <c r="EE152">
        <v>6</v>
      </c>
      <c r="EF152">
        <v>39</v>
      </c>
      <c r="EG152">
        <v>0</v>
      </c>
      <c r="EH152">
        <v>0</v>
      </c>
      <c r="EI152">
        <v>0</v>
      </c>
      <c r="EJ152">
        <v>1</v>
      </c>
      <c r="EK152">
        <v>36</v>
      </c>
      <c r="EL152">
        <v>0</v>
      </c>
      <c r="EM152">
        <v>0</v>
      </c>
      <c r="EN152">
        <v>0</v>
      </c>
      <c r="EO152">
        <v>1</v>
      </c>
      <c r="EP152">
        <v>0</v>
      </c>
      <c r="EQ152">
        <v>1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39</v>
      </c>
      <c r="FJ152">
        <v>3</v>
      </c>
      <c r="FK152">
        <v>1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1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1</v>
      </c>
      <c r="GK152">
        <v>0</v>
      </c>
      <c r="GL152">
        <v>0</v>
      </c>
      <c r="GM152">
        <v>3</v>
      </c>
      <c r="GN152">
        <v>7</v>
      </c>
      <c r="GO152">
        <v>1</v>
      </c>
      <c r="GP152">
        <v>2</v>
      </c>
      <c r="GQ152">
        <v>1</v>
      </c>
      <c r="GR152">
        <v>0</v>
      </c>
      <c r="GS152">
        <v>0</v>
      </c>
      <c r="GT152">
        <v>0</v>
      </c>
      <c r="GU152">
        <v>0</v>
      </c>
      <c r="GV152">
        <v>1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1</v>
      </c>
      <c r="HF152">
        <v>0</v>
      </c>
      <c r="HG152">
        <v>0</v>
      </c>
      <c r="HH152">
        <v>1</v>
      </c>
      <c r="HI152">
        <v>7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</row>
    <row r="153" spans="1:263">
      <c r="A153" t="s">
        <v>1169</v>
      </c>
      <c r="B153" t="s">
        <v>1160</v>
      </c>
      <c r="C153" t="str">
        <f>"220302"</f>
        <v>220302</v>
      </c>
      <c r="D153" t="s">
        <v>564</v>
      </c>
      <c r="E153">
        <v>5</v>
      </c>
      <c r="F153">
        <v>681</v>
      </c>
      <c r="G153">
        <v>521</v>
      </c>
      <c r="H153">
        <v>281</v>
      </c>
      <c r="I153">
        <v>240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240</v>
      </c>
      <c r="T153">
        <v>0</v>
      </c>
      <c r="U153">
        <v>0</v>
      </c>
      <c r="V153">
        <v>240</v>
      </c>
      <c r="W153">
        <v>9</v>
      </c>
      <c r="X153">
        <v>7</v>
      </c>
      <c r="Y153">
        <v>1</v>
      </c>
      <c r="Z153">
        <v>0</v>
      </c>
      <c r="AA153">
        <v>231</v>
      </c>
      <c r="AB153">
        <v>82</v>
      </c>
      <c r="AC153">
        <v>7</v>
      </c>
      <c r="AD153">
        <v>6</v>
      </c>
      <c r="AE153">
        <v>1</v>
      </c>
      <c r="AF153">
        <v>1</v>
      </c>
      <c r="AG153">
        <v>0</v>
      </c>
      <c r="AH153">
        <v>1</v>
      </c>
      <c r="AI153">
        <v>1</v>
      </c>
      <c r="AJ153">
        <v>1</v>
      </c>
      <c r="AK153">
        <v>1</v>
      </c>
      <c r="AL153">
        <v>10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46</v>
      </c>
      <c r="AT153">
        <v>0</v>
      </c>
      <c r="AU153">
        <v>0</v>
      </c>
      <c r="AV153">
        <v>0</v>
      </c>
      <c r="AW153">
        <v>0</v>
      </c>
      <c r="AX153">
        <v>1</v>
      </c>
      <c r="AY153">
        <v>0</v>
      </c>
      <c r="AZ153">
        <v>0</v>
      </c>
      <c r="BA153">
        <v>2</v>
      </c>
      <c r="BB153">
        <v>1</v>
      </c>
      <c r="BC153">
        <v>0</v>
      </c>
      <c r="BD153">
        <v>3</v>
      </c>
      <c r="BE153">
        <v>82</v>
      </c>
      <c r="BF153">
        <v>62</v>
      </c>
      <c r="BG153">
        <v>24</v>
      </c>
      <c r="BH153">
        <v>9</v>
      </c>
      <c r="BI153">
        <v>2</v>
      </c>
      <c r="BJ153">
        <v>0</v>
      </c>
      <c r="BK153">
        <v>1</v>
      </c>
      <c r="BL153">
        <v>1</v>
      </c>
      <c r="BM153">
        <v>1</v>
      </c>
      <c r="BN153">
        <v>4</v>
      </c>
      <c r="BO153">
        <v>1</v>
      </c>
      <c r="BP153">
        <v>4</v>
      </c>
      <c r="BQ153">
        <v>0</v>
      </c>
      <c r="BR153">
        <v>0</v>
      </c>
      <c r="BS153">
        <v>2</v>
      </c>
      <c r="BT153">
        <v>3</v>
      </c>
      <c r="BU153">
        <v>1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3</v>
      </c>
      <c r="CG153">
        <v>6</v>
      </c>
      <c r="CH153">
        <v>0</v>
      </c>
      <c r="CI153">
        <v>62</v>
      </c>
      <c r="CJ153">
        <v>8</v>
      </c>
      <c r="CK153">
        <v>3</v>
      </c>
      <c r="CL153">
        <v>1</v>
      </c>
      <c r="CM153">
        <v>0</v>
      </c>
      <c r="CN153">
        <v>1</v>
      </c>
      <c r="CO153">
        <v>1</v>
      </c>
      <c r="CP153">
        <v>1</v>
      </c>
      <c r="CQ153">
        <v>0</v>
      </c>
      <c r="CR153">
        <v>0</v>
      </c>
      <c r="CS153">
        <v>0</v>
      </c>
      <c r="CT153">
        <v>1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8</v>
      </c>
      <c r="DB153">
        <v>6</v>
      </c>
      <c r="DC153">
        <v>1</v>
      </c>
      <c r="DD153">
        <v>1</v>
      </c>
      <c r="DE153">
        <v>0</v>
      </c>
      <c r="DF153">
        <v>0</v>
      </c>
      <c r="DG153">
        <v>0</v>
      </c>
      <c r="DH153">
        <v>3</v>
      </c>
      <c r="DI153">
        <v>0</v>
      </c>
      <c r="DJ153">
        <v>1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6</v>
      </c>
      <c r="EF153">
        <v>50</v>
      </c>
      <c r="EG153">
        <v>1</v>
      </c>
      <c r="EH153">
        <v>0</v>
      </c>
      <c r="EI153">
        <v>0</v>
      </c>
      <c r="EJ153">
        <v>0</v>
      </c>
      <c r="EK153">
        <v>45</v>
      </c>
      <c r="EL153">
        <v>1</v>
      </c>
      <c r="EM153">
        <v>0</v>
      </c>
      <c r="EN153">
        <v>0</v>
      </c>
      <c r="EO153">
        <v>0</v>
      </c>
      <c r="EP153">
        <v>0</v>
      </c>
      <c r="EQ153">
        <v>1</v>
      </c>
      <c r="ER153">
        <v>1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1</v>
      </c>
      <c r="FI153">
        <v>50</v>
      </c>
      <c r="FJ153">
        <v>12</v>
      </c>
      <c r="FK153">
        <v>4</v>
      </c>
      <c r="FL153">
        <v>2</v>
      </c>
      <c r="FM153">
        <v>0</v>
      </c>
      <c r="FN153">
        <v>0</v>
      </c>
      <c r="FO153">
        <v>1</v>
      </c>
      <c r="FP153">
        <v>0</v>
      </c>
      <c r="FQ153">
        <v>0</v>
      </c>
      <c r="FR153">
        <v>0</v>
      </c>
      <c r="FS153">
        <v>0</v>
      </c>
      <c r="FT153">
        <v>1</v>
      </c>
      <c r="FU153">
        <v>0</v>
      </c>
      <c r="FV153">
        <v>0</v>
      </c>
      <c r="FW153">
        <v>1</v>
      </c>
      <c r="FX153">
        <v>0</v>
      </c>
      <c r="FY153">
        <v>0</v>
      </c>
      <c r="FZ153">
        <v>0</v>
      </c>
      <c r="GA153">
        <v>2</v>
      </c>
      <c r="GB153">
        <v>0</v>
      </c>
      <c r="GC153">
        <v>0</v>
      </c>
      <c r="GD153">
        <v>0</v>
      </c>
      <c r="GE153">
        <v>0</v>
      </c>
      <c r="GF153">
        <v>1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12</v>
      </c>
      <c r="GN153">
        <v>9</v>
      </c>
      <c r="GO153">
        <v>4</v>
      </c>
      <c r="GP153">
        <v>0</v>
      </c>
      <c r="GQ153">
        <v>0</v>
      </c>
      <c r="GR153">
        <v>0</v>
      </c>
      <c r="GS153">
        <v>1</v>
      </c>
      <c r="GT153">
        <v>0</v>
      </c>
      <c r="GU153">
        <v>0</v>
      </c>
      <c r="GV153">
        <v>0</v>
      </c>
      <c r="GW153">
        <v>0</v>
      </c>
      <c r="GX153">
        <v>1</v>
      </c>
      <c r="GY153">
        <v>0</v>
      </c>
      <c r="GZ153">
        <v>0</v>
      </c>
      <c r="HA153">
        <v>1</v>
      </c>
      <c r="HB153">
        <v>0</v>
      </c>
      <c r="HC153">
        <v>0</v>
      </c>
      <c r="HD153">
        <v>0</v>
      </c>
      <c r="HE153">
        <v>1</v>
      </c>
      <c r="HF153">
        <v>0</v>
      </c>
      <c r="HG153">
        <v>0</v>
      </c>
      <c r="HH153">
        <v>1</v>
      </c>
      <c r="HI153">
        <v>9</v>
      </c>
      <c r="HJ153">
        <v>2</v>
      </c>
      <c r="HK153">
        <v>0</v>
      </c>
      <c r="HL153">
        <v>0</v>
      </c>
      <c r="HM153">
        <v>1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1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2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</row>
    <row r="154" spans="1:263">
      <c r="A154" t="s">
        <v>1168</v>
      </c>
      <c r="B154" t="s">
        <v>1160</v>
      </c>
      <c r="C154" t="str">
        <f>"220302"</f>
        <v>220302</v>
      </c>
      <c r="D154" t="s">
        <v>1167</v>
      </c>
      <c r="E154">
        <v>6</v>
      </c>
      <c r="F154">
        <v>544</v>
      </c>
      <c r="G154">
        <v>420</v>
      </c>
      <c r="H154">
        <v>222</v>
      </c>
      <c r="I154">
        <v>198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198</v>
      </c>
      <c r="T154">
        <v>0</v>
      </c>
      <c r="U154">
        <v>0</v>
      </c>
      <c r="V154">
        <v>198</v>
      </c>
      <c r="W154">
        <v>15</v>
      </c>
      <c r="X154">
        <v>15</v>
      </c>
      <c r="Y154">
        <v>0</v>
      </c>
      <c r="Z154">
        <v>0</v>
      </c>
      <c r="AA154">
        <v>183</v>
      </c>
      <c r="AB154">
        <v>53</v>
      </c>
      <c r="AC154">
        <v>6</v>
      </c>
      <c r="AD154">
        <v>9</v>
      </c>
      <c r="AE154">
        <v>6</v>
      </c>
      <c r="AF154">
        <v>0</v>
      </c>
      <c r="AG154">
        <v>0</v>
      </c>
      <c r="AH154">
        <v>0</v>
      </c>
      <c r="AI154">
        <v>0</v>
      </c>
      <c r="AJ154">
        <v>1</v>
      </c>
      <c r="AK154">
        <v>0</v>
      </c>
      <c r="AL154">
        <v>11</v>
      </c>
      <c r="AM154">
        <v>2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13</v>
      </c>
      <c r="AT154">
        <v>1</v>
      </c>
      <c r="AU154">
        <v>0</v>
      </c>
      <c r="AV154">
        <v>0</v>
      </c>
      <c r="AW154">
        <v>1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2</v>
      </c>
      <c r="BD154">
        <v>1</v>
      </c>
      <c r="BE154">
        <v>53</v>
      </c>
      <c r="BF154">
        <v>27</v>
      </c>
      <c r="BG154">
        <v>14</v>
      </c>
      <c r="BH154">
        <v>6</v>
      </c>
      <c r="BI154">
        <v>2</v>
      </c>
      <c r="BJ154">
        <v>0</v>
      </c>
      <c r="BK154">
        <v>0</v>
      </c>
      <c r="BL154">
        <v>0</v>
      </c>
      <c r="BM154">
        <v>1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1</v>
      </c>
      <c r="BU154">
        <v>0</v>
      </c>
      <c r="BV154">
        <v>1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2</v>
      </c>
      <c r="CH154">
        <v>0</v>
      </c>
      <c r="CI154">
        <v>27</v>
      </c>
      <c r="CJ154">
        <v>5</v>
      </c>
      <c r="CK154">
        <v>3</v>
      </c>
      <c r="CL154">
        <v>0</v>
      </c>
      <c r="CM154">
        <v>0</v>
      </c>
      <c r="CN154">
        <v>1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1</v>
      </c>
      <c r="DA154">
        <v>5</v>
      </c>
      <c r="DB154">
        <v>4</v>
      </c>
      <c r="DC154">
        <v>4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4</v>
      </c>
      <c r="EF154">
        <v>51</v>
      </c>
      <c r="EG154">
        <v>1</v>
      </c>
      <c r="EH154">
        <v>0</v>
      </c>
      <c r="EI154">
        <v>0</v>
      </c>
      <c r="EJ154">
        <v>0</v>
      </c>
      <c r="EK154">
        <v>49</v>
      </c>
      <c r="EL154">
        <v>0</v>
      </c>
      <c r="EM154">
        <v>1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51</v>
      </c>
      <c r="FJ154">
        <v>7</v>
      </c>
      <c r="FK154">
        <v>1</v>
      </c>
      <c r="FL154">
        <v>2</v>
      </c>
      <c r="FM154">
        <v>1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1</v>
      </c>
      <c r="GG154">
        <v>0</v>
      </c>
      <c r="GH154">
        <v>0</v>
      </c>
      <c r="GI154">
        <v>1</v>
      </c>
      <c r="GJ154">
        <v>0</v>
      </c>
      <c r="GK154">
        <v>1</v>
      </c>
      <c r="GL154">
        <v>0</v>
      </c>
      <c r="GM154">
        <v>7</v>
      </c>
      <c r="GN154">
        <v>20</v>
      </c>
      <c r="GO154">
        <v>2</v>
      </c>
      <c r="GP154">
        <v>1</v>
      </c>
      <c r="GQ154">
        <v>0</v>
      </c>
      <c r="GR154">
        <v>0</v>
      </c>
      <c r="GS154">
        <v>0</v>
      </c>
      <c r="GT154">
        <v>0</v>
      </c>
      <c r="GU154">
        <v>1</v>
      </c>
      <c r="GV154">
        <v>0</v>
      </c>
      <c r="GW154">
        <v>2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11</v>
      </c>
      <c r="HF154">
        <v>0</v>
      </c>
      <c r="HG154">
        <v>0</v>
      </c>
      <c r="HH154">
        <v>3</v>
      </c>
      <c r="HI154">
        <v>20</v>
      </c>
      <c r="HJ154">
        <v>13</v>
      </c>
      <c r="HK154">
        <v>3</v>
      </c>
      <c r="HL154">
        <v>1</v>
      </c>
      <c r="HM154">
        <v>3</v>
      </c>
      <c r="HN154">
        <v>1</v>
      </c>
      <c r="HO154">
        <v>1</v>
      </c>
      <c r="HP154">
        <v>1</v>
      </c>
      <c r="HQ154">
        <v>0</v>
      </c>
      <c r="HR154">
        <v>0</v>
      </c>
      <c r="HS154">
        <v>0</v>
      </c>
      <c r="HT154">
        <v>1</v>
      </c>
      <c r="HU154">
        <v>0</v>
      </c>
      <c r="HV154">
        <v>0</v>
      </c>
      <c r="HW154">
        <v>1</v>
      </c>
      <c r="HX154">
        <v>0</v>
      </c>
      <c r="HY154">
        <v>0</v>
      </c>
      <c r="HZ154">
        <v>0</v>
      </c>
      <c r="IA154">
        <v>1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13</v>
      </c>
      <c r="II154">
        <v>3</v>
      </c>
      <c r="IJ154">
        <v>1</v>
      </c>
      <c r="IK154">
        <v>0</v>
      </c>
      <c r="IL154">
        <v>2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3</v>
      </c>
    </row>
    <row r="155" spans="1:263">
      <c r="A155" t="s">
        <v>1166</v>
      </c>
      <c r="B155" t="s">
        <v>1160</v>
      </c>
      <c r="C155" t="str">
        <f>"220302"</f>
        <v>220302</v>
      </c>
      <c r="D155" t="s">
        <v>564</v>
      </c>
      <c r="E155">
        <v>7</v>
      </c>
      <c r="F155">
        <v>493</v>
      </c>
      <c r="G155">
        <v>379</v>
      </c>
      <c r="H155">
        <v>253</v>
      </c>
      <c r="I155">
        <v>126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126</v>
      </c>
      <c r="T155">
        <v>0</v>
      </c>
      <c r="U155">
        <v>0</v>
      </c>
      <c r="V155">
        <v>126</v>
      </c>
      <c r="W155">
        <v>7</v>
      </c>
      <c r="X155">
        <v>6</v>
      </c>
      <c r="Y155">
        <v>1</v>
      </c>
      <c r="Z155">
        <v>0</v>
      </c>
      <c r="AA155">
        <v>119</v>
      </c>
      <c r="AB155">
        <v>26</v>
      </c>
      <c r="AC155">
        <v>5</v>
      </c>
      <c r="AD155">
        <v>3</v>
      </c>
      <c r="AE155">
        <v>5</v>
      </c>
      <c r="AF155">
        <v>4</v>
      </c>
      <c r="AG155">
        <v>1</v>
      </c>
      <c r="AH155">
        <v>0</v>
      </c>
      <c r="AI155">
        <v>0</v>
      </c>
      <c r="AJ155">
        <v>0</v>
      </c>
      <c r="AK155">
        <v>0</v>
      </c>
      <c r="AL155">
        <v>3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3</v>
      </c>
      <c r="AT155">
        <v>0</v>
      </c>
      <c r="AU155">
        <v>0</v>
      </c>
      <c r="AV155">
        <v>0</v>
      </c>
      <c r="AW155">
        <v>1</v>
      </c>
      <c r="AX155">
        <v>0</v>
      </c>
      <c r="AY155">
        <v>0</v>
      </c>
      <c r="AZ155">
        <v>0</v>
      </c>
      <c r="BA155">
        <v>1</v>
      </c>
      <c r="BB155">
        <v>0</v>
      </c>
      <c r="BC155">
        <v>0</v>
      </c>
      <c r="BD155">
        <v>0</v>
      </c>
      <c r="BE155">
        <v>26</v>
      </c>
      <c r="BF155">
        <v>13</v>
      </c>
      <c r="BG155">
        <v>7</v>
      </c>
      <c r="BH155">
        <v>4</v>
      </c>
      <c r="BI155">
        <v>0</v>
      </c>
      <c r="BJ155">
        <v>0</v>
      </c>
      <c r="BK155">
        <v>0</v>
      </c>
      <c r="BL155">
        <v>0</v>
      </c>
      <c r="BM155">
        <v>1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1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13</v>
      </c>
      <c r="CJ155">
        <v>9</v>
      </c>
      <c r="CK155">
        <v>4</v>
      </c>
      <c r="CL155">
        <v>2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1</v>
      </c>
      <c r="CT155">
        <v>1</v>
      </c>
      <c r="CU155">
        <v>1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9</v>
      </c>
      <c r="DB155">
        <v>2</v>
      </c>
      <c r="DC155">
        <v>1</v>
      </c>
      <c r="DD155">
        <v>0</v>
      </c>
      <c r="DE155">
        <v>0</v>
      </c>
      <c r="DF155">
        <v>1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2</v>
      </c>
      <c r="EF155">
        <v>51</v>
      </c>
      <c r="EG155">
        <v>0</v>
      </c>
      <c r="EH155">
        <v>0</v>
      </c>
      <c r="EI155">
        <v>0</v>
      </c>
      <c r="EJ155">
        <v>0</v>
      </c>
      <c r="EK155">
        <v>47</v>
      </c>
      <c r="EL155">
        <v>0</v>
      </c>
      <c r="EM155">
        <v>0</v>
      </c>
      <c r="EN155">
        <v>1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1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2</v>
      </c>
      <c r="FH155">
        <v>0</v>
      </c>
      <c r="FI155">
        <v>51</v>
      </c>
      <c r="FJ155">
        <v>9</v>
      </c>
      <c r="FK155">
        <v>4</v>
      </c>
      <c r="FL155">
        <v>2</v>
      </c>
      <c r="FM155">
        <v>1</v>
      </c>
      <c r="FN155">
        <v>0</v>
      </c>
      <c r="FO155">
        <v>0</v>
      </c>
      <c r="FP155">
        <v>0</v>
      </c>
      <c r="FQ155">
        <v>0</v>
      </c>
      <c r="FR155">
        <v>1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1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9</v>
      </c>
      <c r="GN155">
        <v>3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2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1</v>
      </c>
      <c r="HF155">
        <v>0</v>
      </c>
      <c r="HG155">
        <v>0</v>
      </c>
      <c r="HH155">
        <v>0</v>
      </c>
      <c r="HI155">
        <v>3</v>
      </c>
      <c r="HJ155">
        <v>5</v>
      </c>
      <c r="HK155">
        <v>0</v>
      </c>
      <c r="HL155">
        <v>1</v>
      </c>
      <c r="HM155">
        <v>0</v>
      </c>
      <c r="HN155">
        <v>0</v>
      </c>
      <c r="HO155">
        <v>1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1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1</v>
      </c>
      <c r="ID155">
        <v>0</v>
      </c>
      <c r="IE155">
        <v>1</v>
      </c>
      <c r="IF155">
        <v>0</v>
      </c>
      <c r="IG155">
        <v>0</v>
      </c>
      <c r="IH155">
        <v>5</v>
      </c>
      <c r="II155">
        <v>1</v>
      </c>
      <c r="IJ155">
        <v>0</v>
      </c>
      <c r="IK155">
        <v>0</v>
      </c>
      <c r="IL155">
        <v>0</v>
      </c>
      <c r="IM155">
        <v>1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1</v>
      </c>
    </row>
    <row r="156" spans="1:263">
      <c r="A156" t="s">
        <v>1165</v>
      </c>
      <c r="B156" t="s">
        <v>1160</v>
      </c>
      <c r="C156" t="str">
        <f>"220302"</f>
        <v>220302</v>
      </c>
      <c r="D156" t="s">
        <v>1164</v>
      </c>
      <c r="E156">
        <v>8</v>
      </c>
      <c r="F156">
        <v>573</v>
      </c>
      <c r="G156">
        <v>440</v>
      </c>
      <c r="H156">
        <v>257</v>
      </c>
      <c r="I156">
        <v>183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183</v>
      </c>
      <c r="T156">
        <v>0</v>
      </c>
      <c r="U156">
        <v>0</v>
      </c>
      <c r="V156">
        <v>183</v>
      </c>
      <c r="W156">
        <v>11</v>
      </c>
      <c r="X156">
        <v>9</v>
      </c>
      <c r="Y156">
        <v>2</v>
      </c>
      <c r="Z156">
        <v>0</v>
      </c>
      <c r="AA156">
        <v>172</v>
      </c>
      <c r="AB156">
        <v>52</v>
      </c>
      <c r="AC156">
        <v>18</v>
      </c>
      <c r="AD156">
        <v>6</v>
      </c>
      <c r="AE156">
        <v>3</v>
      </c>
      <c r="AF156">
        <v>4</v>
      </c>
      <c r="AG156">
        <v>0</v>
      </c>
      <c r="AH156">
        <v>0</v>
      </c>
      <c r="AI156">
        <v>1</v>
      </c>
      <c r="AJ156">
        <v>0</v>
      </c>
      <c r="AK156">
        <v>0</v>
      </c>
      <c r="AL156">
        <v>4</v>
      </c>
      <c r="AM156">
        <v>0</v>
      </c>
      <c r="AN156">
        <v>0</v>
      </c>
      <c r="AO156">
        <v>1</v>
      </c>
      <c r="AP156">
        <v>0</v>
      </c>
      <c r="AQ156">
        <v>0</v>
      </c>
      <c r="AR156">
        <v>0</v>
      </c>
      <c r="AS156">
        <v>5</v>
      </c>
      <c r="AT156">
        <v>0</v>
      </c>
      <c r="AU156">
        <v>0</v>
      </c>
      <c r="AV156">
        <v>0</v>
      </c>
      <c r="AW156">
        <v>2</v>
      </c>
      <c r="AX156">
        <v>0</v>
      </c>
      <c r="AY156">
        <v>1</v>
      </c>
      <c r="AZ156">
        <v>1</v>
      </c>
      <c r="BA156">
        <v>0</v>
      </c>
      <c r="BB156">
        <v>0</v>
      </c>
      <c r="BC156">
        <v>6</v>
      </c>
      <c r="BD156">
        <v>0</v>
      </c>
      <c r="BE156">
        <v>52</v>
      </c>
      <c r="BF156">
        <v>24</v>
      </c>
      <c r="BG156">
        <v>10</v>
      </c>
      <c r="BH156">
        <v>1</v>
      </c>
      <c r="BI156">
        <v>0</v>
      </c>
      <c r="BJ156">
        <v>0</v>
      </c>
      <c r="BK156">
        <v>0</v>
      </c>
      <c r="BL156">
        <v>1</v>
      </c>
      <c r="BM156">
        <v>1</v>
      </c>
      <c r="BN156">
        <v>0</v>
      </c>
      <c r="BO156">
        <v>0</v>
      </c>
      <c r="BP156">
        <v>1</v>
      </c>
      <c r="BQ156">
        <v>0</v>
      </c>
      <c r="BR156">
        <v>0</v>
      </c>
      <c r="BS156">
        <v>1</v>
      </c>
      <c r="BT156">
        <v>3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1</v>
      </c>
      <c r="CA156">
        <v>1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4</v>
      </c>
      <c r="CH156">
        <v>0</v>
      </c>
      <c r="CI156">
        <v>24</v>
      </c>
      <c r="CJ156">
        <v>7</v>
      </c>
      <c r="CK156">
        <v>2</v>
      </c>
      <c r="CL156">
        <v>2</v>
      </c>
      <c r="CM156">
        <v>0</v>
      </c>
      <c r="CN156">
        <v>0</v>
      </c>
      <c r="CO156">
        <v>1</v>
      </c>
      <c r="CP156">
        <v>0</v>
      </c>
      <c r="CQ156">
        <v>2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7</v>
      </c>
      <c r="DB156">
        <v>4</v>
      </c>
      <c r="DC156">
        <v>1</v>
      </c>
      <c r="DD156">
        <v>0</v>
      </c>
      <c r="DE156">
        <v>0</v>
      </c>
      <c r="DF156">
        <v>1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1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1</v>
      </c>
      <c r="EC156">
        <v>0</v>
      </c>
      <c r="ED156">
        <v>0</v>
      </c>
      <c r="EE156">
        <v>4</v>
      </c>
      <c r="EF156">
        <v>49</v>
      </c>
      <c r="EG156">
        <v>0</v>
      </c>
      <c r="EH156">
        <v>0</v>
      </c>
      <c r="EI156">
        <v>0</v>
      </c>
      <c r="EJ156">
        <v>1</v>
      </c>
      <c r="EK156">
        <v>46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2</v>
      </c>
      <c r="FF156">
        <v>0</v>
      </c>
      <c r="FG156">
        <v>0</v>
      </c>
      <c r="FH156">
        <v>0</v>
      </c>
      <c r="FI156">
        <v>49</v>
      </c>
      <c r="FJ156">
        <v>7</v>
      </c>
      <c r="FK156">
        <v>3</v>
      </c>
      <c r="FL156">
        <v>0</v>
      </c>
      <c r="FM156">
        <v>0</v>
      </c>
      <c r="FN156">
        <v>2</v>
      </c>
      <c r="FO156">
        <v>0</v>
      </c>
      <c r="FP156">
        <v>0</v>
      </c>
      <c r="FQ156">
        <v>1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1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7</v>
      </c>
      <c r="GN156">
        <v>20</v>
      </c>
      <c r="GO156">
        <v>6</v>
      </c>
      <c r="GP156">
        <v>1</v>
      </c>
      <c r="GQ156">
        <v>0</v>
      </c>
      <c r="GR156">
        <v>0</v>
      </c>
      <c r="GS156">
        <v>2</v>
      </c>
      <c r="GT156">
        <v>1</v>
      </c>
      <c r="GU156">
        <v>0</v>
      </c>
      <c r="GV156">
        <v>1</v>
      </c>
      <c r="GW156">
        <v>0</v>
      </c>
      <c r="GX156">
        <v>0</v>
      </c>
      <c r="GY156">
        <v>2</v>
      </c>
      <c r="GZ156">
        <v>1</v>
      </c>
      <c r="HA156">
        <v>0</v>
      </c>
      <c r="HB156">
        <v>0</v>
      </c>
      <c r="HC156">
        <v>3</v>
      </c>
      <c r="HD156">
        <v>1</v>
      </c>
      <c r="HE156">
        <v>1</v>
      </c>
      <c r="HF156">
        <v>0</v>
      </c>
      <c r="HG156">
        <v>0</v>
      </c>
      <c r="HH156">
        <v>1</v>
      </c>
      <c r="HI156">
        <v>20</v>
      </c>
      <c r="HJ156">
        <v>7</v>
      </c>
      <c r="HK156">
        <v>1</v>
      </c>
      <c r="HL156">
        <v>1</v>
      </c>
      <c r="HM156">
        <v>0</v>
      </c>
      <c r="HN156">
        <v>0</v>
      </c>
      <c r="HO156">
        <v>1</v>
      </c>
      <c r="HP156">
        <v>0</v>
      </c>
      <c r="HQ156">
        <v>0</v>
      </c>
      <c r="HR156">
        <v>1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1</v>
      </c>
      <c r="IB156">
        <v>0</v>
      </c>
      <c r="IC156">
        <v>1</v>
      </c>
      <c r="ID156">
        <v>0</v>
      </c>
      <c r="IE156">
        <v>0</v>
      </c>
      <c r="IF156">
        <v>0</v>
      </c>
      <c r="IG156">
        <v>1</v>
      </c>
      <c r="IH156">
        <v>7</v>
      </c>
      <c r="II156">
        <v>2</v>
      </c>
      <c r="IJ156">
        <v>1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1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2</v>
      </c>
    </row>
    <row r="157" spans="1:263">
      <c r="A157" t="s">
        <v>1163</v>
      </c>
      <c r="B157" t="s">
        <v>1160</v>
      </c>
      <c r="C157" t="str">
        <f>"220302"</f>
        <v>220302</v>
      </c>
      <c r="D157" t="s">
        <v>1162</v>
      </c>
      <c r="E157">
        <v>9</v>
      </c>
      <c r="F157">
        <v>1286</v>
      </c>
      <c r="G157">
        <v>1350</v>
      </c>
      <c r="H157">
        <v>892</v>
      </c>
      <c r="I157">
        <v>458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458</v>
      </c>
      <c r="T157">
        <v>0</v>
      </c>
      <c r="U157">
        <v>0</v>
      </c>
      <c r="V157">
        <v>458</v>
      </c>
      <c r="W157">
        <v>63</v>
      </c>
      <c r="X157">
        <v>39</v>
      </c>
      <c r="Y157">
        <v>18</v>
      </c>
      <c r="Z157">
        <v>0</v>
      </c>
      <c r="AA157">
        <v>395</v>
      </c>
      <c r="AB157">
        <v>28</v>
      </c>
      <c r="AC157">
        <v>11</v>
      </c>
      <c r="AD157">
        <v>3</v>
      </c>
      <c r="AE157">
        <v>1</v>
      </c>
      <c r="AF157">
        <v>1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</v>
      </c>
      <c r="AQ157">
        <v>0</v>
      </c>
      <c r="AR157">
        <v>1</v>
      </c>
      <c r="AS157">
        <v>0</v>
      </c>
      <c r="AT157">
        <v>1</v>
      </c>
      <c r="AU157">
        <v>0</v>
      </c>
      <c r="AV157">
        <v>0</v>
      </c>
      <c r="AW157">
        <v>2</v>
      </c>
      <c r="AX157">
        <v>0</v>
      </c>
      <c r="AY157">
        <v>1</v>
      </c>
      <c r="AZ157">
        <v>3</v>
      </c>
      <c r="BA157">
        <v>1</v>
      </c>
      <c r="BB157">
        <v>0</v>
      </c>
      <c r="BC157">
        <v>2</v>
      </c>
      <c r="BD157">
        <v>0</v>
      </c>
      <c r="BE157">
        <v>28</v>
      </c>
      <c r="BF157">
        <v>242</v>
      </c>
      <c r="BG157">
        <v>114</v>
      </c>
      <c r="BH157">
        <v>23</v>
      </c>
      <c r="BI157">
        <v>5</v>
      </c>
      <c r="BJ157">
        <v>4</v>
      </c>
      <c r="BK157">
        <v>6</v>
      </c>
      <c r="BL157">
        <v>6</v>
      </c>
      <c r="BM157">
        <v>1</v>
      </c>
      <c r="BN157">
        <v>1</v>
      </c>
      <c r="BO157">
        <v>7</v>
      </c>
      <c r="BP157">
        <v>1</v>
      </c>
      <c r="BQ157">
        <v>2</v>
      </c>
      <c r="BR157">
        <v>9</v>
      </c>
      <c r="BS157">
        <v>4</v>
      </c>
      <c r="BT157">
        <v>10</v>
      </c>
      <c r="BU157">
        <v>0</v>
      </c>
      <c r="BV157">
        <v>3</v>
      </c>
      <c r="BW157">
        <v>4</v>
      </c>
      <c r="BX157">
        <v>1</v>
      </c>
      <c r="BY157">
        <v>4</v>
      </c>
      <c r="BZ157">
        <v>7</v>
      </c>
      <c r="CA157">
        <v>2</v>
      </c>
      <c r="CB157">
        <v>1</v>
      </c>
      <c r="CC157">
        <v>2</v>
      </c>
      <c r="CD157">
        <v>2</v>
      </c>
      <c r="CE157">
        <v>5</v>
      </c>
      <c r="CF157">
        <v>5</v>
      </c>
      <c r="CG157">
        <v>10</v>
      </c>
      <c r="CH157">
        <v>3</v>
      </c>
      <c r="CI157">
        <v>242</v>
      </c>
      <c r="CJ157">
        <v>13</v>
      </c>
      <c r="CK157">
        <v>6</v>
      </c>
      <c r="CL157">
        <v>1</v>
      </c>
      <c r="CM157">
        <v>0</v>
      </c>
      <c r="CN157">
        <v>0</v>
      </c>
      <c r="CO157">
        <v>1</v>
      </c>
      <c r="CP157">
        <v>0</v>
      </c>
      <c r="CQ157">
        <v>1</v>
      </c>
      <c r="CR157">
        <v>1</v>
      </c>
      <c r="CS157">
        <v>0</v>
      </c>
      <c r="CT157">
        <v>1</v>
      </c>
      <c r="CU157">
        <v>0</v>
      </c>
      <c r="CV157">
        <v>0</v>
      </c>
      <c r="CW157">
        <v>0</v>
      </c>
      <c r="CX157">
        <v>2</v>
      </c>
      <c r="CY157">
        <v>0</v>
      </c>
      <c r="CZ157">
        <v>0</v>
      </c>
      <c r="DA157">
        <v>13</v>
      </c>
      <c r="DB157">
        <v>10</v>
      </c>
      <c r="DC157">
        <v>3</v>
      </c>
      <c r="DD157">
        <v>0</v>
      </c>
      <c r="DE157">
        <v>0</v>
      </c>
      <c r="DF157">
        <v>1</v>
      </c>
      <c r="DG157">
        <v>0</v>
      </c>
      <c r="DH157">
        <v>1</v>
      </c>
      <c r="DI157">
        <v>0</v>
      </c>
      <c r="DJ157">
        <v>0</v>
      </c>
      <c r="DK157">
        <v>0</v>
      </c>
      <c r="DL157">
        <v>1</v>
      </c>
      <c r="DM157">
        <v>1</v>
      </c>
      <c r="DN157">
        <v>0</v>
      </c>
      <c r="DO157">
        <v>0</v>
      </c>
      <c r="DP157">
        <v>0</v>
      </c>
      <c r="DQ157">
        <v>1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1</v>
      </c>
      <c r="DZ157">
        <v>0</v>
      </c>
      <c r="EA157">
        <v>1</v>
      </c>
      <c r="EB157">
        <v>0</v>
      </c>
      <c r="EC157">
        <v>0</v>
      </c>
      <c r="ED157">
        <v>0</v>
      </c>
      <c r="EE157">
        <v>10</v>
      </c>
      <c r="EF157">
        <v>9</v>
      </c>
      <c r="EG157">
        <v>0</v>
      </c>
      <c r="EH157">
        <v>1</v>
      </c>
      <c r="EI157">
        <v>0</v>
      </c>
      <c r="EJ157">
        <v>0</v>
      </c>
      <c r="EK157">
        <v>0</v>
      </c>
      <c r="EL157">
        <v>1</v>
      </c>
      <c r="EM157">
        <v>0</v>
      </c>
      <c r="EN157">
        <v>1</v>
      </c>
      <c r="EO157">
        <v>0</v>
      </c>
      <c r="EP157">
        <v>1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1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1</v>
      </c>
      <c r="FC157">
        <v>1</v>
      </c>
      <c r="FD157">
        <v>1</v>
      </c>
      <c r="FE157">
        <v>0</v>
      </c>
      <c r="FF157">
        <v>1</v>
      </c>
      <c r="FG157">
        <v>0</v>
      </c>
      <c r="FH157">
        <v>0</v>
      </c>
      <c r="FI157">
        <v>9</v>
      </c>
      <c r="FJ157">
        <v>21</v>
      </c>
      <c r="FK157">
        <v>11</v>
      </c>
      <c r="FL157">
        <v>3</v>
      </c>
      <c r="FM157">
        <v>0</v>
      </c>
      <c r="FN157">
        <v>0</v>
      </c>
      <c r="FO157">
        <v>1</v>
      </c>
      <c r="FP157">
        <v>0</v>
      </c>
      <c r="FQ157">
        <v>0</v>
      </c>
      <c r="FR157">
        <v>0</v>
      </c>
      <c r="FS157">
        <v>1</v>
      </c>
      <c r="FT157">
        <v>1</v>
      </c>
      <c r="FU157">
        <v>1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1</v>
      </c>
      <c r="GE157">
        <v>0</v>
      </c>
      <c r="GF157">
        <v>1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1</v>
      </c>
      <c r="GM157">
        <v>21</v>
      </c>
      <c r="GN157">
        <v>57</v>
      </c>
      <c r="GO157">
        <v>24</v>
      </c>
      <c r="GP157">
        <v>9</v>
      </c>
      <c r="GQ157">
        <v>1</v>
      </c>
      <c r="GR157">
        <v>1</v>
      </c>
      <c r="GS157">
        <v>4</v>
      </c>
      <c r="GT157">
        <v>1</v>
      </c>
      <c r="GU157">
        <v>2</v>
      </c>
      <c r="GV157">
        <v>4</v>
      </c>
      <c r="GW157">
        <v>1</v>
      </c>
      <c r="GX157">
        <v>0</v>
      </c>
      <c r="GY157">
        <v>0</v>
      </c>
      <c r="GZ157">
        <v>3</v>
      </c>
      <c r="HA157">
        <v>0</v>
      </c>
      <c r="HB157">
        <v>0</v>
      </c>
      <c r="HC157">
        <v>1</v>
      </c>
      <c r="HD157">
        <v>3</v>
      </c>
      <c r="HE157">
        <v>0</v>
      </c>
      <c r="HF157">
        <v>0</v>
      </c>
      <c r="HG157">
        <v>2</v>
      </c>
      <c r="HH157">
        <v>1</v>
      </c>
      <c r="HI157">
        <v>57</v>
      </c>
      <c r="HJ157">
        <v>10</v>
      </c>
      <c r="HK157">
        <v>3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1</v>
      </c>
      <c r="HR157">
        <v>2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1</v>
      </c>
      <c r="IB157">
        <v>1</v>
      </c>
      <c r="IC157">
        <v>1</v>
      </c>
      <c r="ID157">
        <v>0</v>
      </c>
      <c r="IE157">
        <v>1</v>
      </c>
      <c r="IF157">
        <v>0</v>
      </c>
      <c r="IG157">
        <v>0</v>
      </c>
      <c r="IH157">
        <v>10</v>
      </c>
      <c r="II157">
        <v>5</v>
      </c>
      <c r="IJ157">
        <v>1</v>
      </c>
      <c r="IK157">
        <v>0</v>
      </c>
      <c r="IL157">
        <v>0</v>
      </c>
      <c r="IM157">
        <v>2</v>
      </c>
      <c r="IN157">
        <v>0</v>
      </c>
      <c r="IO157">
        <v>1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1</v>
      </c>
      <c r="JC157">
        <v>5</v>
      </c>
    </row>
    <row r="158" spans="1:263">
      <c r="A158" t="s">
        <v>1161</v>
      </c>
      <c r="B158" t="s">
        <v>1160</v>
      </c>
      <c r="C158" t="str">
        <f>"220302"</f>
        <v>220302</v>
      </c>
      <c r="D158" t="s">
        <v>100</v>
      </c>
      <c r="E158">
        <v>10</v>
      </c>
      <c r="F158">
        <v>103</v>
      </c>
      <c r="G158">
        <v>104</v>
      </c>
      <c r="H158">
        <v>47</v>
      </c>
      <c r="I158">
        <v>57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57</v>
      </c>
      <c r="T158">
        <v>0</v>
      </c>
      <c r="U158">
        <v>0</v>
      </c>
      <c r="V158">
        <v>57</v>
      </c>
      <c r="W158">
        <v>3</v>
      </c>
      <c r="X158">
        <v>2</v>
      </c>
      <c r="Y158">
        <v>1</v>
      </c>
      <c r="Z158">
        <v>0</v>
      </c>
      <c r="AA158">
        <v>54</v>
      </c>
      <c r="AB158">
        <v>13</v>
      </c>
      <c r="AC158">
        <v>2</v>
      </c>
      <c r="AD158">
        <v>0</v>
      </c>
      <c r="AE158">
        <v>3</v>
      </c>
      <c r="AF158">
        <v>1</v>
      </c>
      <c r="AG158">
        <v>0</v>
      </c>
      <c r="AH158">
        <v>0</v>
      </c>
      <c r="AI158">
        <v>3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0</v>
      </c>
      <c r="AW158">
        <v>2</v>
      </c>
      <c r="AX158">
        <v>0</v>
      </c>
      <c r="AY158">
        <v>0</v>
      </c>
      <c r="AZ158">
        <v>1</v>
      </c>
      <c r="BA158">
        <v>0</v>
      </c>
      <c r="BB158">
        <v>0</v>
      </c>
      <c r="BC158">
        <v>0</v>
      </c>
      <c r="BD158">
        <v>0</v>
      </c>
      <c r="BE158">
        <v>13</v>
      </c>
      <c r="BF158">
        <v>35</v>
      </c>
      <c r="BG158">
        <v>20</v>
      </c>
      <c r="BH158">
        <v>1</v>
      </c>
      <c r="BI158">
        <v>0</v>
      </c>
      <c r="BJ158">
        <v>1</v>
      </c>
      <c r="BK158">
        <v>0</v>
      </c>
      <c r="BL158">
        <v>1</v>
      </c>
      <c r="BM158">
        <v>0</v>
      </c>
      <c r="BN158">
        <v>1</v>
      </c>
      <c r="BO158">
        <v>2</v>
      </c>
      <c r="BP158">
        <v>0</v>
      </c>
      <c r="BQ158">
        <v>0</v>
      </c>
      <c r="BR158">
        <v>1</v>
      </c>
      <c r="BS158">
        <v>0</v>
      </c>
      <c r="BT158">
        <v>0</v>
      </c>
      <c r="BU158">
        <v>1</v>
      </c>
      <c r="BV158">
        <v>0</v>
      </c>
      <c r="BW158">
        <v>0</v>
      </c>
      <c r="BX158">
        <v>0</v>
      </c>
      <c r="BY158">
        <v>1</v>
      </c>
      <c r="BZ158">
        <v>1</v>
      </c>
      <c r="CA158">
        <v>2</v>
      </c>
      <c r="CB158">
        <v>0</v>
      </c>
      <c r="CC158">
        <v>1</v>
      </c>
      <c r="CD158">
        <v>0</v>
      </c>
      <c r="CE158">
        <v>1</v>
      </c>
      <c r="CF158">
        <v>1</v>
      </c>
      <c r="CG158">
        <v>0</v>
      </c>
      <c r="CH158">
        <v>0</v>
      </c>
      <c r="CI158">
        <v>35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3</v>
      </c>
      <c r="DC158">
        <v>1</v>
      </c>
      <c r="DD158">
        <v>0</v>
      </c>
      <c r="DE158">
        <v>0</v>
      </c>
      <c r="DF158">
        <v>0</v>
      </c>
      <c r="DG158">
        <v>1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1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3</v>
      </c>
      <c r="EF158">
        <v>2</v>
      </c>
      <c r="EG158">
        <v>0</v>
      </c>
      <c r="EH158">
        <v>0</v>
      </c>
      <c r="EI158">
        <v>0</v>
      </c>
      <c r="EJ158">
        <v>0</v>
      </c>
      <c r="EK158">
        <v>1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1</v>
      </c>
      <c r="FI158">
        <v>2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1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1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1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</row>
    <row r="159" spans="1:263">
      <c r="A159" t="s">
        <v>1159</v>
      </c>
      <c r="B159" t="s">
        <v>1152</v>
      </c>
      <c r="C159" t="str">
        <f>"220303"</f>
        <v>220303</v>
      </c>
      <c r="D159" t="s">
        <v>373</v>
      </c>
      <c r="E159">
        <v>1</v>
      </c>
      <c r="F159">
        <v>1407</v>
      </c>
      <c r="G159">
        <v>1050</v>
      </c>
      <c r="H159">
        <v>557</v>
      </c>
      <c r="I159">
        <v>493</v>
      </c>
      <c r="J159">
        <v>0</v>
      </c>
      <c r="K159">
        <v>5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493</v>
      </c>
      <c r="T159">
        <v>0</v>
      </c>
      <c r="U159">
        <v>0</v>
      </c>
      <c r="V159">
        <v>493</v>
      </c>
      <c r="W159">
        <v>23</v>
      </c>
      <c r="X159">
        <v>15</v>
      </c>
      <c r="Y159">
        <v>8</v>
      </c>
      <c r="Z159">
        <v>0</v>
      </c>
      <c r="AA159">
        <v>470</v>
      </c>
      <c r="AB159">
        <v>116</v>
      </c>
      <c r="AC159">
        <v>28</v>
      </c>
      <c r="AD159">
        <v>22</v>
      </c>
      <c r="AE159">
        <v>10</v>
      </c>
      <c r="AF159">
        <v>1</v>
      </c>
      <c r="AG159">
        <v>2</v>
      </c>
      <c r="AH159">
        <v>4</v>
      </c>
      <c r="AI159">
        <v>4</v>
      </c>
      <c r="AJ159">
        <v>0</v>
      </c>
      <c r="AK159">
        <v>0</v>
      </c>
      <c r="AL159">
        <v>17</v>
      </c>
      <c r="AM159">
        <v>1</v>
      </c>
      <c r="AN159">
        <v>0</v>
      </c>
      <c r="AO159">
        <v>0</v>
      </c>
      <c r="AP159">
        <v>1</v>
      </c>
      <c r="AQ159">
        <v>0</v>
      </c>
      <c r="AR159">
        <v>0</v>
      </c>
      <c r="AS159">
        <v>11</v>
      </c>
      <c r="AT159">
        <v>0</v>
      </c>
      <c r="AU159">
        <v>1</v>
      </c>
      <c r="AV159">
        <v>0</v>
      </c>
      <c r="AW159">
        <v>1</v>
      </c>
      <c r="AX159">
        <v>3</v>
      </c>
      <c r="AY159">
        <v>1</v>
      </c>
      <c r="AZ159">
        <v>1</v>
      </c>
      <c r="BA159">
        <v>1</v>
      </c>
      <c r="BB159">
        <v>1</v>
      </c>
      <c r="BC159">
        <v>5</v>
      </c>
      <c r="BD159">
        <v>1</v>
      </c>
      <c r="BE159">
        <v>116</v>
      </c>
      <c r="BF159">
        <v>104</v>
      </c>
      <c r="BG159">
        <v>39</v>
      </c>
      <c r="BH159">
        <v>14</v>
      </c>
      <c r="BI159">
        <v>1</v>
      </c>
      <c r="BJ159">
        <v>1</v>
      </c>
      <c r="BK159">
        <v>2</v>
      </c>
      <c r="BL159">
        <v>0</v>
      </c>
      <c r="BM159">
        <v>1</v>
      </c>
      <c r="BN159">
        <v>7</v>
      </c>
      <c r="BO159">
        <v>2</v>
      </c>
      <c r="BP159">
        <v>7</v>
      </c>
      <c r="BQ159">
        <v>0</v>
      </c>
      <c r="BR159">
        <v>1</v>
      </c>
      <c r="BS159">
        <v>3</v>
      </c>
      <c r="BT159">
        <v>3</v>
      </c>
      <c r="BU159">
        <v>0</v>
      </c>
      <c r="BV159">
        <v>0</v>
      </c>
      <c r="BW159">
        <v>0</v>
      </c>
      <c r="BX159">
        <v>0</v>
      </c>
      <c r="BY159">
        <v>1</v>
      </c>
      <c r="BZ159">
        <v>2</v>
      </c>
      <c r="CA159">
        <v>0</v>
      </c>
      <c r="CB159">
        <v>0</v>
      </c>
      <c r="CC159">
        <v>0</v>
      </c>
      <c r="CD159">
        <v>1</v>
      </c>
      <c r="CE159">
        <v>0</v>
      </c>
      <c r="CF159">
        <v>6</v>
      </c>
      <c r="CG159">
        <v>13</v>
      </c>
      <c r="CH159">
        <v>0</v>
      </c>
      <c r="CI159">
        <v>104</v>
      </c>
      <c r="CJ159">
        <v>21</v>
      </c>
      <c r="CK159">
        <v>4</v>
      </c>
      <c r="CL159">
        <v>1</v>
      </c>
      <c r="CM159">
        <v>0</v>
      </c>
      <c r="CN159">
        <v>2</v>
      </c>
      <c r="CO159">
        <v>0</v>
      </c>
      <c r="CP159">
        <v>2</v>
      </c>
      <c r="CQ159">
        <v>2</v>
      </c>
      <c r="CR159">
        <v>6</v>
      </c>
      <c r="CS159">
        <v>2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1</v>
      </c>
      <c r="CZ159">
        <v>1</v>
      </c>
      <c r="DA159">
        <v>21</v>
      </c>
      <c r="DB159">
        <v>28</v>
      </c>
      <c r="DC159">
        <v>7</v>
      </c>
      <c r="DD159">
        <v>3</v>
      </c>
      <c r="DE159">
        <v>0</v>
      </c>
      <c r="DF159">
        <v>2</v>
      </c>
      <c r="DG159">
        <v>0</v>
      </c>
      <c r="DH159">
        <v>3</v>
      </c>
      <c r="DI159">
        <v>0</v>
      </c>
      <c r="DJ159">
        <v>1</v>
      </c>
      <c r="DK159">
        <v>0</v>
      </c>
      <c r="DL159">
        <v>0</v>
      </c>
      <c r="DM159">
        <v>3</v>
      </c>
      <c r="DN159">
        <v>1</v>
      </c>
      <c r="DO159">
        <v>1</v>
      </c>
      <c r="DP159">
        <v>0</v>
      </c>
      <c r="DQ159">
        <v>0</v>
      </c>
      <c r="DR159">
        <v>0</v>
      </c>
      <c r="DS159">
        <v>0</v>
      </c>
      <c r="DT159">
        <v>4</v>
      </c>
      <c r="DU159">
        <v>0</v>
      </c>
      <c r="DV159">
        <v>0</v>
      </c>
      <c r="DW159">
        <v>1</v>
      </c>
      <c r="DX159">
        <v>0</v>
      </c>
      <c r="DY159">
        <v>0</v>
      </c>
      <c r="DZ159">
        <v>0</v>
      </c>
      <c r="EA159">
        <v>2</v>
      </c>
      <c r="EB159">
        <v>0</v>
      </c>
      <c r="EC159">
        <v>0</v>
      </c>
      <c r="ED159">
        <v>0</v>
      </c>
      <c r="EE159">
        <v>28</v>
      </c>
      <c r="EF159">
        <v>41</v>
      </c>
      <c r="EG159">
        <v>1</v>
      </c>
      <c r="EH159">
        <v>1</v>
      </c>
      <c r="EI159">
        <v>0</v>
      </c>
      <c r="EJ159">
        <v>0</v>
      </c>
      <c r="EK159">
        <v>28</v>
      </c>
      <c r="EL159">
        <v>0</v>
      </c>
      <c r="EM159">
        <v>0</v>
      </c>
      <c r="EN159">
        <v>1</v>
      </c>
      <c r="EO159">
        <v>2</v>
      </c>
      <c r="EP159">
        <v>0</v>
      </c>
      <c r="EQ159">
        <v>0</v>
      </c>
      <c r="ER159">
        <v>3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3</v>
      </c>
      <c r="FH159">
        <v>2</v>
      </c>
      <c r="FI159">
        <v>41</v>
      </c>
      <c r="FJ159">
        <v>66</v>
      </c>
      <c r="FK159">
        <v>20</v>
      </c>
      <c r="FL159">
        <v>4</v>
      </c>
      <c r="FM159">
        <v>0</v>
      </c>
      <c r="FN159">
        <v>1</v>
      </c>
      <c r="FO159">
        <v>2</v>
      </c>
      <c r="FP159">
        <v>0</v>
      </c>
      <c r="FQ159">
        <v>1</v>
      </c>
      <c r="FR159">
        <v>0</v>
      </c>
      <c r="FS159">
        <v>1</v>
      </c>
      <c r="FT159">
        <v>1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33</v>
      </c>
      <c r="GG159">
        <v>0</v>
      </c>
      <c r="GH159">
        <v>1</v>
      </c>
      <c r="GI159">
        <v>0</v>
      </c>
      <c r="GJ159">
        <v>0</v>
      </c>
      <c r="GK159">
        <v>1</v>
      </c>
      <c r="GL159">
        <v>1</v>
      </c>
      <c r="GM159">
        <v>66</v>
      </c>
      <c r="GN159">
        <v>62</v>
      </c>
      <c r="GO159">
        <v>14</v>
      </c>
      <c r="GP159">
        <v>2</v>
      </c>
      <c r="GQ159">
        <v>3</v>
      </c>
      <c r="GR159">
        <v>0</v>
      </c>
      <c r="GS159">
        <v>3</v>
      </c>
      <c r="GT159">
        <v>1</v>
      </c>
      <c r="GU159">
        <v>0</v>
      </c>
      <c r="GV159">
        <v>5</v>
      </c>
      <c r="GW159">
        <v>1</v>
      </c>
      <c r="GX159">
        <v>1</v>
      </c>
      <c r="GY159">
        <v>1</v>
      </c>
      <c r="GZ159">
        <v>3</v>
      </c>
      <c r="HA159">
        <v>4</v>
      </c>
      <c r="HB159">
        <v>0</v>
      </c>
      <c r="HC159">
        <v>0</v>
      </c>
      <c r="HD159">
        <v>0</v>
      </c>
      <c r="HE159">
        <v>21</v>
      </c>
      <c r="HF159">
        <v>1</v>
      </c>
      <c r="HG159">
        <v>0</v>
      </c>
      <c r="HH159">
        <v>2</v>
      </c>
      <c r="HI159">
        <v>62</v>
      </c>
      <c r="HJ159">
        <v>23</v>
      </c>
      <c r="HK159">
        <v>11</v>
      </c>
      <c r="HL159">
        <v>0</v>
      </c>
      <c r="HM159">
        <v>0</v>
      </c>
      <c r="HN159">
        <v>2</v>
      </c>
      <c r="HO159">
        <v>1</v>
      </c>
      <c r="HP159">
        <v>2</v>
      </c>
      <c r="HQ159">
        <v>1</v>
      </c>
      <c r="HR159">
        <v>2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1</v>
      </c>
      <c r="IA159">
        <v>0</v>
      </c>
      <c r="IB159">
        <v>0</v>
      </c>
      <c r="IC159">
        <v>1</v>
      </c>
      <c r="ID159">
        <v>0</v>
      </c>
      <c r="IE159">
        <v>1</v>
      </c>
      <c r="IF159">
        <v>1</v>
      </c>
      <c r="IG159">
        <v>0</v>
      </c>
      <c r="IH159">
        <v>23</v>
      </c>
      <c r="II159">
        <v>9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6</v>
      </c>
      <c r="IS159">
        <v>0</v>
      </c>
      <c r="IT159">
        <v>2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1</v>
      </c>
      <c r="JC159">
        <v>9</v>
      </c>
    </row>
    <row r="160" spans="1:263">
      <c r="A160" t="s">
        <v>1158</v>
      </c>
      <c r="B160" t="s">
        <v>1152</v>
      </c>
      <c r="C160" t="str">
        <f>"220303"</f>
        <v>220303</v>
      </c>
      <c r="D160" t="s">
        <v>373</v>
      </c>
      <c r="E160">
        <v>2</v>
      </c>
      <c r="F160">
        <v>1308</v>
      </c>
      <c r="G160">
        <v>999</v>
      </c>
      <c r="H160">
        <v>505</v>
      </c>
      <c r="I160">
        <v>494</v>
      </c>
      <c r="J160">
        <v>0</v>
      </c>
      <c r="K160">
        <v>3</v>
      </c>
      <c r="L160">
        <v>1</v>
      </c>
      <c r="M160">
        <v>1</v>
      </c>
      <c r="N160">
        <v>0</v>
      </c>
      <c r="O160">
        <v>0</v>
      </c>
      <c r="P160">
        <v>0</v>
      </c>
      <c r="Q160">
        <v>1</v>
      </c>
      <c r="R160">
        <v>1</v>
      </c>
      <c r="S160">
        <v>495</v>
      </c>
      <c r="T160">
        <v>0</v>
      </c>
      <c r="U160">
        <v>0</v>
      </c>
      <c r="V160">
        <v>495</v>
      </c>
      <c r="W160">
        <v>26</v>
      </c>
      <c r="X160">
        <v>18</v>
      </c>
      <c r="Y160">
        <v>8</v>
      </c>
      <c r="Z160">
        <v>0</v>
      </c>
      <c r="AA160">
        <v>469</v>
      </c>
      <c r="AB160">
        <v>145</v>
      </c>
      <c r="AC160">
        <v>50</v>
      </c>
      <c r="AD160">
        <v>26</v>
      </c>
      <c r="AE160">
        <v>17</v>
      </c>
      <c r="AF160">
        <v>2</v>
      </c>
      <c r="AG160">
        <v>0</v>
      </c>
      <c r="AH160">
        <v>1</v>
      </c>
      <c r="AI160">
        <v>1</v>
      </c>
      <c r="AJ160">
        <v>1</v>
      </c>
      <c r="AK160">
        <v>0</v>
      </c>
      <c r="AL160">
        <v>30</v>
      </c>
      <c r="AM160">
        <v>0</v>
      </c>
      <c r="AN160">
        <v>1</v>
      </c>
      <c r="AO160">
        <v>0</v>
      </c>
      <c r="AP160">
        <v>2</v>
      </c>
      <c r="AQ160">
        <v>0</v>
      </c>
      <c r="AR160">
        <v>0</v>
      </c>
      <c r="AS160">
        <v>0</v>
      </c>
      <c r="AT160">
        <v>1</v>
      </c>
      <c r="AU160">
        <v>4</v>
      </c>
      <c r="AV160">
        <v>0</v>
      </c>
      <c r="AW160">
        <v>1</v>
      </c>
      <c r="AX160">
        <v>0</v>
      </c>
      <c r="AY160">
        <v>1</v>
      </c>
      <c r="AZ160">
        <v>0</v>
      </c>
      <c r="BA160">
        <v>1</v>
      </c>
      <c r="BB160">
        <v>0</v>
      </c>
      <c r="BC160">
        <v>5</v>
      </c>
      <c r="BD160">
        <v>1</v>
      </c>
      <c r="BE160">
        <v>145</v>
      </c>
      <c r="BF160">
        <v>145</v>
      </c>
      <c r="BG160">
        <v>40</v>
      </c>
      <c r="BH160">
        <v>13</v>
      </c>
      <c r="BI160">
        <v>1</v>
      </c>
      <c r="BJ160">
        <v>1</v>
      </c>
      <c r="BK160">
        <v>3</v>
      </c>
      <c r="BL160">
        <v>2</v>
      </c>
      <c r="BM160">
        <v>3</v>
      </c>
      <c r="BN160">
        <v>6</v>
      </c>
      <c r="BO160">
        <v>3</v>
      </c>
      <c r="BP160">
        <v>17</v>
      </c>
      <c r="BQ160">
        <v>3</v>
      </c>
      <c r="BR160">
        <v>0</v>
      </c>
      <c r="BS160">
        <v>2</v>
      </c>
      <c r="BT160">
        <v>5</v>
      </c>
      <c r="BU160">
        <v>0</v>
      </c>
      <c r="BV160">
        <v>2</v>
      </c>
      <c r="BW160">
        <v>1</v>
      </c>
      <c r="BX160">
        <v>2</v>
      </c>
      <c r="BY160">
        <v>2</v>
      </c>
      <c r="BZ160">
        <v>0</v>
      </c>
      <c r="CA160">
        <v>1</v>
      </c>
      <c r="CB160">
        <v>0</v>
      </c>
      <c r="CC160">
        <v>0</v>
      </c>
      <c r="CD160">
        <v>1</v>
      </c>
      <c r="CE160">
        <v>2</v>
      </c>
      <c r="CF160">
        <v>1</v>
      </c>
      <c r="CG160">
        <v>33</v>
      </c>
      <c r="CH160">
        <v>1</v>
      </c>
      <c r="CI160">
        <v>145</v>
      </c>
      <c r="CJ160">
        <v>16</v>
      </c>
      <c r="CK160">
        <v>8</v>
      </c>
      <c r="CL160">
        <v>3</v>
      </c>
      <c r="CM160">
        <v>1</v>
      </c>
      <c r="CN160">
        <v>3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1</v>
      </c>
      <c r="CY160">
        <v>0</v>
      </c>
      <c r="CZ160">
        <v>0</v>
      </c>
      <c r="DA160">
        <v>16</v>
      </c>
      <c r="DB160">
        <v>18</v>
      </c>
      <c r="DC160">
        <v>11</v>
      </c>
      <c r="DD160">
        <v>0</v>
      </c>
      <c r="DE160">
        <v>1</v>
      </c>
      <c r="DF160">
        <v>1</v>
      </c>
      <c r="DG160">
        <v>1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1</v>
      </c>
      <c r="DN160">
        <v>0</v>
      </c>
      <c r="DO160">
        <v>0</v>
      </c>
      <c r="DP160">
        <v>0</v>
      </c>
      <c r="DQ160">
        <v>2</v>
      </c>
      <c r="DR160">
        <v>0</v>
      </c>
      <c r="DS160">
        <v>0</v>
      </c>
      <c r="DT160">
        <v>1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18</v>
      </c>
      <c r="EF160">
        <v>30</v>
      </c>
      <c r="EG160">
        <v>1</v>
      </c>
      <c r="EH160">
        <v>2</v>
      </c>
      <c r="EI160">
        <v>1</v>
      </c>
      <c r="EJ160">
        <v>0</v>
      </c>
      <c r="EK160">
        <v>12</v>
      </c>
      <c r="EL160">
        <v>0</v>
      </c>
      <c r="EM160">
        <v>0</v>
      </c>
      <c r="EN160">
        <v>7</v>
      </c>
      <c r="EO160">
        <v>5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2</v>
      </c>
      <c r="FI160">
        <v>30</v>
      </c>
      <c r="FJ160">
        <v>33</v>
      </c>
      <c r="FK160">
        <v>14</v>
      </c>
      <c r="FL160">
        <v>1</v>
      </c>
      <c r="FM160">
        <v>0</v>
      </c>
      <c r="FN160">
        <v>2</v>
      </c>
      <c r="FO160">
        <v>1</v>
      </c>
      <c r="FP160">
        <v>1</v>
      </c>
      <c r="FQ160">
        <v>3</v>
      </c>
      <c r="FR160">
        <v>2</v>
      </c>
      <c r="FS160">
        <v>1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1</v>
      </c>
      <c r="GE160">
        <v>0</v>
      </c>
      <c r="GF160">
        <v>3</v>
      </c>
      <c r="GG160">
        <v>1</v>
      </c>
      <c r="GH160">
        <v>1</v>
      </c>
      <c r="GI160">
        <v>1</v>
      </c>
      <c r="GJ160">
        <v>0</v>
      </c>
      <c r="GK160">
        <v>0</v>
      </c>
      <c r="GL160">
        <v>1</v>
      </c>
      <c r="GM160">
        <v>33</v>
      </c>
      <c r="GN160">
        <v>39</v>
      </c>
      <c r="GO160">
        <v>7</v>
      </c>
      <c r="GP160">
        <v>0</v>
      </c>
      <c r="GQ160">
        <v>2</v>
      </c>
      <c r="GR160">
        <v>1</v>
      </c>
      <c r="GS160">
        <v>3</v>
      </c>
      <c r="GT160">
        <v>2</v>
      </c>
      <c r="GU160">
        <v>0</v>
      </c>
      <c r="GV160">
        <v>2</v>
      </c>
      <c r="GW160">
        <v>4</v>
      </c>
      <c r="GX160">
        <v>1</v>
      </c>
      <c r="GY160">
        <v>0</v>
      </c>
      <c r="GZ160">
        <v>2</v>
      </c>
      <c r="HA160">
        <v>5</v>
      </c>
      <c r="HB160">
        <v>0</v>
      </c>
      <c r="HC160">
        <v>1</v>
      </c>
      <c r="HD160">
        <v>0</v>
      </c>
      <c r="HE160">
        <v>5</v>
      </c>
      <c r="HF160">
        <v>0</v>
      </c>
      <c r="HG160">
        <v>0</v>
      </c>
      <c r="HH160">
        <v>4</v>
      </c>
      <c r="HI160">
        <v>39</v>
      </c>
      <c r="HJ160">
        <v>40</v>
      </c>
      <c r="HK160">
        <v>11</v>
      </c>
      <c r="HL160">
        <v>3</v>
      </c>
      <c r="HM160">
        <v>3</v>
      </c>
      <c r="HN160">
        <v>2</v>
      </c>
      <c r="HO160">
        <v>2</v>
      </c>
      <c r="HP160">
        <v>10</v>
      </c>
      <c r="HQ160">
        <v>1</v>
      </c>
      <c r="HR160">
        <v>0</v>
      </c>
      <c r="HS160">
        <v>0</v>
      </c>
      <c r="HT160">
        <v>0</v>
      </c>
      <c r="HU160">
        <v>0</v>
      </c>
      <c r="HV160">
        <v>1</v>
      </c>
      <c r="HW160">
        <v>0</v>
      </c>
      <c r="HX160">
        <v>0</v>
      </c>
      <c r="HY160">
        <v>0</v>
      </c>
      <c r="HZ160">
        <v>0</v>
      </c>
      <c r="IA160">
        <v>1</v>
      </c>
      <c r="IB160">
        <v>1</v>
      </c>
      <c r="IC160">
        <v>3</v>
      </c>
      <c r="ID160">
        <v>0</v>
      </c>
      <c r="IE160">
        <v>0</v>
      </c>
      <c r="IF160">
        <v>2</v>
      </c>
      <c r="IG160">
        <v>0</v>
      </c>
      <c r="IH160">
        <v>40</v>
      </c>
      <c r="II160">
        <v>3</v>
      </c>
      <c r="IJ160">
        <v>1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1</v>
      </c>
      <c r="IQ160">
        <v>0</v>
      </c>
      <c r="IR160">
        <v>1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3</v>
      </c>
    </row>
    <row r="161" spans="1:263">
      <c r="A161" t="s">
        <v>1157</v>
      </c>
      <c r="B161" t="s">
        <v>1152</v>
      </c>
      <c r="C161" t="str">
        <f>"220303"</f>
        <v>220303</v>
      </c>
      <c r="D161" t="s">
        <v>373</v>
      </c>
      <c r="E161">
        <v>3</v>
      </c>
      <c r="F161">
        <v>2014</v>
      </c>
      <c r="G161">
        <v>1539</v>
      </c>
      <c r="H161">
        <v>876</v>
      </c>
      <c r="I161">
        <v>663</v>
      </c>
      <c r="J161">
        <v>0</v>
      </c>
      <c r="K161">
        <v>3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663</v>
      </c>
      <c r="T161">
        <v>0</v>
      </c>
      <c r="U161">
        <v>0</v>
      </c>
      <c r="V161">
        <v>663</v>
      </c>
      <c r="W161">
        <v>47</v>
      </c>
      <c r="X161">
        <v>42</v>
      </c>
      <c r="Y161">
        <v>5</v>
      </c>
      <c r="Z161">
        <v>0</v>
      </c>
      <c r="AA161">
        <v>616</v>
      </c>
      <c r="AB161">
        <v>179</v>
      </c>
      <c r="AC161">
        <v>45</v>
      </c>
      <c r="AD161">
        <v>37</v>
      </c>
      <c r="AE161">
        <v>15</v>
      </c>
      <c r="AF161">
        <v>1</v>
      </c>
      <c r="AG161">
        <v>1</v>
      </c>
      <c r="AH161">
        <v>1</v>
      </c>
      <c r="AI161">
        <v>4</v>
      </c>
      <c r="AJ161">
        <v>1</v>
      </c>
      <c r="AK161">
        <v>2</v>
      </c>
      <c r="AL161">
        <v>27</v>
      </c>
      <c r="AM161">
        <v>1</v>
      </c>
      <c r="AN161">
        <v>1</v>
      </c>
      <c r="AO161">
        <v>2</v>
      </c>
      <c r="AP161">
        <v>0</v>
      </c>
      <c r="AQ161">
        <v>0</v>
      </c>
      <c r="AR161">
        <v>0</v>
      </c>
      <c r="AS161">
        <v>17</v>
      </c>
      <c r="AT161">
        <v>0</v>
      </c>
      <c r="AU161">
        <v>4</v>
      </c>
      <c r="AV161">
        <v>0</v>
      </c>
      <c r="AW161">
        <v>5</v>
      </c>
      <c r="AX161">
        <v>4</v>
      </c>
      <c r="AY161">
        <v>0</v>
      </c>
      <c r="AZ161">
        <v>1</v>
      </c>
      <c r="BA161">
        <v>3</v>
      </c>
      <c r="BB161">
        <v>0</v>
      </c>
      <c r="BC161">
        <v>5</v>
      </c>
      <c r="BD161">
        <v>2</v>
      </c>
      <c r="BE161">
        <v>179</v>
      </c>
      <c r="BF161">
        <v>107</v>
      </c>
      <c r="BG161">
        <v>27</v>
      </c>
      <c r="BH161">
        <v>13</v>
      </c>
      <c r="BI161">
        <v>3</v>
      </c>
      <c r="BJ161">
        <v>0</v>
      </c>
      <c r="BK161">
        <v>3</v>
      </c>
      <c r="BL161">
        <v>3</v>
      </c>
      <c r="BM161">
        <v>0</v>
      </c>
      <c r="BN161">
        <v>1</v>
      </c>
      <c r="BO161">
        <v>2</v>
      </c>
      <c r="BP161">
        <v>5</v>
      </c>
      <c r="BQ161">
        <v>3</v>
      </c>
      <c r="BR161">
        <v>2</v>
      </c>
      <c r="BS161">
        <v>2</v>
      </c>
      <c r="BT161">
        <v>3</v>
      </c>
      <c r="BU161">
        <v>0</v>
      </c>
      <c r="BV161">
        <v>0</v>
      </c>
      <c r="BW161">
        <v>0</v>
      </c>
      <c r="BX161">
        <v>3</v>
      </c>
      <c r="BY161">
        <v>1</v>
      </c>
      <c r="BZ161">
        <v>2</v>
      </c>
      <c r="CA161">
        <v>1</v>
      </c>
      <c r="CB161">
        <v>1</v>
      </c>
      <c r="CC161">
        <v>0</v>
      </c>
      <c r="CD161">
        <v>0</v>
      </c>
      <c r="CE161">
        <v>2</v>
      </c>
      <c r="CF161">
        <v>2</v>
      </c>
      <c r="CG161">
        <v>27</v>
      </c>
      <c r="CH161">
        <v>1</v>
      </c>
      <c r="CI161">
        <v>107</v>
      </c>
      <c r="CJ161">
        <v>30</v>
      </c>
      <c r="CK161">
        <v>10</v>
      </c>
      <c r="CL161">
        <v>4</v>
      </c>
      <c r="CM161">
        <v>1</v>
      </c>
      <c r="CN161">
        <v>2</v>
      </c>
      <c r="CO161">
        <v>2</v>
      </c>
      <c r="CP161">
        <v>1</v>
      </c>
      <c r="CQ161">
        <v>1</v>
      </c>
      <c r="CR161">
        <v>0</v>
      </c>
      <c r="CS161">
        <v>2</v>
      </c>
      <c r="CT161">
        <v>1</v>
      </c>
      <c r="CU161">
        <v>3</v>
      </c>
      <c r="CV161">
        <v>0</v>
      </c>
      <c r="CW161">
        <v>0</v>
      </c>
      <c r="CX161">
        <v>1</v>
      </c>
      <c r="CY161">
        <v>2</v>
      </c>
      <c r="CZ161">
        <v>0</v>
      </c>
      <c r="DA161">
        <v>30</v>
      </c>
      <c r="DB161">
        <v>25</v>
      </c>
      <c r="DC161">
        <v>11</v>
      </c>
      <c r="DD161">
        <v>1</v>
      </c>
      <c r="DE161">
        <v>0</v>
      </c>
      <c r="DF161">
        <v>0</v>
      </c>
      <c r="DG161">
        <v>0</v>
      </c>
      <c r="DH161">
        <v>1</v>
      </c>
      <c r="DI161">
        <v>0</v>
      </c>
      <c r="DJ161">
        <v>3</v>
      </c>
      <c r="DK161">
        <v>0</v>
      </c>
      <c r="DL161">
        <v>1</v>
      </c>
      <c r="DM161">
        <v>0</v>
      </c>
      <c r="DN161">
        <v>1</v>
      </c>
      <c r="DO161">
        <v>1</v>
      </c>
      <c r="DP161">
        <v>1</v>
      </c>
      <c r="DQ161">
        <v>0</v>
      </c>
      <c r="DR161">
        <v>1</v>
      </c>
      <c r="DS161">
        <v>0</v>
      </c>
      <c r="DT161">
        <v>0</v>
      </c>
      <c r="DU161">
        <v>1</v>
      </c>
      <c r="DV161">
        <v>0</v>
      </c>
      <c r="DW161">
        <v>1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1</v>
      </c>
      <c r="ED161">
        <v>1</v>
      </c>
      <c r="EE161">
        <v>25</v>
      </c>
      <c r="EF161">
        <v>123</v>
      </c>
      <c r="EG161">
        <v>4</v>
      </c>
      <c r="EH161">
        <v>0</v>
      </c>
      <c r="EI161">
        <v>0</v>
      </c>
      <c r="EJ161">
        <v>0</v>
      </c>
      <c r="EK161">
        <v>63</v>
      </c>
      <c r="EL161">
        <v>0</v>
      </c>
      <c r="EM161">
        <v>0</v>
      </c>
      <c r="EN161">
        <v>3</v>
      </c>
      <c r="EO161">
        <v>47</v>
      </c>
      <c r="EP161">
        <v>1</v>
      </c>
      <c r="EQ161">
        <v>0</v>
      </c>
      <c r="ER161">
        <v>1</v>
      </c>
      <c r="ES161">
        <v>1</v>
      </c>
      <c r="ET161">
        <v>0</v>
      </c>
      <c r="EU161">
        <v>0</v>
      </c>
      <c r="EV161">
        <v>1</v>
      </c>
      <c r="EW161">
        <v>0</v>
      </c>
      <c r="EX161">
        <v>0</v>
      </c>
      <c r="EY161">
        <v>1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1</v>
      </c>
      <c r="FI161">
        <v>123</v>
      </c>
      <c r="FJ161">
        <v>55</v>
      </c>
      <c r="FK161">
        <v>28</v>
      </c>
      <c r="FL161">
        <v>11</v>
      </c>
      <c r="FM161">
        <v>0</v>
      </c>
      <c r="FN161">
        <v>0</v>
      </c>
      <c r="FO161">
        <v>1</v>
      </c>
      <c r="FP161">
        <v>1</v>
      </c>
      <c r="FQ161">
        <v>0</v>
      </c>
      <c r="FR161">
        <v>1</v>
      </c>
      <c r="FS161">
        <v>1</v>
      </c>
      <c r="FT161">
        <v>1</v>
      </c>
      <c r="FU161">
        <v>1</v>
      </c>
      <c r="FV161">
        <v>0</v>
      </c>
      <c r="FW161">
        <v>1</v>
      </c>
      <c r="FX161">
        <v>1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8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55</v>
      </c>
      <c r="GN161">
        <v>72</v>
      </c>
      <c r="GO161">
        <v>15</v>
      </c>
      <c r="GP161">
        <v>4</v>
      </c>
      <c r="GQ161">
        <v>3</v>
      </c>
      <c r="GR161">
        <v>1</v>
      </c>
      <c r="GS161">
        <v>2</v>
      </c>
      <c r="GT161">
        <v>1</v>
      </c>
      <c r="GU161">
        <v>3</v>
      </c>
      <c r="GV161">
        <v>1</v>
      </c>
      <c r="GW161">
        <v>0</v>
      </c>
      <c r="GX161">
        <v>1</v>
      </c>
      <c r="GY161">
        <v>0</v>
      </c>
      <c r="GZ161">
        <v>9</v>
      </c>
      <c r="HA161">
        <v>2</v>
      </c>
      <c r="HB161">
        <v>0</v>
      </c>
      <c r="HC161">
        <v>2</v>
      </c>
      <c r="HD161">
        <v>0</v>
      </c>
      <c r="HE161">
        <v>17</v>
      </c>
      <c r="HF161">
        <v>1</v>
      </c>
      <c r="HG161">
        <v>0</v>
      </c>
      <c r="HH161">
        <v>10</v>
      </c>
      <c r="HI161">
        <v>72</v>
      </c>
      <c r="HJ161">
        <v>20</v>
      </c>
      <c r="HK161">
        <v>7</v>
      </c>
      <c r="HL161">
        <v>3</v>
      </c>
      <c r="HM161">
        <v>1</v>
      </c>
      <c r="HN161">
        <v>1</v>
      </c>
      <c r="HO161">
        <v>0</v>
      </c>
      <c r="HP161">
        <v>0</v>
      </c>
      <c r="HQ161">
        <v>1</v>
      </c>
      <c r="HR161">
        <v>2</v>
      </c>
      <c r="HS161">
        <v>0</v>
      </c>
      <c r="HT161">
        <v>1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2</v>
      </c>
      <c r="IF161">
        <v>1</v>
      </c>
      <c r="IG161">
        <v>1</v>
      </c>
      <c r="IH161">
        <v>20</v>
      </c>
      <c r="II161">
        <v>5</v>
      </c>
      <c r="IJ161">
        <v>3</v>
      </c>
      <c r="IK161">
        <v>0</v>
      </c>
      <c r="IL161">
        <v>0</v>
      </c>
      <c r="IM161">
        <v>1</v>
      </c>
      <c r="IN161">
        <v>0</v>
      </c>
      <c r="IO161">
        <v>0</v>
      </c>
      <c r="IP161">
        <v>0</v>
      </c>
      <c r="IQ161">
        <v>1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5</v>
      </c>
    </row>
    <row r="162" spans="1:263">
      <c r="A162" t="s">
        <v>1156</v>
      </c>
      <c r="B162" t="s">
        <v>1152</v>
      </c>
      <c r="C162" t="str">
        <f>"220303"</f>
        <v>220303</v>
      </c>
      <c r="D162" t="s">
        <v>564</v>
      </c>
      <c r="E162">
        <v>4</v>
      </c>
      <c r="F162">
        <v>864</v>
      </c>
      <c r="G162">
        <v>659</v>
      </c>
      <c r="H162">
        <v>383</v>
      </c>
      <c r="I162">
        <v>276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276</v>
      </c>
      <c r="T162">
        <v>0</v>
      </c>
      <c r="U162">
        <v>0</v>
      </c>
      <c r="V162">
        <v>276</v>
      </c>
      <c r="W162">
        <v>19</v>
      </c>
      <c r="X162">
        <v>19</v>
      </c>
      <c r="Y162">
        <v>0</v>
      </c>
      <c r="Z162">
        <v>0</v>
      </c>
      <c r="AA162">
        <v>257</v>
      </c>
      <c r="AB162">
        <v>66</v>
      </c>
      <c r="AC162">
        <v>27</v>
      </c>
      <c r="AD162">
        <v>9</v>
      </c>
      <c r="AE162">
        <v>5</v>
      </c>
      <c r="AF162">
        <v>2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11</v>
      </c>
      <c r="AM162">
        <v>1</v>
      </c>
      <c r="AN162">
        <v>0</v>
      </c>
      <c r="AO162">
        <v>0</v>
      </c>
      <c r="AP162">
        <v>1</v>
      </c>
      <c r="AQ162">
        <v>0</v>
      </c>
      <c r="AR162">
        <v>0</v>
      </c>
      <c r="AS162">
        <v>5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0</v>
      </c>
      <c r="BA162">
        <v>0</v>
      </c>
      <c r="BB162">
        <v>0</v>
      </c>
      <c r="BC162">
        <v>3</v>
      </c>
      <c r="BD162">
        <v>1</v>
      </c>
      <c r="BE162">
        <v>66</v>
      </c>
      <c r="BF162">
        <v>53</v>
      </c>
      <c r="BG162">
        <v>20</v>
      </c>
      <c r="BH162">
        <v>5</v>
      </c>
      <c r="BI162">
        <v>1</v>
      </c>
      <c r="BJ162">
        <v>0</v>
      </c>
      <c r="BK162">
        <v>1</v>
      </c>
      <c r="BL162">
        <v>0</v>
      </c>
      <c r="BM162">
        <v>0</v>
      </c>
      <c r="BN162">
        <v>1</v>
      </c>
      <c r="BO162">
        <v>0</v>
      </c>
      <c r="BP162">
        <v>2</v>
      </c>
      <c r="BQ162">
        <v>0</v>
      </c>
      <c r="BR162">
        <v>2</v>
      </c>
      <c r="BS162">
        <v>0</v>
      </c>
      <c r="BT162">
        <v>2</v>
      </c>
      <c r="BU162">
        <v>0</v>
      </c>
      <c r="BV162">
        <v>0</v>
      </c>
      <c r="BW162">
        <v>0</v>
      </c>
      <c r="BX162">
        <v>1</v>
      </c>
      <c r="BY162">
        <v>0</v>
      </c>
      <c r="BZ162">
        <v>1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17</v>
      </c>
      <c r="CH162">
        <v>0</v>
      </c>
      <c r="CI162">
        <v>53</v>
      </c>
      <c r="CJ162">
        <v>8</v>
      </c>
      <c r="CK162">
        <v>5</v>
      </c>
      <c r="CL162">
        <v>0</v>
      </c>
      <c r="CM162">
        <v>1</v>
      </c>
      <c r="CN162">
        <v>0</v>
      </c>
      <c r="CO162">
        <v>0</v>
      </c>
      <c r="CP162">
        <v>1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1</v>
      </c>
      <c r="CX162">
        <v>0</v>
      </c>
      <c r="CY162">
        <v>0</v>
      </c>
      <c r="CZ162">
        <v>0</v>
      </c>
      <c r="DA162">
        <v>8</v>
      </c>
      <c r="DB162">
        <v>8</v>
      </c>
      <c r="DC162">
        <v>3</v>
      </c>
      <c r="DD162">
        <v>0</v>
      </c>
      <c r="DE162">
        <v>1</v>
      </c>
      <c r="DF162">
        <v>0</v>
      </c>
      <c r="DG162">
        <v>1</v>
      </c>
      <c r="DH162">
        <v>2</v>
      </c>
      <c r="DI162">
        <v>0</v>
      </c>
      <c r="DJ162">
        <v>1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8</v>
      </c>
      <c r="EF162">
        <v>67</v>
      </c>
      <c r="EG162">
        <v>4</v>
      </c>
      <c r="EH162">
        <v>2</v>
      </c>
      <c r="EI162">
        <v>0</v>
      </c>
      <c r="EJ162">
        <v>0</v>
      </c>
      <c r="EK162">
        <v>24</v>
      </c>
      <c r="EL162">
        <v>1</v>
      </c>
      <c r="EM162">
        <v>1</v>
      </c>
      <c r="EN162">
        <v>4</v>
      </c>
      <c r="EO162">
        <v>22</v>
      </c>
      <c r="EP162">
        <v>0</v>
      </c>
      <c r="EQ162">
        <v>0</v>
      </c>
      <c r="ER162">
        <v>4</v>
      </c>
      <c r="ES162">
        <v>0</v>
      </c>
      <c r="ET162">
        <v>0</v>
      </c>
      <c r="EU162">
        <v>0</v>
      </c>
      <c r="EV162">
        <v>0</v>
      </c>
      <c r="EW162">
        <v>2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2</v>
      </c>
      <c r="FG162">
        <v>0</v>
      </c>
      <c r="FH162">
        <v>1</v>
      </c>
      <c r="FI162">
        <v>67</v>
      </c>
      <c r="FJ162">
        <v>14</v>
      </c>
      <c r="FK162">
        <v>4</v>
      </c>
      <c r="FL162">
        <v>1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2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6</v>
      </c>
      <c r="GG162">
        <v>0</v>
      </c>
      <c r="GH162">
        <v>0</v>
      </c>
      <c r="GI162">
        <v>0</v>
      </c>
      <c r="GJ162">
        <v>1</v>
      </c>
      <c r="GK162">
        <v>0</v>
      </c>
      <c r="GL162">
        <v>0</v>
      </c>
      <c r="GM162">
        <v>14</v>
      </c>
      <c r="GN162">
        <v>29</v>
      </c>
      <c r="GO162">
        <v>2</v>
      </c>
      <c r="GP162">
        <v>2</v>
      </c>
      <c r="GQ162">
        <v>1</v>
      </c>
      <c r="GR162">
        <v>1</v>
      </c>
      <c r="GS162">
        <v>1</v>
      </c>
      <c r="GT162">
        <v>0</v>
      </c>
      <c r="GU162">
        <v>0</v>
      </c>
      <c r="GV162">
        <v>1</v>
      </c>
      <c r="GW162">
        <v>1</v>
      </c>
      <c r="GX162">
        <v>0</v>
      </c>
      <c r="GY162">
        <v>0</v>
      </c>
      <c r="GZ162">
        <v>3</v>
      </c>
      <c r="HA162">
        <v>0</v>
      </c>
      <c r="HB162">
        <v>0</v>
      </c>
      <c r="HC162">
        <v>3</v>
      </c>
      <c r="HD162">
        <v>1</v>
      </c>
      <c r="HE162">
        <v>10</v>
      </c>
      <c r="HF162">
        <v>1</v>
      </c>
      <c r="HG162">
        <v>0</v>
      </c>
      <c r="HH162">
        <v>2</v>
      </c>
      <c r="HI162">
        <v>29</v>
      </c>
      <c r="HJ162">
        <v>9</v>
      </c>
      <c r="HK162">
        <v>3</v>
      </c>
      <c r="HL162">
        <v>0</v>
      </c>
      <c r="HM162">
        <v>0</v>
      </c>
      <c r="HN162">
        <v>0</v>
      </c>
      <c r="HO162">
        <v>4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1</v>
      </c>
      <c r="IB162">
        <v>0</v>
      </c>
      <c r="IC162">
        <v>0</v>
      </c>
      <c r="ID162">
        <v>0</v>
      </c>
      <c r="IE162">
        <v>1</v>
      </c>
      <c r="IF162">
        <v>0</v>
      </c>
      <c r="IG162">
        <v>0</v>
      </c>
      <c r="IH162">
        <v>9</v>
      </c>
      <c r="II162">
        <v>3</v>
      </c>
      <c r="IJ162">
        <v>1</v>
      </c>
      <c r="IK162">
        <v>1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1</v>
      </c>
      <c r="JB162">
        <v>0</v>
      </c>
      <c r="JC162">
        <v>3</v>
      </c>
    </row>
    <row r="163" spans="1:263">
      <c r="A163" t="s">
        <v>1155</v>
      </c>
      <c r="B163" t="s">
        <v>1152</v>
      </c>
      <c r="C163" t="str">
        <f>"220303"</f>
        <v>220303</v>
      </c>
      <c r="D163" t="s">
        <v>564</v>
      </c>
      <c r="E163">
        <v>5</v>
      </c>
      <c r="F163">
        <v>1089</v>
      </c>
      <c r="G163">
        <v>838</v>
      </c>
      <c r="H163">
        <v>358</v>
      </c>
      <c r="I163">
        <v>480</v>
      </c>
      <c r="J163">
        <v>0</v>
      </c>
      <c r="K163">
        <v>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480</v>
      </c>
      <c r="T163">
        <v>0</v>
      </c>
      <c r="U163">
        <v>0</v>
      </c>
      <c r="V163">
        <v>480</v>
      </c>
      <c r="W163">
        <v>19</v>
      </c>
      <c r="X163">
        <v>18</v>
      </c>
      <c r="Y163">
        <v>1</v>
      </c>
      <c r="Z163">
        <v>0</v>
      </c>
      <c r="AA163">
        <v>461</v>
      </c>
      <c r="AB163">
        <v>126</v>
      </c>
      <c r="AC163">
        <v>22</v>
      </c>
      <c r="AD163">
        <v>18</v>
      </c>
      <c r="AE163">
        <v>17</v>
      </c>
      <c r="AF163">
        <v>3</v>
      </c>
      <c r="AG163">
        <v>1</v>
      </c>
      <c r="AH163">
        <v>2</v>
      </c>
      <c r="AI163">
        <v>2</v>
      </c>
      <c r="AJ163">
        <v>0</v>
      </c>
      <c r="AK163">
        <v>0</v>
      </c>
      <c r="AL163">
        <v>22</v>
      </c>
      <c r="AM163">
        <v>2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27</v>
      </c>
      <c r="AT163">
        <v>2</v>
      </c>
      <c r="AU163">
        <v>0</v>
      </c>
      <c r="AV163">
        <v>0</v>
      </c>
      <c r="AW163">
        <v>2</v>
      </c>
      <c r="AX163">
        <v>0</v>
      </c>
      <c r="AY163">
        <v>0</v>
      </c>
      <c r="AZ163">
        <v>0</v>
      </c>
      <c r="BA163">
        <v>1</v>
      </c>
      <c r="BB163">
        <v>2</v>
      </c>
      <c r="BC163">
        <v>1</v>
      </c>
      <c r="BD163">
        <v>2</v>
      </c>
      <c r="BE163">
        <v>126</v>
      </c>
      <c r="BF163">
        <v>124</v>
      </c>
      <c r="BG163">
        <v>28</v>
      </c>
      <c r="BH163">
        <v>18</v>
      </c>
      <c r="BI163">
        <v>5</v>
      </c>
      <c r="BJ163">
        <v>1</v>
      </c>
      <c r="BK163">
        <v>2</v>
      </c>
      <c r="BL163">
        <v>1</v>
      </c>
      <c r="BM163">
        <v>2</v>
      </c>
      <c r="BN163">
        <v>0</v>
      </c>
      <c r="BO163">
        <v>1</v>
      </c>
      <c r="BP163">
        <v>0</v>
      </c>
      <c r="BQ163">
        <v>0</v>
      </c>
      <c r="BR163">
        <v>0</v>
      </c>
      <c r="BS163">
        <v>2</v>
      </c>
      <c r="BT163">
        <v>2</v>
      </c>
      <c r="BU163">
        <v>1</v>
      </c>
      <c r="BV163">
        <v>0</v>
      </c>
      <c r="BW163">
        <v>0</v>
      </c>
      <c r="BX163">
        <v>3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5</v>
      </c>
      <c r="CG163">
        <v>53</v>
      </c>
      <c r="CH163">
        <v>0</v>
      </c>
      <c r="CI163">
        <v>124</v>
      </c>
      <c r="CJ163">
        <v>31</v>
      </c>
      <c r="CK163">
        <v>15</v>
      </c>
      <c r="CL163">
        <v>7</v>
      </c>
      <c r="CM163">
        <v>3</v>
      </c>
      <c r="CN163">
        <v>0</v>
      </c>
      <c r="CO163">
        <v>0</v>
      </c>
      <c r="CP163">
        <v>3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1</v>
      </c>
      <c r="CW163">
        <v>0</v>
      </c>
      <c r="CX163">
        <v>1</v>
      </c>
      <c r="CY163">
        <v>0</v>
      </c>
      <c r="CZ163">
        <v>1</v>
      </c>
      <c r="DA163">
        <v>31</v>
      </c>
      <c r="DB163">
        <v>28</v>
      </c>
      <c r="DC163">
        <v>15</v>
      </c>
      <c r="DD163">
        <v>1</v>
      </c>
      <c r="DE163">
        <v>0</v>
      </c>
      <c r="DF163">
        <v>4</v>
      </c>
      <c r="DG163">
        <v>0</v>
      </c>
      <c r="DH163">
        <v>0</v>
      </c>
      <c r="DI163">
        <v>1</v>
      </c>
      <c r="DJ163">
        <v>0</v>
      </c>
      <c r="DK163">
        <v>0</v>
      </c>
      <c r="DL163">
        <v>0</v>
      </c>
      <c r="DM163">
        <v>0</v>
      </c>
      <c r="DN163">
        <v>1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1</v>
      </c>
      <c r="DU163">
        <v>0</v>
      </c>
      <c r="DV163">
        <v>2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3</v>
      </c>
      <c r="EE163">
        <v>28</v>
      </c>
      <c r="EF163">
        <v>38</v>
      </c>
      <c r="EG163">
        <v>1</v>
      </c>
      <c r="EH163">
        <v>0</v>
      </c>
      <c r="EI163">
        <v>0</v>
      </c>
      <c r="EJ163">
        <v>0</v>
      </c>
      <c r="EK163">
        <v>24</v>
      </c>
      <c r="EL163">
        <v>0</v>
      </c>
      <c r="EM163">
        <v>1</v>
      </c>
      <c r="EN163">
        <v>1</v>
      </c>
      <c r="EO163">
        <v>6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1</v>
      </c>
      <c r="EY163">
        <v>0</v>
      </c>
      <c r="EZ163">
        <v>3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1</v>
      </c>
      <c r="FH163">
        <v>0</v>
      </c>
      <c r="FI163">
        <v>38</v>
      </c>
      <c r="FJ163">
        <v>31</v>
      </c>
      <c r="FK163">
        <v>18</v>
      </c>
      <c r="FL163">
        <v>2</v>
      </c>
      <c r="FM163">
        <v>2</v>
      </c>
      <c r="FN163">
        <v>0</v>
      </c>
      <c r="FO163">
        <v>2</v>
      </c>
      <c r="FP163">
        <v>0</v>
      </c>
      <c r="FQ163">
        <v>0</v>
      </c>
      <c r="FR163">
        <v>0</v>
      </c>
      <c r="FS163">
        <v>1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1</v>
      </c>
      <c r="GB163">
        <v>0</v>
      </c>
      <c r="GC163">
        <v>0</v>
      </c>
      <c r="GD163">
        <v>0</v>
      </c>
      <c r="GE163">
        <v>0</v>
      </c>
      <c r="GF163">
        <v>3</v>
      </c>
      <c r="GG163">
        <v>0</v>
      </c>
      <c r="GH163">
        <v>0</v>
      </c>
      <c r="GI163">
        <v>0</v>
      </c>
      <c r="GJ163">
        <v>1</v>
      </c>
      <c r="GK163">
        <v>1</v>
      </c>
      <c r="GL163">
        <v>0</v>
      </c>
      <c r="GM163">
        <v>31</v>
      </c>
      <c r="GN163">
        <v>43</v>
      </c>
      <c r="GO163">
        <v>8</v>
      </c>
      <c r="GP163">
        <v>1</v>
      </c>
      <c r="GQ163">
        <v>2</v>
      </c>
      <c r="GR163">
        <v>1</v>
      </c>
      <c r="GS163">
        <v>4</v>
      </c>
      <c r="GT163">
        <v>0</v>
      </c>
      <c r="GU163">
        <v>0</v>
      </c>
      <c r="GV163">
        <v>2</v>
      </c>
      <c r="GW163">
        <v>0</v>
      </c>
      <c r="GX163">
        <v>0</v>
      </c>
      <c r="GY163">
        <v>0</v>
      </c>
      <c r="GZ163">
        <v>0</v>
      </c>
      <c r="HA163">
        <v>1</v>
      </c>
      <c r="HB163">
        <v>0</v>
      </c>
      <c r="HC163">
        <v>0</v>
      </c>
      <c r="HD163">
        <v>0</v>
      </c>
      <c r="HE163">
        <v>21</v>
      </c>
      <c r="HF163">
        <v>0</v>
      </c>
      <c r="HG163">
        <v>0</v>
      </c>
      <c r="HH163">
        <v>3</v>
      </c>
      <c r="HI163">
        <v>43</v>
      </c>
      <c r="HJ163">
        <v>35</v>
      </c>
      <c r="HK163">
        <v>16</v>
      </c>
      <c r="HL163">
        <v>3</v>
      </c>
      <c r="HM163">
        <v>3</v>
      </c>
      <c r="HN163">
        <v>4</v>
      </c>
      <c r="HO163">
        <v>1</v>
      </c>
      <c r="HP163">
        <v>0</v>
      </c>
      <c r="HQ163">
        <v>0</v>
      </c>
      <c r="HR163">
        <v>1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1</v>
      </c>
      <c r="IA163">
        <v>3</v>
      </c>
      <c r="IB163">
        <v>1</v>
      </c>
      <c r="IC163">
        <v>0</v>
      </c>
      <c r="ID163">
        <v>0</v>
      </c>
      <c r="IE163">
        <v>0</v>
      </c>
      <c r="IF163">
        <v>1</v>
      </c>
      <c r="IG163">
        <v>1</v>
      </c>
      <c r="IH163">
        <v>35</v>
      </c>
      <c r="II163">
        <v>5</v>
      </c>
      <c r="IJ163">
        <v>0</v>
      </c>
      <c r="IK163">
        <v>2</v>
      </c>
      <c r="IL163">
        <v>0</v>
      </c>
      <c r="IM163">
        <v>0</v>
      </c>
      <c r="IN163">
        <v>0</v>
      </c>
      <c r="IO163">
        <v>1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1</v>
      </c>
      <c r="JA163">
        <v>0</v>
      </c>
      <c r="JB163">
        <v>1</v>
      </c>
      <c r="JC163">
        <v>5</v>
      </c>
    </row>
    <row r="164" spans="1:263">
      <c r="A164" t="s">
        <v>1154</v>
      </c>
      <c r="B164" t="s">
        <v>1152</v>
      </c>
      <c r="C164" t="str">
        <f>"220303"</f>
        <v>220303</v>
      </c>
      <c r="D164" t="s">
        <v>373</v>
      </c>
      <c r="E164">
        <v>6</v>
      </c>
      <c r="F164">
        <v>829</v>
      </c>
      <c r="G164">
        <v>630</v>
      </c>
      <c r="H164">
        <v>397</v>
      </c>
      <c r="I164">
        <v>233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233</v>
      </c>
      <c r="T164">
        <v>0</v>
      </c>
      <c r="U164">
        <v>0</v>
      </c>
      <c r="V164">
        <v>233</v>
      </c>
      <c r="W164">
        <v>11</v>
      </c>
      <c r="X164">
        <v>9</v>
      </c>
      <c r="Y164">
        <v>2</v>
      </c>
      <c r="Z164">
        <v>0</v>
      </c>
      <c r="AA164">
        <v>222</v>
      </c>
      <c r="AB164">
        <v>112</v>
      </c>
      <c r="AC164">
        <v>19</v>
      </c>
      <c r="AD164">
        <v>13</v>
      </c>
      <c r="AE164">
        <v>4</v>
      </c>
      <c r="AF164">
        <v>2</v>
      </c>
      <c r="AG164">
        <v>0</v>
      </c>
      <c r="AH164">
        <v>2</v>
      </c>
      <c r="AI164">
        <v>0</v>
      </c>
      <c r="AJ164">
        <v>0</v>
      </c>
      <c r="AK164">
        <v>1</v>
      </c>
      <c r="AL164">
        <v>2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59</v>
      </c>
      <c r="AT164">
        <v>1</v>
      </c>
      <c r="AU164">
        <v>0</v>
      </c>
      <c r="AV164">
        <v>0</v>
      </c>
      <c r="AW164">
        <v>2</v>
      </c>
      <c r="AX164">
        <v>0</v>
      </c>
      <c r="AY164">
        <v>2</v>
      </c>
      <c r="AZ164">
        <v>0</v>
      </c>
      <c r="BA164">
        <v>0</v>
      </c>
      <c r="BB164">
        <v>1</v>
      </c>
      <c r="BC164">
        <v>2</v>
      </c>
      <c r="BD164">
        <v>2</v>
      </c>
      <c r="BE164">
        <v>112</v>
      </c>
      <c r="BF164">
        <v>38</v>
      </c>
      <c r="BG164">
        <v>10</v>
      </c>
      <c r="BH164">
        <v>3</v>
      </c>
      <c r="BI164">
        <v>2</v>
      </c>
      <c r="BJ164">
        <v>0</v>
      </c>
      <c r="BK164">
        <v>0</v>
      </c>
      <c r="BL164">
        <v>2</v>
      </c>
      <c r="BM164">
        <v>0</v>
      </c>
      <c r="BN164">
        <v>1</v>
      </c>
      <c r="BO164">
        <v>0</v>
      </c>
      <c r="BP164">
        <v>0</v>
      </c>
      <c r="BQ164">
        <v>0</v>
      </c>
      <c r="BR164">
        <v>0</v>
      </c>
      <c r="BS164">
        <v>1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2</v>
      </c>
      <c r="CC164">
        <v>0</v>
      </c>
      <c r="CD164">
        <v>0</v>
      </c>
      <c r="CE164">
        <v>1</v>
      </c>
      <c r="CF164">
        <v>0</v>
      </c>
      <c r="CG164">
        <v>16</v>
      </c>
      <c r="CH164">
        <v>0</v>
      </c>
      <c r="CI164">
        <v>38</v>
      </c>
      <c r="CJ164">
        <v>5</v>
      </c>
      <c r="CK164">
        <v>3</v>
      </c>
      <c r="CL164">
        <v>0</v>
      </c>
      <c r="CM164">
        <v>0</v>
      </c>
      <c r="CN164">
        <v>0</v>
      </c>
      <c r="CO164">
        <v>1</v>
      </c>
      <c r="CP164">
        <v>0</v>
      </c>
      <c r="CQ164">
        <v>0</v>
      </c>
      <c r="CR164">
        <v>1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5</v>
      </c>
      <c r="DB164">
        <v>6</v>
      </c>
      <c r="DC164">
        <v>3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1</v>
      </c>
      <c r="DJ164">
        <v>0</v>
      </c>
      <c r="DK164">
        <v>0</v>
      </c>
      <c r="DL164">
        <v>0</v>
      </c>
      <c r="DM164">
        <v>1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1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6</v>
      </c>
      <c r="EF164">
        <v>19</v>
      </c>
      <c r="EG164">
        <v>0</v>
      </c>
      <c r="EH164">
        <v>0</v>
      </c>
      <c r="EI164">
        <v>0</v>
      </c>
      <c r="EJ164">
        <v>0</v>
      </c>
      <c r="EK164">
        <v>12</v>
      </c>
      <c r="EL164">
        <v>0</v>
      </c>
      <c r="EM164">
        <v>0</v>
      </c>
      <c r="EN164">
        <v>4</v>
      </c>
      <c r="EO164">
        <v>1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2</v>
      </c>
      <c r="FH164">
        <v>0</v>
      </c>
      <c r="FI164">
        <v>19</v>
      </c>
      <c r="FJ164">
        <v>15</v>
      </c>
      <c r="FK164">
        <v>6</v>
      </c>
      <c r="FL164">
        <v>2</v>
      </c>
      <c r="FM164">
        <v>1</v>
      </c>
      <c r="FN164">
        <v>0</v>
      </c>
      <c r="FO164">
        <v>1</v>
      </c>
      <c r="FP164">
        <v>1</v>
      </c>
      <c r="FQ164">
        <v>2</v>
      </c>
      <c r="FR164">
        <v>0</v>
      </c>
      <c r="FS164">
        <v>0</v>
      </c>
      <c r="FT164">
        <v>0</v>
      </c>
      <c r="FU164">
        <v>1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1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15</v>
      </c>
      <c r="GN164">
        <v>20</v>
      </c>
      <c r="GO164">
        <v>2</v>
      </c>
      <c r="GP164">
        <v>1</v>
      </c>
      <c r="GQ164">
        <v>0</v>
      </c>
      <c r="GR164">
        <v>0</v>
      </c>
      <c r="GS164">
        <v>0</v>
      </c>
      <c r="GT164">
        <v>1</v>
      </c>
      <c r="GU164">
        <v>0</v>
      </c>
      <c r="GV164">
        <v>0</v>
      </c>
      <c r="GW164">
        <v>0</v>
      </c>
      <c r="GX164">
        <v>0</v>
      </c>
      <c r="GY164">
        <v>2</v>
      </c>
      <c r="GZ164">
        <v>3</v>
      </c>
      <c r="HA164">
        <v>0</v>
      </c>
      <c r="HB164">
        <v>0</v>
      </c>
      <c r="HC164">
        <v>0</v>
      </c>
      <c r="HD164">
        <v>11</v>
      </c>
      <c r="HE164">
        <v>0</v>
      </c>
      <c r="HF164">
        <v>0</v>
      </c>
      <c r="HG164">
        <v>0</v>
      </c>
      <c r="HH164">
        <v>0</v>
      </c>
      <c r="HI164">
        <v>20</v>
      </c>
      <c r="HJ164">
        <v>6</v>
      </c>
      <c r="HK164">
        <v>3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1</v>
      </c>
      <c r="HS164">
        <v>1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1</v>
      </c>
      <c r="IG164">
        <v>0</v>
      </c>
      <c r="IH164">
        <v>6</v>
      </c>
      <c r="II164">
        <v>1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1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1</v>
      </c>
    </row>
    <row r="165" spans="1:263">
      <c r="A165" t="s">
        <v>1153</v>
      </c>
      <c r="B165" t="s">
        <v>1152</v>
      </c>
      <c r="C165" t="str">
        <f>"220303"</f>
        <v>220303</v>
      </c>
      <c r="D165" t="s">
        <v>564</v>
      </c>
      <c r="E165">
        <v>7</v>
      </c>
      <c r="F165">
        <v>723</v>
      </c>
      <c r="G165">
        <v>549</v>
      </c>
      <c r="H165">
        <v>339</v>
      </c>
      <c r="I165">
        <v>210</v>
      </c>
      <c r="J165">
        <v>0</v>
      </c>
      <c r="K165">
        <v>3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210</v>
      </c>
      <c r="T165">
        <v>0</v>
      </c>
      <c r="U165">
        <v>0</v>
      </c>
      <c r="V165">
        <v>210</v>
      </c>
      <c r="W165">
        <v>14</v>
      </c>
      <c r="X165">
        <v>8</v>
      </c>
      <c r="Y165">
        <v>6</v>
      </c>
      <c r="Z165">
        <v>0</v>
      </c>
      <c r="AA165">
        <v>196</v>
      </c>
      <c r="AB165">
        <v>50</v>
      </c>
      <c r="AC165">
        <v>13</v>
      </c>
      <c r="AD165">
        <v>3</v>
      </c>
      <c r="AE165">
        <v>7</v>
      </c>
      <c r="AF165">
        <v>1</v>
      </c>
      <c r="AG165">
        <v>0</v>
      </c>
      <c r="AH165">
        <v>1</v>
      </c>
      <c r="AI165">
        <v>0</v>
      </c>
      <c r="AJ165">
        <v>0</v>
      </c>
      <c r="AK165">
        <v>0</v>
      </c>
      <c r="AL165">
        <v>8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14</v>
      </c>
      <c r="AT165">
        <v>0</v>
      </c>
      <c r="AU165">
        <v>1</v>
      </c>
      <c r="AV165">
        <v>0</v>
      </c>
      <c r="AW165">
        <v>1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1</v>
      </c>
      <c r="BD165">
        <v>0</v>
      </c>
      <c r="BE165">
        <v>50</v>
      </c>
      <c r="BF165">
        <v>51</v>
      </c>
      <c r="BG165">
        <v>16</v>
      </c>
      <c r="BH165">
        <v>6</v>
      </c>
      <c r="BI165">
        <v>6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1</v>
      </c>
      <c r="BQ165">
        <v>2</v>
      </c>
      <c r="BR165">
        <v>1</v>
      </c>
      <c r="BS165">
        <v>0</v>
      </c>
      <c r="BT165">
        <v>3</v>
      </c>
      <c r="BU165">
        <v>1</v>
      </c>
      <c r="BV165">
        <v>1</v>
      </c>
      <c r="BW165">
        <v>0</v>
      </c>
      <c r="BX165">
        <v>0</v>
      </c>
      <c r="BY165">
        <v>0</v>
      </c>
      <c r="BZ165">
        <v>1</v>
      </c>
      <c r="CA165">
        <v>0</v>
      </c>
      <c r="CB165">
        <v>2</v>
      </c>
      <c r="CC165">
        <v>0</v>
      </c>
      <c r="CD165">
        <v>0</v>
      </c>
      <c r="CE165">
        <v>0</v>
      </c>
      <c r="CF165">
        <v>0</v>
      </c>
      <c r="CG165">
        <v>11</v>
      </c>
      <c r="CH165">
        <v>0</v>
      </c>
      <c r="CI165">
        <v>51</v>
      </c>
      <c r="CJ165">
        <v>8</v>
      </c>
      <c r="CK165">
        <v>5</v>
      </c>
      <c r="CL165">
        <v>0</v>
      </c>
      <c r="CM165">
        <v>1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1</v>
      </c>
      <c r="CW165">
        <v>0</v>
      </c>
      <c r="CX165">
        <v>0</v>
      </c>
      <c r="CY165">
        <v>1</v>
      </c>
      <c r="CZ165">
        <v>0</v>
      </c>
      <c r="DA165">
        <v>8</v>
      </c>
      <c r="DB165">
        <v>11</v>
      </c>
      <c r="DC165">
        <v>6</v>
      </c>
      <c r="DD165">
        <v>0</v>
      </c>
      <c r="DE165">
        <v>1</v>
      </c>
      <c r="DF165">
        <v>0</v>
      </c>
      <c r="DG165">
        <v>0</v>
      </c>
      <c r="DH165">
        <v>1</v>
      </c>
      <c r="DI165">
        <v>0</v>
      </c>
      <c r="DJ165">
        <v>0</v>
      </c>
      <c r="DK165">
        <v>1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1</v>
      </c>
      <c r="DU165">
        <v>0</v>
      </c>
      <c r="DV165">
        <v>1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11</v>
      </c>
      <c r="EF165">
        <v>31</v>
      </c>
      <c r="EG165">
        <v>2</v>
      </c>
      <c r="EH165">
        <v>1</v>
      </c>
      <c r="EI165">
        <v>1</v>
      </c>
      <c r="EJ165">
        <v>0</v>
      </c>
      <c r="EK165">
        <v>22</v>
      </c>
      <c r="EL165">
        <v>0</v>
      </c>
      <c r="EM165">
        <v>0</v>
      </c>
      <c r="EN165">
        <v>0</v>
      </c>
      <c r="EO165">
        <v>1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1</v>
      </c>
      <c r="EV165">
        <v>0</v>
      </c>
      <c r="EW165">
        <v>0</v>
      </c>
      <c r="EX165">
        <v>2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1</v>
      </c>
      <c r="FI165">
        <v>31</v>
      </c>
      <c r="FJ165">
        <v>10</v>
      </c>
      <c r="FK165">
        <v>2</v>
      </c>
      <c r="FL165">
        <v>1</v>
      </c>
      <c r="FM165">
        <v>0</v>
      </c>
      <c r="FN165">
        <v>0</v>
      </c>
      <c r="FO165">
        <v>0</v>
      </c>
      <c r="FP165">
        <v>0</v>
      </c>
      <c r="FQ165">
        <v>1</v>
      </c>
      <c r="FR165">
        <v>0</v>
      </c>
      <c r="FS165">
        <v>1</v>
      </c>
      <c r="FT165">
        <v>1</v>
      </c>
      <c r="FU165">
        <v>0</v>
      </c>
      <c r="FV165">
        <v>0</v>
      </c>
      <c r="FW165">
        <v>1</v>
      </c>
      <c r="FX165">
        <v>0</v>
      </c>
      <c r="FY165">
        <v>0</v>
      </c>
      <c r="FZ165">
        <v>0</v>
      </c>
      <c r="GA165">
        <v>1</v>
      </c>
      <c r="GB165">
        <v>0</v>
      </c>
      <c r="GC165">
        <v>0</v>
      </c>
      <c r="GD165">
        <v>0</v>
      </c>
      <c r="GE165">
        <v>0</v>
      </c>
      <c r="GF165">
        <v>2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10</v>
      </c>
      <c r="GN165">
        <v>24</v>
      </c>
      <c r="GO165">
        <v>1</v>
      </c>
      <c r="GP165">
        <v>1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1</v>
      </c>
      <c r="GX165">
        <v>2</v>
      </c>
      <c r="GY165">
        <v>0</v>
      </c>
      <c r="GZ165">
        <v>1</v>
      </c>
      <c r="HA165">
        <v>2</v>
      </c>
      <c r="HB165">
        <v>0</v>
      </c>
      <c r="HC165">
        <v>0</v>
      </c>
      <c r="HD165">
        <v>0</v>
      </c>
      <c r="HE165">
        <v>11</v>
      </c>
      <c r="HF165">
        <v>1</v>
      </c>
      <c r="HG165">
        <v>2</v>
      </c>
      <c r="HH165">
        <v>2</v>
      </c>
      <c r="HI165">
        <v>24</v>
      </c>
      <c r="HJ165">
        <v>9</v>
      </c>
      <c r="HK165">
        <v>3</v>
      </c>
      <c r="HL165">
        <v>1</v>
      </c>
      <c r="HM165">
        <v>0</v>
      </c>
      <c r="HN165">
        <v>2</v>
      </c>
      <c r="HO165">
        <v>0</v>
      </c>
      <c r="HP165">
        <v>1</v>
      </c>
      <c r="HQ165">
        <v>0</v>
      </c>
      <c r="HR165">
        <v>1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1</v>
      </c>
      <c r="IG165">
        <v>0</v>
      </c>
      <c r="IH165">
        <v>9</v>
      </c>
      <c r="II165">
        <v>2</v>
      </c>
      <c r="IJ165">
        <v>1</v>
      </c>
      <c r="IK165">
        <v>0</v>
      </c>
      <c r="IL165">
        <v>0</v>
      </c>
      <c r="IM165">
        <v>0</v>
      </c>
      <c r="IN165">
        <v>0</v>
      </c>
      <c r="IO165">
        <v>1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2</v>
      </c>
    </row>
    <row r="166" spans="1:263">
      <c r="A166" t="s">
        <v>1151</v>
      </c>
      <c r="B166" t="s">
        <v>1132</v>
      </c>
      <c r="C166" t="str">
        <f>"220304"</f>
        <v>220304</v>
      </c>
      <c r="D166" t="s">
        <v>1150</v>
      </c>
      <c r="E166">
        <v>1</v>
      </c>
      <c r="F166">
        <v>858</v>
      </c>
      <c r="G166">
        <v>662</v>
      </c>
      <c r="H166">
        <v>303</v>
      </c>
      <c r="I166">
        <v>359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359</v>
      </c>
      <c r="T166">
        <v>0</v>
      </c>
      <c r="U166">
        <v>0</v>
      </c>
      <c r="V166">
        <v>359</v>
      </c>
      <c r="W166">
        <v>16</v>
      </c>
      <c r="X166">
        <v>15</v>
      </c>
      <c r="Y166">
        <v>1</v>
      </c>
      <c r="Z166">
        <v>0</v>
      </c>
      <c r="AA166">
        <v>343</v>
      </c>
      <c r="AB166">
        <v>76</v>
      </c>
      <c r="AC166">
        <v>23</v>
      </c>
      <c r="AD166">
        <v>20</v>
      </c>
      <c r="AE166">
        <v>1</v>
      </c>
      <c r="AF166">
        <v>5</v>
      </c>
      <c r="AG166">
        <v>1</v>
      </c>
      <c r="AH166">
        <v>0</v>
      </c>
      <c r="AI166">
        <v>1</v>
      </c>
      <c r="AJ166">
        <v>0</v>
      </c>
      <c r="AK166">
        <v>3</v>
      </c>
      <c r="AL166">
        <v>0</v>
      </c>
      <c r="AM166">
        <v>1</v>
      </c>
      <c r="AN166">
        <v>1</v>
      </c>
      <c r="AO166">
        <v>1</v>
      </c>
      <c r="AP166">
        <v>0</v>
      </c>
      <c r="AQ166">
        <v>1</v>
      </c>
      <c r="AR166">
        <v>1</v>
      </c>
      <c r="AS166">
        <v>8</v>
      </c>
      <c r="AT166">
        <v>1</v>
      </c>
      <c r="AU166">
        <v>0</v>
      </c>
      <c r="AV166">
        <v>0</v>
      </c>
      <c r="AW166">
        <v>1</v>
      </c>
      <c r="AX166">
        <v>0</v>
      </c>
      <c r="AY166">
        <v>0</v>
      </c>
      <c r="AZ166">
        <v>0</v>
      </c>
      <c r="BA166">
        <v>2</v>
      </c>
      <c r="BB166">
        <v>0</v>
      </c>
      <c r="BC166">
        <v>1</v>
      </c>
      <c r="BD166">
        <v>4</v>
      </c>
      <c r="BE166">
        <v>76</v>
      </c>
      <c r="BF166">
        <v>95</v>
      </c>
      <c r="BG166">
        <v>37</v>
      </c>
      <c r="BH166">
        <v>3</v>
      </c>
      <c r="BI166">
        <v>4</v>
      </c>
      <c r="BJ166">
        <v>1</v>
      </c>
      <c r="BK166">
        <v>1</v>
      </c>
      <c r="BL166">
        <v>2</v>
      </c>
      <c r="BM166">
        <v>0</v>
      </c>
      <c r="BN166">
        <v>1</v>
      </c>
      <c r="BO166">
        <v>5</v>
      </c>
      <c r="BP166">
        <v>3</v>
      </c>
      <c r="BQ166">
        <v>2</v>
      </c>
      <c r="BR166">
        <v>1</v>
      </c>
      <c r="BS166">
        <v>2</v>
      </c>
      <c r="BT166">
        <v>0</v>
      </c>
      <c r="BU166">
        <v>1</v>
      </c>
      <c r="BV166">
        <v>0</v>
      </c>
      <c r="BW166">
        <v>0</v>
      </c>
      <c r="BX166">
        <v>0</v>
      </c>
      <c r="BY166">
        <v>0</v>
      </c>
      <c r="BZ166">
        <v>2</v>
      </c>
      <c r="CA166">
        <v>0</v>
      </c>
      <c r="CB166">
        <v>0</v>
      </c>
      <c r="CC166">
        <v>2</v>
      </c>
      <c r="CD166">
        <v>0</v>
      </c>
      <c r="CE166">
        <v>3</v>
      </c>
      <c r="CF166">
        <v>1</v>
      </c>
      <c r="CG166">
        <v>24</v>
      </c>
      <c r="CH166">
        <v>0</v>
      </c>
      <c r="CI166">
        <v>95</v>
      </c>
      <c r="CJ166">
        <v>18</v>
      </c>
      <c r="CK166">
        <v>12</v>
      </c>
      <c r="CL166">
        <v>4</v>
      </c>
      <c r="CM166">
        <v>1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1</v>
      </c>
      <c r="CW166">
        <v>0</v>
      </c>
      <c r="CX166">
        <v>0</v>
      </c>
      <c r="CY166">
        <v>0</v>
      </c>
      <c r="CZ166">
        <v>0</v>
      </c>
      <c r="DA166">
        <v>18</v>
      </c>
      <c r="DB166">
        <v>7</v>
      </c>
      <c r="DC166">
        <v>2</v>
      </c>
      <c r="DD166">
        <v>0</v>
      </c>
      <c r="DE166">
        <v>0</v>
      </c>
      <c r="DF166">
        <v>0</v>
      </c>
      <c r="DG166">
        <v>0</v>
      </c>
      <c r="DH166">
        <v>1</v>
      </c>
      <c r="DI166">
        <v>0</v>
      </c>
      <c r="DJ166">
        <v>1</v>
      </c>
      <c r="DK166">
        <v>0</v>
      </c>
      <c r="DL166">
        <v>0</v>
      </c>
      <c r="DM166">
        <v>0</v>
      </c>
      <c r="DN166">
        <v>0</v>
      </c>
      <c r="DO166">
        <v>1</v>
      </c>
      <c r="DP166">
        <v>0</v>
      </c>
      <c r="DQ166">
        <v>0</v>
      </c>
      <c r="DR166">
        <v>0</v>
      </c>
      <c r="DS166">
        <v>0</v>
      </c>
      <c r="DT166">
        <v>1</v>
      </c>
      <c r="DU166">
        <v>1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7</v>
      </c>
      <c r="EF166">
        <v>23</v>
      </c>
      <c r="EG166">
        <v>4</v>
      </c>
      <c r="EH166">
        <v>1</v>
      </c>
      <c r="EI166">
        <v>0</v>
      </c>
      <c r="EJ166">
        <v>1</v>
      </c>
      <c r="EK166">
        <v>5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2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1</v>
      </c>
      <c r="FC166">
        <v>0</v>
      </c>
      <c r="FD166">
        <v>0</v>
      </c>
      <c r="FE166">
        <v>2</v>
      </c>
      <c r="FF166">
        <v>0</v>
      </c>
      <c r="FG166">
        <v>4</v>
      </c>
      <c r="FH166">
        <v>3</v>
      </c>
      <c r="FI166">
        <v>23</v>
      </c>
      <c r="FJ166">
        <v>67</v>
      </c>
      <c r="FK166">
        <v>39</v>
      </c>
      <c r="FL166">
        <v>7</v>
      </c>
      <c r="FM166">
        <v>0</v>
      </c>
      <c r="FN166">
        <v>5</v>
      </c>
      <c r="FO166">
        <v>0</v>
      </c>
      <c r="FP166">
        <v>1</v>
      </c>
      <c r="FQ166">
        <v>7</v>
      </c>
      <c r="FR166">
        <v>0</v>
      </c>
      <c r="FS166">
        <v>2</v>
      </c>
      <c r="FT166">
        <v>0</v>
      </c>
      <c r="FU166">
        <v>1</v>
      </c>
      <c r="FV166">
        <v>0</v>
      </c>
      <c r="FW166">
        <v>1</v>
      </c>
      <c r="FX166">
        <v>1</v>
      </c>
      <c r="FY166">
        <v>0</v>
      </c>
      <c r="FZ166">
        <v>0</v>
      </c>
      <c r="GA166">
        <v>0</v>
      </c>
      <c r="GB166">
        <v>0</v>
      </c>
      <c r="GC166">
        <v>1</v>
      </c>
      <c r="GD166">
        <v>0</v>
      </c>
      <c r="GE166">
        <v>1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1</v>
      </c>
      <c r="GM166">
        <v>67</v>
      </c>
      <c r="GN166">
        <v>32</v>
      </c>
      <c r="GO166">
        <v>4</v>
      </c>
      <c r="GP166">
        <v>1</v>
      </c>
      <c r="GQ166">
        <v>1</v>
      </c>
      <c r="GR166">
        <v>1</v>
      </c>
      <c r="GS166">
        <v>0</v>
      </c>
      <c r="GT166">
        <v>1</v>
      </c>
      <c r="GU166">
        <v>0</v>
      </c>
      <c r="GV166">
        <v>3</v>
      </c>
      <c r="GW166">
        <v>1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18</v>
      </c>
      <c r="HF166">
        <v>0</v>
      </c>
      <c r="HG166">
        <v>0</v>
      </c>
      <c r="HH166">
        <v>2</v>
      </c>
      <c r="HI166">
        <v>32</v>
      </c>
      <c r="HJ166">
        <v>21</v>
      </c>
      <c r="HK166">
        <v>7</v>
      </c>
      <c r="HL166">
        <v>2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2</v>
      </c>
      <c r="HS166">
        <v>0</v>
      </c>
      <c r="HT166">
        <v>0</v>
      </c>
      <c r="HU166">
        <v>0</v>
      </c>
      <c r="HV166">
        <v>0</v>
      </c>
      <c r="HW166">
        <v>1</v>
      </c>
      <c r="HX166">
        <v>0</v>
      </c>
      <c r="HY166">
        <v>0</v>
      </c>
      <c r="HZ166">
        <v>1</v>
      </c>
      <c r="IA166">
        <v>0</v>
      </c>
      <c r="IB166">
        <v>0</v>
      </c>
      <c r="IC166">
        <v>1</v>
      </c>
      <c r="ID166">
        <v>0</v>
      </c>
      <c r="IE166">
        <v>4</v>
      </c>
      <c r="IF166">
        <v>0</v>
      </c>
      <c r="IG166">
        <v>3</v>
      </c>
      <c r="IH166">
        <v>21</v>
      </c>
      <c r="II166">
        <v>4</v>
      </c>
      <c r="IJ166">
        <v>0</v>
      </c>
      <c r="IK166">
        <v>1</v>
      </c>
      <c r="IL166">
        <v>0</v>
      </c>
      <c r="IM166">
        <v>1</v>
      </c>
      <c r="IN166">
        <v>0</v>
      </c>
      <c r="IO166">
        <v>0</v>
      </c>
      <c r="IP166">
        <v>0</v>
      </c>
      <c r="IQ166">
        <v>1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1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4</v>
      </c>
    </row>
    <row r="167" spans="1:263">
      <c r="A167" t="s">
        <v>1149</v>
      </c>
      <c r="B167" t="s">
        <v>1132</v>
      </c>
      <c r="C167" t="str">
        <f>"220304"</f>
        <v>220304</v>
      </c>
      <c r="D167" t="s">
        <v>1147</v>
      </c>
      <c r="E167">
        <v>2</v>
      </c>
      <c r="F167">
        <v>1064</v>
      </c>
      <c r="G167">
        <v>799</v>
      </c>
      <c r="H167">
        <v>434</v>
      </c>
      <c r="I167">
        <v>365</v>
      </c>
      <c r="J167">
        <v>0</v>
      </c>
      <c r="K167">
        <v>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365</v>
      </c>
      <c r="T167">
        <v>0</v>
      </c>
      <c r="U167">
        <v>0</v>
      </c>
      <c r="V167">
        <v>365</v>
      </c>
      <c r="W167">
        <v>22</v>
      </c>
      <c r="X167">
        <v>16</v>
      </c>
      <c r="Y167">
        <v>6</v>
      </c>
      <c r="Z167">
        <v>0</v>
      </c>
      <c r="AA167">
        <v>343</v>
      </c>
      <c r="AB167">
        <v>79</v>
      </c>
      <c r="AC167">
        <v>29</v>
      </c>
      <c r="AD167">
        <v>20</v>
      </c>
      <c r="AE167">
        <v>5</v>
      </c>
      <c r="AF167">
        <v>2</v>
      </c>
      <c r="AG167">
        <v>1</v>
      </c>
      <c r="AH167">
        <v>0</v>
      </c>
      <c r="AI167">
        <v>1</v>
      </c>
      <c r="AJ167">
        <v>4</v>
      </c>
      <c r="AK167">
        <v>0</v>
      </c>
      <c r="AL167">
        <v>1</v>
      </c>
      <c r="AM167">
        <v>1</v>
      </c>
      <c r="AN167">
        <v>1</v>
      </c>
      <c r="AO167">
        <v>0</v>
      </c>
      <c r="AP167">
        <v>0</v>
      </c>
      <c r="AQ167">
        <v>0</v>
      </c>
      <c r="AR167">
        <v>0</v>
      </c>
      <c r="AS167">
        <v>3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2</v>
      </c>
      <c r="BB167">
        <v>0</v>
      </c>
      <c r="BC167">
        <v>4</v>
      </c>
      <c r="BD167">
        <v>5</v>
      </c>
      <c r="BE167">
        <v>79</v>
      </c>
      <c r="BF167">
        <v>111</v>
      </c>
      <c r="BG167">
        <v>40</v>
      </c>
      <c r="BH167">
        <v>14</v>
      </c>
      <c r="BI167">
        <v>6</v>
      </c>
      <c r="BJ167">
        <v>1</v>
      </c>
      <c r="BK167">
        <v>2</v>
      </c>
      <c r="BL167">
        <v>1</v>
      </c>
      <c r="BM167">
        <v>1</v>
      </c>
      <c r="BN167">
        <v>0</v>
      </c>
      <c r="BO167">
        <v>2</v>
      </c>
      <c r="BP167">
        <v>6</v>
      </c>
      <c r="BQ167">
        <v>1</v>
      </c>
      <c r="BR167">
        <v>1</v>
      </c>
      <c r="BS167">
        <v>0</v>
      </c>
      <c r="BT167">
        <v>2</v>
      </c>
      <c r="BU167">
        <v>1</v>
      </c>
      <c r="BV167">
        <v>0</v>
      </c>
      <c r="BW167">
        <v>0</v>
      </c>
      <c r="BX167">
        <v>0</v>
      </c>
      <c r="BY167">
        <v>0</v>
      </c>
      <c r="BZ167">
        <v>3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28</v>
      </c>
      <c r="CH167">
        <v>2</v>
      </c>
      <c r="CI167">
        <v>111</v>
      </c>
      <c r="CJ167">
        <v>5</v>
      </c>
      <c r="CK167">
        <v>1</v>
      </c>
      <c r="CL167">
        <v>1</v>
      </c>
      <c r="CM167">
        <v>0</v>
      </c>
      <c r="CN167">
        <v>2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1</v>
      </c>
      <c r="DA167">
        <v>5</v>
      </c>
      <c r="DB167">
        <v>18</v>
      </c>
      <c r="DC167">
        <v>6</v>
      </c>
      <c r="DD167">
        <v>1</v>
      </c>
      <c r="DE167">
        <v>0</v>
      </c>
      <c r="DF167">
        <v>1</v>
      </c>
      <c r="DG167">
        <v>0</v>
      </c>
      <c r="DH167">
        <v>1</v>
      </c>
      <c r="DI167">
        <v>0</v>
      </c>
      <c r="DJ167">
        <v>2</v>
      </c>
      <c r="DK167">
        <v>0</v>
      </c>
      <c r="DL167">
        <v>0</v>
      </c>
      <c r="DM167">
        <v>1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5</v>
      </c>
      <c r="DU167">
        <v>0</v>
      </c>
      <c r="DV167">
        <v>0</v>
      </c>
      <c r="DW167">
        <v>0</v>
      </c>
      <c r="DX167">
        <v>0</v>
      </c>
      <c r="DY167">
        <v>1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18</v>
      </c>
      <c r="EF167">
        <v>21</v>
      </c>
      <c r="EG167">
        <v>2</v>
      </c>
      <c r="EH167">
        <v>1</v>
      </c>
      <c r="EI167">
        <v>1</v>
      </c>
      <c r="EJ167">
        <v>0</v>
      </c>
      <c r="EK167">
        <v>8</v>
      </c>
      <c r="EL167">
        <v>0</v>
      </c>
      <c r="EM167">
        <v>0</v>
      </c>
      <c r="EN167">
        <v>1</v>
      </c>
      <c r="EO167">
        <v>0</v>
      </c>
      <c r="EP167">
        <v>0</v>
      </c>
      <c r="EQ167">
        <v>0</v>
      </c>
      <c r="ER167">
        <v>2</v>
      </c>
      <c r="ES167">
        <v>0</v>
      </c>
      <c r="ET167">
        <v>0</v>
      </c>
      <c r="EU167">
        <v>0</v>
      </c>
      <c r="EV167">
        <v>1</v>
      </c>
      <c r="EW167">
        <v>0</v>
      </c>
      <c r="EX167">
        <v>0</v>
      </c>
      <c r="EY167">
        <v>1</v>
      </c>
      <c r="EZ167">
        <v>0</v>
      </c>
      <c r="FA167">
        <v>1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2</v>
      </c>
      <c r="FH167">
        <v>1</v>
      </c>
      <c r="FI167">
        <v>21</v>
      </c>
      <c r="FJ167">
        <v>33</v>
      </c>
      <c r="FK167">
        <v>11</v>
      </c>
      <c r="FL167">
        <v>3</v>
      </c>
      <c r="FM167">
        <v>0</v>
      </c>
      <c r="FN167">
        <v>3</v>
      </c>
      <c r="FO167">
        <v>2</v>
      </c>
      <c r="FP167">
        <v>1</v>
      </c>
      <c r="FQ167">
        <v>7</v>
      </c>
      <c r="FR167">
        <v>2</v>
      </c>
      <c r="FS167">
        <v>0</v>
      </c>
      <c r="FT167">
        <v>0</v>
      </c>
      <c r="FU167">
        <v>1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1</v>
      </c>
      <c r="GB167">
        <v>0</v>
      </c>
      <c r="GC167">
        <v>0</v>
      </c>
      <c r="GD167">
        <v>0</v>
      </c>
      <c r="GE167">
        <v>0</v>
      </c>
      <c r="GF167">
        <v>1</v>
      </c>
      <c r="GG167">
        <v>0</v>
      </c>
      <c r="GH167">
        <v>1</v>
      </c>
      <c r="GI167">
        <v>0</v>
      </c>
      <c r="GJ167">
        <v>0</v>
      </c>
      <c r="GK167">
        <v>0</v>
      </c>
      <c r="GL167">
        <v>0</v>
      </c>
      <c r="GM167">
        <v>33</v>
      </c>
      <c r="GN167">
        <v>53</v>
      </c>
      <c r="GO167">
        <v>4</v>
      </c>
      <c r="GP167">
        <v>1</v>
      </c>
      <c r="GQ167">
        <v>1</v>
      </c>
      <c r="GR167">
        <v>2</v>
      </c>
      <c r="GS167">
        <v>3</v>
      </c>
      <c r="GT167">
        <v>0</v>
      </c>
      <c r="GU167">
        <v>0</v>
      </c>
      <c r="GV167">
        <v>2</v>
      </c>
      <c r="GW167">
        <v>1</v>
      </c>
      <c r="GX167">
        <v>0</v>
      </c>
      <c r="GY167">
        <v>0</v>
      </c>
      <c r="GZ167">
        <v>0</v>
      </c>
      <c r="HA167">
        <v>1</v>
      </c>
      <c r="HB167">
        <v>1</v>
      </c>
      <c r="HC167">
        <v>2</v>
      </c>
      <c r="HD167">
        <v>1</v>
      </c>
      <c r="HE167">
        <v>30</v>
      </c>
      <c r="HF167">
        <v>2</v>
      </c>
      <c r="HG167">
        <v>0</v>
      </c>
      <c r="HH167">
        <v>2</v>
      </c>
      <c r="HI167">
        <v>53</v>
      </c>
      <c r="HJ167">
        <v>21</v>
      </c>
      <c r="HK167">
        <v>4</v>
      </c>
      <c r="HL167">
        <v>3</v>
      </c>
      <c r="HM167">
        <v>0</v>
      </c>
      <c r="HN167">
        <v>2</v>
      </c>
      <c r="HO167">
        <v>3</v>
      </c>
      <c r="HP167">
        <v>1</v>
      </c>
      <c r="HQ167">
        <v>1</v>
      </c>
      <c r="HR167">
        <v>1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1</v>
      </c>
      <c r="ID167">
        <v>0</v>
      </c>
      <c r="IE167">
        <v>3</v>
      </c>
      <c r="IF167">
        <v>0</v>
      </c>
      <c r="IG167">
        <v>2</v>
      </c>
      <c r="IH167">
        <v>21</v>
      </c>
      <c r="II167">
        <v>2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1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1</v>
      </c>
      <c r="IZ167">
        <v>0</v>
      </c>
      <c r="JA167">
        <v>0</v>
      </c>
      <c r="JB167">
        <v>0</v>
      </c>
      <c r="JC167">
        <v>2</v>
      </c>
    </row>
    <row r="168" spans="1:263">
      <c r="A168" t="s">
        <v>1148</v>
      </c>
      <c r="B168" t="s">
        <v>1132</v>
      </c>
      <c r="C168" t="str">
        <f>"220304"</f>
        <v>220304</v>
      </c>
      <c r="D168" t="s">
        <v>1147</v>
      </c>
      <c r="E168">
        <v>3</v>
      </c>
      <c r="F168">
        <v>1229</v>
      </c>
      <c r="G168">
        <v>941</v>
      </c>
      <c r="H168">
        <v>495</v>
      </c>
      <c r="I168">
        <v>446</v>
      </c>
      <c r="J168">
        <v>0</v>
      </c>
      <c r="K168">
        <v>10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446</v>
      </c>
      <c r="T168">
        <v>0</v>
      </c>
      <c r="U168">
        <v>0</v>
      </c>
      <c r="V168">
        <v>446</v>
      </c>
      <c r="W168">
        <v>18</v>
      </c>
      <c r="X168">
        <v>16</v>
      </c>
      <c r="Y168">
        <v>2</v>
      </c>
      <c r="Z168">
        <v>0</v>
      </c>
      <c r="AA168">
        <v>428</v>
      </c>
      <c r="AB168">
        <v>92</v>
      </c>
      <c r="AC168">
        <v>30</v>
      </c>
      <c r="AD168">
        <v>17</v>
      </c>
      <c r="AE168">
        <v>2</v>
      </c>
      <c r="AF168">
        <v>8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1</v>
      </c>
      <c r="AS168">
        <v>6</v>
      </c>
      <c r="AT168">
        <v>0</v>
      </c>
      <c r="AU168">
        <v>3</v>
      </c>
      <c r="AV168">
        <v>0</v>
      </c>
      <c r="AW168">
        <v>3</v>
      </c>
      <c r="AX168">
        <v>2</v>
      </c>
      <c r="AY168">
        <v>0</v>
      </c>
      <c r="AZ168">
        <v>1</v>
      </c>
      <c r="BA168">
        <v>2</v>
      </c>
      <c r="BB168">
        <v>0</v>
      </c>
      <c r="BC168">
        <v>7</v>
      </c>
      <c r="BD168">
        <v>5</v>
      </c>
      <c r="BE168">
        <v>92</v>
      </c>
      <c r="BF168">
        <v>126</v>
      </c>
      <c r="BG168">
        <v>32</v>
      </c>
      <c r="BH168">
        <v>35</v>
      </c>
      <c r="BI168">
        <v>1</v>
      </c>
      <c r="BJ168">
        <v>1</v>
      </c>
      <c r="BK168">
        <v>3</v>
      </c>
      <c r="BL168">
        <v>2</v>
      </c>
      <c r="BM168">
        <v>0</v>
      </c>
      <c r="BN168">
        <v>1</v>
      </c>
      <c r="BO168">
        <v>1</v>
      </c>
      <c r="BP168">
        <v>4</v>
      </c>
      <c r="BQ168">
        <v>1</v>
      </c>
      <c r="BR168">
        <v>2</v>
      </c>
      <c r="BS168">
        <v>3</v>
      </c>
      <c r="BT168">
        <v>0</v>
      </c>
      <c r="BU168">
        <v>0</v>
      </c>
      <c r="BV168">
        <v>1</v>
      </c>
      <c r="BW168">
        <v>0</v>
      </c>
      <c r="BX168">
        <v>0</v>
      </c>
      <c r="BY168">
        <v>0</v>
      </c>
      <c r="BZ168">
        <v>4</v>
      </c>
      <c r="CA168">
        <v>2</v>
      </c>
      <c r="CB168">
        <v>0</v>
      </c>
      <c r="CC168">
        <v>1</v>
      </c>
      <c r="CD168">
        <v>0</v>
      </c>
      <c r="CE168">
        <v>1</v>
      </c>
      <c r="CF168">
        <v>3</v>
      </c>
      <c r="CG168">
        <v>27</v>
      </c>
      <c r="CH168">
        <v>1</v>
      </c>
      <c r="CI168">
        <v>126</v>
      </c>
      <c r="CJ168">
        <v>23</v>
      </c>
      <c r="CK168">
        <v>8</v>
      </c>
      <c r="CL168">
        <v>1</v>
      </c>
      <c r="CM168">
        <v>4</v>
      </c>
      <c r="CN168">
        <v>1</v>
      </c>
      <c r="CO168">
        <v>0</v>
      </c>
      <c r="CP168">
        <v>2</v>
      </c>
      <c r="CQ168">
        <v>1</v>
      </c>
      <c r="CR168">
        <v>1</v>
      </c>
      <c r="CS168">
        <v>0</v>
      </c>
      <c r="CT168">
        <v>2</v>
      </c>
      <c r="CU168">
        <v>0</v>
      </c>
      <c r="CV168">
        <v>1</v>
      </c>
      <c r="CW168">
        <v>1</v>
      </c>
      <c r="CX168">
        <v>0</v>
      </c>
      <c r="CY168">
        <v>1</v>
      </c>
      <c r="CZ168">
        <v>0</v>
      </c>
      <c r="DA168">
        <v>23</v>
      </c>
      <c r="DB168">
        <v>9</v>
      </c>
      <c r="DC168">
        <v>2</v>
      </c>
      <c r="DD168">
        <v>1</v>
      </c>
      <c r="DE168">
        <v>0</v>
      </c>
      <c r="DF168">
        <v>0</v>
      </c>
      <c r="DG168">
        <v>0</v>
      </c>
      <c r="DH168">
        <v>1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1</v>
      </c>
      <c r="DO168">
        <v>0</v>
      </c>
      <c r="DP168">
        <v>0</v>
      </c>
      <c r="DQ168">
        <v>1</v>
      </c>
      <c r="DR168">
        <v>0</v>
      </c>
      <c r="DS168">
        <v>0</v>
      </c>
      <c r="DT168">
        <v>1</v>
      </c>
      <c r="DU168">
        <v>1</v>
      </c>
      <c r="DV168">
        <v>0</v>
      </c>
      <c r="DW168">
        <v>0</v>
      </c>
      <c r="DX168">
        <v>0</v>
      </c>
      <c r="DY168">
        <v>0</v>
      </c>
      <c r="DZ168">
        <v>1</v>
      </c>
      <c r="EA168">
        <v>0</v>
      </c>
      <c r="EB168">
        <v>0</v>
      </c>
      <c r="EC168">
        <v>0</v>
      </c>
      <c r="ED168">
        <v>0</v>
      </c>
      <c r="EE168">
        <v>9</v>
      </c>
      <c r="EF168">
        <v>26</v>
      </c>
      <c r="EG168">
        <v>3</v>
      </c>
      <c r="EH168">
        <v>0</v>
      </c>
      <c r="EI168">
        <v>1</v>
      </c>
      <c r="EJ168">
        <v>0</v>
      </c>
      <c r="EK168">
        <v>3</v>
      </c>
      <c r="EL168">
        <v>1</v>
      </c>
      <c r="EM168">
        <v>0</v>
      </c>
      <c r="EN168">
        <v>0</v>
      </c>
      <c r="EO168">
        <v>5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1</v>
      </c>
      <c r="FA168">
        <v>0</v>
      </c>
      <c r="FB168">
        <v>0</v>
      </c>
      <c r="FC168">
        <v>0</v>
      </c>
      <c r="FD168">
        <v>0</v>
      </c>
      <c r="FE168">
        <v>1</v>
      </c>
      <c r="FF168">
        <v>0</v>
      </c>
      <c r="FG168">
        <v>10</v>
      </c>
      <c r="FH168">
        <v>1</v>
      </c>
      <c r="FI168">
        <v>26</v>
      </c>
      <c r="FJ168">
        <v>61</v>
      </c>
      <c r="FK168">
        <v>27</v>
      </c>
      <c r="FL168">
        <v>6</v>
      </c>
      <c r="FM168">
        <v>1</v>
      </c>
      <c r="FN168">
        <v>10</v>
      </c>
      <c r="FO168">
        <v>0</v>
      </c>
      <c r="FP168">
        <v>2</v>
      </c>
      <c r="FQ168">
        <v>2</v>
      </c>
      <c r="FR168">
        <v>0</v>
      </c>
      <c r="FS168">
        <v>1</v>
      </c>
      <c r="FT168">
        <v>1</v>
      </c>
      <c r="FU168">
        <v>4</v>
      </c>
      <c r="FV168">
        <v>2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1</v>
      </c>
      <c r="GE168">
        <v>0</v>
      </c>
      <c r="GF168">
        <v>0</v>
      </c>
      <c r="GG168">
        <v>0</v>
      </c>
      <c r="GH168">
        <v>1</v>
      </c>
      <c r="GI168">
        <v>0</v>
      </c>
      <c r="GJ168">
        <v>0</v>
      </c>
      <c r="GK168">
        <v>3</v>
      </c>
      <c r="GL168">
        <v>0</v>
      </c>
      <c r="GM168">
        <v>61</v>
      </c>
      <c r="GN168">
        <v>46</v>
      </c>
      <c r="GO168">
        <v>4</v>
      </c>
      <c r="GP168">
        <v>0</v>
      </c>
      <c r="GQ168">
        <v>1</v>
      </c>
      <c r="GR168">
        <v>0</v>
      </c>
      <c r="GS168">
        <v>3</v>
      </c>
      <c r="GT168">
        <v>0</v>
      </c>
      <c r="GU168">
        <v>0</v>
      </c>
      <c r="GV168">
        <v>0</v>
      </c>
      <c r="GW168">
        <v>1</v>
      </c>
      <c r="GX168">
        <v>0</v>
      </c>
      <c r="GY168">
        <v>0</v>
      </c>
      <c r="GZ168">
        <v>1</v>
      </c>
      <c r="HA168">
        <v>0</v>
      </c>
      <c r="HB168">
        <v>0</v>
      </c>
      <c r="HC168">
        <v>0</v>
      </c>
      <c r="HD168">
        <v>1</v>
      </c>
      <c r="HE168">
        <v>33</v>
      </c>
      <c r="HF168">
        <v>1</v>
      </c>
      <c r="HG168">
        <v>0</v>
      </c>
      <c r="HH168">
        <v>1</v>
      </c>
      <c r="HI168">
        <v>46</v>
      </c>
      <c r="HJ168">
        <v>44</v>
      </c>
      <c r="HK168">
        <v>18</v>
      </c>
      <c r="HL168">
        <v>3</v>
      </c>
      <c r="HM168">
        <v>6</v>
      </c>
      <c r="HN168">
        <v>3</v>
      </c>
      <c r="HO168">
        <v>1</v>
      </c>
      <c r="HP168">
        <v>1</v>
      </c>
      <c r="HQ168">
        <v>0</v>
      </c>
      <c r="HR168">
        <v>2</v>
      </c>
      <c r="HS168">
        <v>0</v>
      </c>
      <c r="HT168">
        <v>1</v>
      </c>
      <c r="HU168">
        <v>1</v>
      </c>
      <c r="HV168">
        <v>1</v>
      </c>
      <c r="HW168">
        <v>1</v>
      </c>
      <c r="HX168">
        <v>0</v>
      </c>
      <c r="HY168">
        <v>1</v>
      </c>
      <c r="HZ168">
        <v>0</v>
      </c>
      <c r="IA168">
        <v>0</v>
      </c>
      <c r="IB168">
        <v>1</v>
      </c>
      <c r="IC168">
        <v>0</v>
      </c>
      <c r="ID168">
        <v>1</v>
      </c>
      <c r="IE168">
        <v>1</v>
      </c>
      <c r="IF168">
        <v>0</v>
      </c>
      <c r="IG168">
        <v>2</v>
      </c>
      <c r="IH168">
        <v>44</v>
      </c>
      <c r="II168">
        <v>1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1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1</v>
      </c>
    </row>
    <row r="169" spans="1:263">
      <c r="A169" t="s">
        <v>1146</v>
      </c>
      <c r="B169" t="s">
        <v>1132</v>
      </c>
      <c r="C169" t="str">
        <f>"220304"</f>
        <v>220304</v>
      </c>
      <c r="D169" t="s">
        <v>405</v>
      </c>
      <c r="E169">
        <v>4</v>
      </c>
      <c r="F169">
        <v>969</v>
      </c>
      <c r="G169">
        <v>738</v>
      </c>
      <c r="H169">
        <v>301</v>
      </c>
      <c r="I169">
        <v>437</v>
      </c>
      <c r="J169">
        <v>0</v>
      </c>
      <c r="K169">
        <v>9</v>
      </c>
      <c r="L169">
        <v>1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438</v>
      </c>
      <c r="T169">
        <v>1</v>
      </c>
      <c r="U169">
        <v>0</v>
      </c>
      <c r="V169">
        <v>438</v>
      </c>
      <c r="W169">
        <v>11</v>
      </c>
      <c r="X169">
        <v>7</v>
      </c>
      <c r="Y169">
        <v>4</v>
      </c>
      <c r="Z169">
        <v>0</v>
      </c>
      <c r="AA169">
        <v>427</v>
      </c>
      <c r="AB169">
        <v>73</v>
      </c>
      <c r="AC169">
        <v>33</v>
      </c>
      <c r="AD169">
        <v>12</v>
      </c>
      <c r="AE169">
        <v>5</v>
      </c>
      <c r="AF169">
        <v>2</v>
      </c>
      <c r="AG169">
        <v>0</v>
      </c>
      <c r="AH169">
        <v>0</v>
      </c>
      <c r="AI169">
        <v>1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2</v>
      </c>
      <c r="AP169">
        <v>0</v>
      </c>
      <c r="AQ169">
        <v>1</v>
      </c>
      <c r="AR169">
        <v>1</v>
      </c>
      <c r="AS169">
        <v>5</v>
      </c>
      <c r="AT169">
        <v>0</v>
      </c>
      <c r="AU169">
        <v>2</v>
      </c>
      <c r="AV169">
        <v>0</v>
      </c>
      <c r="AW169">
        <v>4</v>
      </c>
      <c r="AX169">
        <v>1</v>
      </c>
      <c r="AY169">
        <v>0</v>
      </c>
      <c r="AZ169">
        <v>1</v>
      </c>
      <c r="BA169">
        <v>0</v>
      </c>
      <c r="BB169">
        <v>0</v>
      </c>
      <c r="BC169">
        <v>1</v>
      </c>
      <c r="BD169">
        <v>1</v>
      </c>
      <c r="BE169">
        <v>73</v>
      </c>
      <c r="BF169">
        <v>172</v>
      </c>
      <c r="BG169">
        <v>55</v>
      </c>
      <c r="BH169">
        <v>40</v>
      </c>
      <c r="BI169">
        <v>1</v>
      </c>
      <c r="BJ169">
        <v>2</v>
      </c>
      <c r="BK169">
        <v>2</v>
      </c>
      <c r="BL169">
        <v>6</v>
      </c>
      <c r="BM169">
        <v>1</v>
      </c>
      <c r="BN169">
        <v>1</v>
      </c>
      <c r="BO169">
        <v>3</v>
      </c>
      <c r="BP169">
        <v>1</v>
      </c>
      <c r="BQ169">
        <v>2</v>
      </c>
      <c r="BR169">
        <v>1</v>
      </c>
      <c r="BS169">
        <v>7</v>
      </c>
      <c r="BT169">
        <v>1</v>
      </c>
      <c r="BU169">
        <v>0</v>
      </c>
      <c r="BV169">
        <v>0</v>
      </c>
      <c r="BW169">
        <v>1</v>
      </c>
      <c r="BX169">
        <v>1</v>
      </c>
      <c r="BY169">
        <v>0</v>
      </c>
      <c r="BZ169">
        <v>3</v>
      </c>
      <c r="CA169">
        <v>0</v>
      </c>
      <c r="CB169">
        <v>0</v>
      </c>
      <c r="CC169">
        <v>0</v>
      </c>
      <c r="CD169">
        <v>1</v>
      </c>
      <c r="CE169">
        <v>3</v>
      </c>
      <c r="CF169">
        <v>5</v>
      </c>
      <c r="CG169">
        <v>35</v>
      </c>
      <c r="CH169">
        <v>0</v>
      </c>
      <c r="CI169">
        <v>172</v>
      </c>
      <c r="CJ169">
        <v>22</v>
      </c>
      <c r="CK169">
        <v>13</v>
      </c>
      <c r="CL169">
        <v>2</v>
      </c>
      <c r="CM169">
        <v>2</v>
      </c>
      <c r="CN169">
        <v>1</v>
      </c>
      <c r="CO169">
        <v>0</v>
      </c>
      <c r="CP169">
        <v>1</v>
      </c>
      <c r="CQ169">
        <v>0</v>
      </c>
      <c r="CR169">
        <v>0</v>
      </c>
      <c r="CS169">
        <v>0</v>
      </c>
      <c r="CT169">
        <v>0</v>
      </c>
      <c r="CU169">
        <v>1</v>
      </c>
      <c r="CV169">
        <v>1</v>
      </c>
      <c r="CW169">
        <v>0</v>
      </c>
      <c r="CX169">
        <v>0</v>
      </c>
      <c r="CY169">
        <v>0</v>
      </c>
      <c r="CZ169">
        <v>1</v>
      </c>
      <c r="DA169">
        <v>22</v>
      </c>
      <c r="DB169">
        <v>11</v>
      </c>
      <c r="DC169">
        <v>3</v>
      </c>
      <c r="DD169">
        <v>1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2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1</v>
      </c>
      <c r="DU169">
        <v>0</v>
      </c>
      <c r="DV169">
        <v>0</v>
      </c>
      <c r="DW169">
        <v>1</v>
      </c>
      <c r="DX169">
        <v>0</v>
      </c>
      <c r="DY169">
        <v>1</v>
      </c>
      <c r="DZ169">
        <v>0</v>
      </c>
      <c r="EA169">
        <v>0</v>
      </c>
      <c r="EB169">
        <v>0</v>
      </c>
      <c r="EC169">
        <v>0</v>
      </c>
      <c r="ED169">
        <v>2</v>
      </c>
      <c r="EE169">
        <v>11</v>
      </c>
      <c r="EF169">
        <v>16</v>
      </c>
      <c r="EG169">
        <v>0</v>
      </c>
      <c r="EH169">
        <v>1</v>
      </c>
      <c r="EI169">
        <v>0</v>
      </c>
      <c r="EJ169">
        <v>0</v>
      </c>
      <c r="EK169">
        <v>9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1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4</v>
      </c>
      <c r="FH169">
        <v>1</v>
      </c>
      <c r="FI169">
        <v>16</v>
      </c>
      <c r="FJ169">
        <v>65</v>
      </c>
      <c r="FK169">
        <v>29</v>
      </c>
      <c r="FL169">
        <v>16</v>
      </c>
      <c r="FM169">
        <v>2</v>
      </c>
      <c r="FN169">
        <v>4</v>
      </c>
      <c r="FO169">
        <v>1</v>
      </c>
      <c r="FP169">
        <v>1</v>
      </c>
      <c r="FQ169">
        <v>1</v>
      </c>
      <c r="FR169">
        <v>0</v>
      </c>
      <c r="FS169">
        <v>1</v>
      </c>
      <c r="FT169">
        <v>1</v>
      </c>
      <c r="FU169">
        <v>2</v>
      </c>
      <c r="FV169">
        <v>0</v>
      </c>
      <c r="FW169">
        <v>2</v>
      </c>
      <c r="FX169">
        <v>0</v>
      </c>
      <c r="FY169">
        <v>1</v>
      </c>
      <c r="FZ169">
        <v>0</v>
      </c>
      <c r="GA169">
        <v>1</v>
      </c>
      <c r="GB169">
        <v>0</v>
      </c>
      <c r="GC169">
        <v>0</v>
      </c>
      <c r="GD169">
        <v>1</v>
      </c>
      <c r="GE169">
        <v>0</v>
      </c>
      <c r="GF169">
        <v>1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1</v>
      </c>
      <c r="GM169">
        <v>65</v>
      </c>
      <c r="GN169">
        <v>45</v>
      </c>
      <c r="GO169">
        <v>9</v>
      </c>
      <c r="GP169">
        <v>1</v>
      </c>
      <c r="GQ169">
        <v>0</v>
      </c>
      <c r="GR169">
        <v>1</v>
      </c>
      <c r="GS169">
        <v>2</v>
      </c>
      <c r="GT169">
        <v>0</v>
      </c>
      <c r="GU169">
        <v>1</v>
      </c>
      <c r="GV169">
        <v>4</v>
      </c>
      <c r="GW169">
        <v>2</v>
      </c>
      <c r="GX169">
        <v>1</v>
      </c>
      <c r="GY169">
        <v>0</v>
      </c>
      <c r="GZ169">
        <v>1</v>
      </c>
      <c r="HA169">
        <v>0</v>
      </c>
      <c r="HB169">
        <v>0</v>
      </c>
      <c r="HC169">
        <v>0</v>
      </c>
      <c r="HD169">
        <v>0</v>
      </c>
      <c r="HE169">
        <v>21</v>
      </c>
      <c r="HF169">
        <v>0</v>
      </c>
      <c r="HG169">
        <v>0</v>
      </c>
      <c r="HH169">
        <v>2</v>
      </c>
      <c r="HI169">
        <v>45</v>
      </c>
      <c r="HJ169">
        <v>21</v>
      </c>
      <c r="HK169">
        <v>9</v>
      </c>
      <c r="HL169">
        <v>0</v>
      </c>
      <c r="HM169">
        <v>1</v>
      </c>
      <c r="HN169">
        <v>1</v>
      </c>
      <c r="HO169">
        <v>1</v>
      </c>
      <c r="HP169">
        <v>1</v>
      </c>
      <c r="HQ169">
        <v>0</v>
      </c>
      <c r="HR169">
        <v>0</v>
      </c>
      <c r="HS169">
        <v>0</v>
      </c>
      <c r="HT169">
        <v>1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3</v>
      </c>
      <c r="ID169">
        <v>0</v>
      </c>
      <c r="IE169">
        <v>4</v>
      </c>
      <c r="IF169">
        <v>0</v>
      </c>
      <c r="IG169">
        <v>0</v>
      </c>
      <c r="IH169">
        <v>21</v>
      </c>
      <c r="II169">
        <v>2</v>
      </c>
      <c r="IJ169">
        <v>1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1</v>
      </c>
      <c r="IZ169">
        <v>0</v>
      </c>
      <c r="JA169">
        <v>0</v>
      </c>
      <c r="JB169">
        <v>0</v>
      </c>
      <c r="JC169">
        <v>2</v>
      </c>
    </row>
    <row r="170" spans="1:263">
      <c r="A170" t="s">
        <v>1145</v>
      </c>
      <c r="B170" t="s">
        <v>1132</v>
      </c>
      <c r="C170" t="str">
        <f>"220304"</f>
        <v>220304</v>
      </c>
      <c r="D170" t="s">
        <v>1144</v>
      </c>
      <c r="E170">
        <v>5</v>
      </c>
      <c r="F170">
        <v>379</v>
      </c>
      <c r="G170">
        <v>289</v>
      </c>
      <c r="H170">
        <v>224</v>
      </c>
      <c r="I170">
        <v>65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65</v>
      </c>
      <c r="T170">
        <v>0</v>
      </c>
      <c r="U170">
        <v>0</v>
      </c>
      <c r="V170">
        <v>65</v>
      </c>
      <c r="W170">
        <v>8</v>
      </c>
      <c r="X170">
        <v>6</v>
      </c>
      <c r="Y170">
        <v>2</v>
      </c>
      <c r="Z170">
        <v>0</v>
      </c>
      <c r="AA170">
        <v>57</v>
      </c>
      <c r="AB170">
        <v>12</v>
      </c>
      <c r="AC170">
        <v>5</v>
      </c>
      <c r="AD170">
        <v>3</v>
      </c>
      <c r="AE170">
        <v>1</v>
      </c>
      <c r="AF170">
        <v>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</v>
      </c>
      <c r="AX170">
        <v>0</v>
      </c>
      <c r="AY170">
        <v>0</v>
      </c>
      <c r="AZ170">
        <v>1</v>
      </c>
      <c r="BA170">
        <v>0</v>
      </c>
      <c r="BB170">
        <v>0</v>
      </c>
      <c r="BC170">
        <v>0</v>
      </c>
      <c r="BD170">
        <v>0</v>
      </c>
      <c r="BE170">
        <v>12</v>
      </c>
      <c r="BF170">
        <v>11</v>
      </c>
      <c r="BG170">
        <v>2</v>
      </c>
      <c r="BH170">
        <v>0</v>
      </c>
      <c r="BI170">
        <v>0</v>
      </c>
      <c r="BJ170">
        <v>0</v>
      </c>
      <c r="BK170">
        <v>1</v>
      </c>
      <c r="BL170">
        <v>3</v>
      </c>
      <c r="BM170">
        <v>0</v>
      </c>
      <c r="BN170">
        <v>1</v>
      </c>
      <c r="BO170">
        <v>1</v>
      </c>
      <c r="BP170">
        <v>0</v>
      </c>
      <c r="BQ170">
        <v>0</v>
      </c>
      <c r="BR170">
        <v>1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1</v>
      </c>
      <c r="CG170">
        <v>0</v>
      </c>
      <c r="CH170">
        <v>0</v>
      </c>
      <c r="CI170">
        <v>11</v>
      </c>
      <c r="CJ170">
        <v>2</v>
      </c>
      <c r="CK170">
        <v>1</v>
      </c>
      <c r="CL170">
        <v>1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2</v>
      </c>
      <c r="DB170">
        <v>2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1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1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2</v>
      </c>
      <c r="EF170">
        <v>13</v>
      </c>
      <c r="EG170">
        <v>1</v>
      </c>
      <c r="EH170">
        <v>0</v>
      </c>
      <c r="EI170">
        <v>1</v>
      </c>
      <c r="EJ170">
        <v>0</v>
      </c>
      <c r="EK170">
        <v>1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10</v>
      </c>
      <c r="FH170">
        <v>0</v>
      </c>
      <c r="FI170">
        <v>13</v>
      </c>
      <c r="FJ170">
        <v>7</v>
      </c>
      <c r="FK170">
        <v>3</v>
      </c>
      <c r="FL170">
        <v>2</v>
      </c>
      <c r="FM170">
        <v>0</v>
      </c>
      <c r="FN170">
        <v>0</v>
      </c>
      <c r="FO170">
        <v>0</v>
      </c>
      <c r="FP170">
        <v>0</v>
      </c>
      <c r="FQ170">
        <v>1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1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7</v>
      </c>
      <c r="GN170">
        <v>4</v>
      </c>
      <c r="GO170">
        <v>0</v>
      </c>
      <c r="GP170">
        <v>1</v>
      </c>
      <c r="GQ170">
        <v>1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1</v>
      </c>
      <c r="HD170">
        <v>0</v>
      </c>
      <c r="HE170">
        <v>1</v>
      </c>
      <c r="HF170">
        <v>0</v>
      </c>
      <c r="HG170">
        <v>0</v>
      </c>
      <c r="HH170">
        <v>0</v>
      </c>
      <c r="HI170">
        <v>4</v>
      </c>
      <c r="HJ170">
        <v>6</v>
      </c>
      <c r="HK170">
        <v>2</v>
      </c>
      <c r="HL170">
        <v>1</v>
      </c>
      <c r="HM170">
        <v>0</v>
      </c>
      <c r="HN170">
        <v>0</v>
      </c>
      <c r="HO170">
        <v>0</v>
      </c>
      <c r="HP170">
        <v>1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1</v>
      </c>
      <c r="ID170">
        <v>0</v>
      </c>
      <c r="IE170">
        <v>1</v>
      </c>
      <c r="IF170">
        <v>0</v>
      </c>
      <c r="IG170">
        <v>0</v>
      </c>
      <c r="IH170">
        <v>6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</row>
    <row r="171" spans="1:263">
      <c r="A171" t="s">
        <v>1143</v>
      </c>
      <c r="B171" t="s">
        <v>1132</v>
      </c>
      <c r="C171" t="str">
        <f>"220304"</f>
        <v>220304</v>
      </c>
      <c r="D171" t="s">
        <v>1142</v>
      </c>
      <c r="E171">
        <v>6</v>
      </c>
      <c r="F171">
        <v>524</v>
      </c>
      <c r="G171">
        <v>399</v>
      </c>
      <c r="H171">
        <v>257</v>
      </c>
      <c r="I171">
        <v>142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142</v>
      </c>
      <c r="T171">
        <v>0</v>
      </c>
      <c r="U171">
        <v>0</v>
      </c>
      <c r="V171">
        <v>142</v>
      </c>
      <c r="W171">
        <v>10</v>
      </c>
      <c r="X171">
        <v>8</v>
      </c>
      <c r="Y171">
        <v>2</v>
      </c>
      <c r="Z171">
        <v>0</v>
      </c>
      <c r="AA171">
        <v>132</v>
      </c>
      <c r="AB171">
        <v>31</v>
      </c>
      <c r="AC171">
        <v>5</v>
      </c>
      <c r="AD171">
        <v>4</v>
      </c>
      <c r="AE171">
        <v>5</v>
      </c>
      <c r="AF171">
        <v>1</v>
      </c>
      <c r="AG171">
        <v>0</v>
      </c>
      <c r="AH171">
        <v>1</v>
      </c>
      <c r="AI171">
        <v>0</v>
      </c>
      <c r="AJ171">
        <v>1</v>
      </c>
      <c r="AK171">
        <v>0</v>
      </c>
      <c r="AL171">
        <v>1</v>
      </c>
      <c r="AM171">
        <v>0</v>
      </c>
      <c r="AN171">
        <v>0</v>
      </c>
      <c r="AO171">
        <v>3</v>
      </c>
      <c r="AP171">
        <v>0</v>
      </c>
      <c r="AQ171">
        <v>0</v>
      </c>
      <c r="AR171">
        <v>0</v>
      </c>
      <c r="AS171">
        <v>4</v>
      </c>
      <c r="AT171">
        <v>0</v>
      </c>
      <c r="AU171">
        <v>2</v>
      </c>
      <c r="AV171">
        <v>0</v>
      </c>
      <c r="AW171">
        <v>1</v>
      </c>
      <c r="AX171">
        <v>0</v>
      </c>
      <c r="AY171">
        <v>0</v>
      </c>
      <c r="AZ171">
        <v>1</v>
      </c>
      <c r="BA171">
        <v>1</v>
      </c>
      <c r="BB171">
        <v>0</v>
      </c>
      <c r="BC171">
        <v>1</v>
      </c>
      <c r="BD171">
        <v>0</v>
      </c>
      <c r="BE171">
        <v>31</v>
      </c>
      <c r="BF171">
        <v>28</v>
      </c>
      <c r="BG171">
        <v>10</v>
      </c>
      <c r="BH171">
        <v>5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1</v>
      </c>
      <c r="BQ171">
        <v>0</v>
      </c>
      <c r="BR171">
        <v>0</v>
      </c>
      <c r="BS171">
        <v>1</v>
      </c>
      <c r="BT171">
        <v>1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1</v>
      </c>
      <c r="CA171">
        <v>2</v>
      </c>
      <c r="CB171">
        <v>0</v>
      </c>
      <c r="CC171">
        <v>0</v>
      </c>
      <c r="CD171">
        <v>0</v>
      </c>
      <c r="CE171">
        <v>1</v>
      </c>
      <c r="CF171">
        <v>0</v>
      </c>
      <c r="CG171">
        <v>5</v>
      </c>
      <c r="CH171">
        <v>1</v>
      </c>
      <c r="CI171">
        <v>28</v>
      </c>
      <c r="CJ171">
        <v>5</v>
      </c>
      <c r="CK171">
        <v>4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1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5</v>
      </c>
      <c r="DB171">
        <v>2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1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1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2</v>
      </c>
      <c r="EF171">
        <v>24</v>
      </c>
      <c r="EG171">
        <v>1</v>
      </c>
      <c r="EH171">
        <v>0</v>
      </c>
      <c r="EI171">
        <v>1</v>
      </c>
      <c r="EJ171">
        <v>0</v>
      </c>
      <c r="EK171">
        <v>0</v>
      </c>
      <c r="EL171">
        <v>14</v>
      </c>
      <c r="EM171">
        <v>0</v>
      </c>
      <c r="EN171">
        <v>0</v>
      </c>
      <c r="EO171">
        <v>2</v>
      </c>
      <c r="EP171">
        <v>0</v>
      </c>
      <c r="EQ171">
        <v>0</v>
      </c>
      <c r="ER171">
        <v>0</v>
      </c>
      <c r="ES171">
        <v>0</v>
      </c>
      <c r="ET171">
        <v>1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4</v>
      </c>
      <c r="FH171">
        <v>1</v>
      </c>
      <c r="FI171">
        <v>24</v>
      </c>
      <c r="FJ171">
        <v>10</v>
      </c>
      <c r="FK171">
        <v>0</v>
      </c>
      <c r="FL171">
        <v>1</v>
      </c>
      <c r="FM171">
        <v>1</v>
      </c>
      <c r="FN171">
        <v>0</v>
      </c>
      <c r="FO171">
        <v>1</v>
      </c>
      <c r="FP171">
        <v>1</v>
      </c>
      <c r="FQ171">
        <v>0</v>
      </c>
      <c r="FR171">
        <v>1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2</v>
      </c>
      <c r="GB171">
        <v>0</v>
      </c>
      <c r="GC171">
        <v>1</v>
      </c>
      <c r="GD171">
        <v>0</v>
      </c>
      <c r="GE171">
        <v>0</v>
      </c>
      <c r="GF171">
        <v>0</v>
      </c>
      <c r="GG171">
        <v>0</v>
      </c>
      <c r="GH171">
        <v>1</v>
      </c>
      <c r="GI171">
        <v>0</v>
      </c>
      <c r="GJ171">
        <v>0</v>
      </c>
      <c r="GK171">
        <v>1</v>
      </c>
      <c r="GL171">
        <v>0</v>
      </c>
      <c r="GM171">
        <v>10</v>
      </c>
      <c r="GN171">
        <v>20</v>
      </c>
      <c r="GO171">
        <v>1</v>
      </c>
      <c r="GP171">
        <v>2</v>
      </c>
      <c r="GQ171">
        <v>0</v>
      </c>
      <c r="GR171">
        <v>1</v>
      </c>
      <c r="GS171">
        <v>2</v>
      </c>
      <c r="GT171">
        <v>1</v>
      </c>
      <c r="GU171">
        <v>1</v>
      </c>
      <c r="GV171">
        <v>1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1</v>
      </c>
      <c r="HD171">
        <v>0</v>
      </c>
      <c r="HE171">
        <v>9</v>
      </c>
      <c r="HF171">
        <v>0</v>
      </c>
      <c r="HG171">
        <v>0</v>
      </c>
      <c r="HH171">
        <v>1</v>
      </c>
      <c r="HI171">
        <v>20</v>
      </c>
      <c r="HJ171">
        <v>8</v>
      </c>
      <c r="HK171">
        <v>2</v>
      </c>
      <c r="HL171">
        <v>1</v>
      </c>
      <c r="HM171">
        <v>0</v>
      </c>
      <c r="HN171">
        <v>1</v>
      </c>
      <c r="HO171">
        <v>0</v>
      </c>
      <c r="HP171">
        <v>0</v>
      </c>
      <c r="HQ171">
        <v>0</v>
      </c>
      <c r="HR171">
        <v>1</v>
      </c>
      <c r="HS171">
        <v>0</v>
      </c>
      <c r="HT171">
        <v>0</v>
      </c>
      <c r="HU171">
        <v>0</v>
      </c>
      <c r="HV171">
        <v>1</v>
      </c>
      <c r="HW171">
        <v>2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8</v>
      </c>
      <c r="II171">
        <v>4</v>
      </c>
      <c r="IJ171">
        <v>1</v>
      </c>
      <c r="IK171">
        <v>1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1</v>
      </c>
      <c r="IR171">
        <v>1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4</v>
      </c>
    </row>
    <row r="172" spans="1:263">
      <c r="A172" t="s">
        <v>1141</v>
      </c>
      <c r="B172" t="s">
        <v>1132</v>
      </c>
      <c r="C172" t="str">
        <f>"220304"</f>
        <v>220304</v>
      </c>
      <c r="D172" t="s">
        <v>1140</v>
      </c>
      <c r="E172">
        <v>7</v>
      </c>
      <c r="F172">
        <v>480</v>
      </c>
      <c r="G172">
        <v>371</v>
      </c>
      <c r="H172">
        <v>237</v>
      </c>
      <c r="I172">
        <v>134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134</v>
      </c>
      <c r="T172">
        <v>0</v>
      </c>
      <c r="U172">
        <v>0</v>
      </c>
      <c r="V172">
        <v>134</v>
      </c>
      <c r="W172">
        <v>11</v>
      </c>
      <c r="X172">
        <v>10</v>
      </c>
      <c r="Y172">
        <v>1</v>
      </c>
      <c r="Z172">
        <v>0</v>
      </c>
      <c r="AA172">
        <v>123</v>
      </c>
      <c r="AB172">
        <v>39</v>
      </c>
      <c r="AC172">
        <v>17</v>
      </c>
      <c r="AD172">
        <v>3</v>
      </c>
      <c r="AE172">
        <v>1</v>
      </c>
      <c r="AF172">
        <v>4</v>
      </c>
      <c r="AG172">
        <v>0</v>
      </c>
      <c r="AH172">
        <v>0</v>
      </c>
      <c r="AI172">
        <v>2</v>
      </c>
      <c r="AJ172">
        <v>1</v>
      </c>
      <c r="AK172">
        <v>0</v>
      </c>
      <c r="AL172">
        <v>3</v>
      </c>
      <c r="AM172">
        <v>0</v>
      </c>
      <c r="AN172">
        <v>1</v>
      </c>
      <c r="AO172">
        <v>0</v>
      </c>
      <c r="AP172">
        <v>0</v>
      </c>
      <c r="AQ172">
        <v>0</v>
      </c>
      <c r="AR172">
        <v>0</v>
      </c>
      <c r="AS172">
        <v>3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1</v>
      </c>
      <c r="BA172">
        <v>1</v>
      </c>
      <c r="BB172">
        <v>0</v>
      </c>
      <c r="BC172">
        <v>1</v>
      </c>
      <c r="BD172">
        <v>1</v>
      </c>
      <c r="BE172">
        <v>39</v>
      </c>
      <c r="BF172">
        <v>20</v>
      </c>
      <c r="BG172">
        <v>5</v>
      </c>
      <c r="BH172">
        <v>2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3</v>
      </c>
      <c r="BR172">
        <v>0</v>
      </c>
      <c r="BS172">
        <v>1</v>
      </c>
      <c r="BT172">
        <v>1</v>
      </c>
      <c r="BU172">
        <v>0</v>
      </c>
      <c r="BV172">
        <v>0</v>
      </c>
      <c r="BW172">
        <v>0</v>
      </c>
      <c r="BX172">
        <v>0</v>
      </c>
      <c r="BY172">
        <v>1</v>
      </c>
      <c r="BZ172">
        <v>0</v>
      </c>
      <c r="CA172">
        <v>0</v>
      </c>
      <c r="CB172">
        <v>0</v>
      </c>
      <c r="CC172">
        <v>0</v>
      </c>
      <c r="CD172">
        <v>1</v>
      </c>
      <c r="CE172">
        <v>1</v>
      </c>
      <c r="CF172">
        <v>0</v>
      </c>
      <c r="CG172">
        <v>4</v>
      </c>
      <c r="CH172">
        <v>1</v>
      </c>
      <c r="CI172">
        <v>20</v>
      </c>
      <c r="CJ172">
        <v>7</v>
      </c>
      <c r="CK172">
        <v>3</v>
      </c>
      <c r="CL172">
        <v>0</v>
      </c>
      <c r="CM172">
        <v>1</v>
      </c>
      <c r="CN172">
        <v>1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2</v>
      </c>
      <c r="CX172">
        <v>0</v>
      </c>
      <c r="CY172">
        <v>0</v>
      </c>
      <c r="CZ172">
        <v>0</v>
      </c>
      <c r="DA172">
        <v>7</v>
      </c>
      <c r="DB172">
        <v>3</v>
      </c>
      <c r="DC172">
        <v>0</v>
      </c>
      <c r="DD172">
        <v>0</v>
      </c>
      <c r="DE172">
        <v>0</v>
      </c>
      <c r="DF172">
        <v>1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2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3</v>
      </c>
      <c r="EF172">
        <v>14</v>
      </c>
      <c r="EG172">
        <v>2</v>
      </c>
      <c r="EH172">
        <v>0</v>
      </c>
      <c r="EI172">
        <v>2</v>
      </c>
      <c r="EJ172">
        <v>1</v>
      </c>
      <c r="EK172">
        <v>7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2</v>
      </c>
      <c r="FH172">
        <v>0</v>
      </c>
      <c r="FI172">
        <v>14</v>
      </c>
      <c r="FJ172">
        <v>21</v>
      </c>
      <c r="FK172">
        <v>11</v>
      </c>
      <c r="FL172">
        <v>4</v>
      </c>
      <c r="FM172">
        <v>0</v>
      </c>
      <c r="FN172">
        <v>2</v>
      </c>
      <c r="FO172">
        <v>0</v>
      </c>
      <c r="FP172">
        <v>0</v>
      </c>
      <c r="FQ172">
        <v>2</v>
      </c>
      <c r="FR172">
        <v>2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21</v>
      </c>
      <c r="GN172">
        <v>13</v>
      </c>
      <c r="GO172">
        <v>0</v>
      </c>
      <c r="GP172">
        <v>0</v>
      </c>
      <c r="GQ172">
        <v>0</v>
      </c>
      <c r="GR172">
        <v>0</v>
      </c>
      <c r="GS172">
        <v>1</v>
      </c>
      <c r="GT172">
        <v>0</v>
      </c>
      <c r="GU172">
        <v>0</v>
      </c>
      <c r="GV172">
        <v>1</v>
      </c>
      <c r="GW172">
        <v>0</v>
      </c>
      <c r="GX172">
        <v>2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9</v>
      </c>
      <c r="HF172">
        <v>0</v>
      </c>
      <c r="HG172">
        <v>0</v>
      </c>
      <c r="HH172">
        <v>0</v>
      </c>
      <c r="HI172">
        <v>13</v>
      </c>
      <c r="HJ172">
        <v>5</v>
      </c>
      <c r="HK172">
        <v>0</v>
      </c>
      <c r="HL172">
        <v>1</v>
      </c>
      <c r="HM172">
        <v>4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5</v>
      </c>
      <c r="II172">
        <v>1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1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1</v>
      </c>
    </row>
    <row r="173" spans="1:263">
      <c r="A173" t="s">
        <v>1139</v>
      </c>
      <c r="B173" t="s">
        <v>1132</v>
      </c>
      <c r="C173" t="str">
        <f>"220304"</f>
        <v>220304</v>
      </c>
      <c r="D173" t="s">
        <v>1138</v>
      </c>
      <c r="E173">
        <v>8</v>
      </c>
      <c r="F173">
        <v>469</v>
      </c>
      <c r="G173">
        <v>361</v>
      </c>
      <c r="H173">
        <v>234</v>
      </c>
      <c r="I173">
        <v>127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127</v>
      </c>
      <c r="T173">
        <v>0</v>
      </c>
      <c r="U173">
        <v>0</v>
      </c>
      <c r="V173">
        <v>127</v>
      </c>
      <c r="W173">
        <v>4</v>
      </c>
      <c r="X173">
        <v>2</v>
      </c>
      <c r="Y173">
        <v>2</v>
      </c>
      <c r="Z173">
        <v>0</v>
      </c>
      <c r="AA173">
        <v>123</v>
      </c>
      <c r="AB173">
        <v>51</v>
      </c>
      <c r="AC173">
        <v>15</v>
      </c>
      <c r="AD173">
        <v>7</v>
      </c>
      <c r="AE173">
        <v>2</v>
      </c>
      <c r="AF173">
        <v>0</v>
      </c>
      <c r="AG173">
        <v>1</v>
      </c>
      <c r="AH173">
        <v>0</v>
      </c>
      <c r="AI173">
        <v>1</v>
      </c>
      <c r="AJ173">
        <v>0</v>
      </c>
      <c r="AK173">
        <v>0</v>
      </c>
      <c r="AL173">
        <v>1</v>
      </c>
      <c r="AM173">
        <v>3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5</v>
      </c>
      <c r="AT173">
        <v>0</v>
      </c>
      <c r="AU173">
        <v>5</v>
      </c>
      <c r="AV173">
        <v>1</v>
      </c>
      <c r="AW173">
        <v>0</v>
      </c>
      <c r="AX173">
        <v>0</v>
      </c>
      <c r="AY173">
        <v>0</v>
      </c>
      <c r="AZ173">
        <v>3</v>
      </c>
      <c r="BA173">
        <v>1</v>
      </c>
      <c r="BB173">
        <v>0</v>
      </c>
      <c r="BC173">
        <v>5</v>
      </c>
      <c r="BD173">
        <v>1</v>
      </c>
      <c r="BE173">
        <v>51</v>
      </c>
      <c r="BF173">
        <v>21</v>
      </c>
      <c r="BG173">
        <v>10</v>
      </c>
      <c r="BH173">
        <v>0</v>
      </c>
      <c r="BI173">
        <v>0</v>
      </c>
      <c r="BJ173">
        <v>1</v>
      </c>
      <c r="BK173">
        <v>3</v>
      </c>
      <c r="BL173">
        <v>1</v>
      </c>
      <c r="BM173">
        <v>1</v>
      </c>
      <c r="BN173">
        <v>1</v>
      </c>
      <c r="BO173">
        <v>1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1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1</v>
      </c>
      <c r="CG173">
        <v>1</v>
      </c>
      <c r="CH173">
        <v>0</v>
      </c>
      <c r="CI173">
        <v>21</v>
      </c>
      <c r="CJ173">
        <v>3</v>
      </c>
      <c r="CK173">
        <v>0</v>
      </c>
      <c r="CL173">
        <v>1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1</v>
      </c>
      <c r="CT173">
        <v>1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3</v>
      </c>
      <c r="DB173">
        <v>4</v>
      </c>
      <c r="DC173">
        <v>0</v>
      </c>
      <c r="DD173">
        <v>0</v>
      </c>
      <c r="DE173">
        <v>0</v>
      </c>
      <c r="DF173">
        <v>1</v>
      </c>
      <c r="DG173">
        <v>1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1</v>
      </c>
      <c r="DV173">
        <v>0</v>
      </c>
      <c r="DW173">
        <v>0</v>
      </c>
      <c r="DX173">
        <v>1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4</v>
      </c>
      <c r="EF173">
        <v>17</v>
      </c>
      <c r="EG173">
        <v>2</v>
      </c>
      <c r="EH173">
        <v>0</v>
      </c>
      <c r="EI173">
        <v>0</v>
      </c>
      <c r="EJ173">
        <v>0</v>
      </c>
      <c r="EK173">
        <v>13</v>
      </c>
      <c r="EL173">
        <v>0</v>
      </c>
      <c r="EM173">
        <v>0</v>
      </c>
      <c r="EN173">
        <v>1</v>
      </c>
      <c r="EO173">
        <v>1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17</v>
      </c>
      <c r="FJ173">
        <v>7</v>
      </c>
      <c r="FK173">
        <v>5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1</v>
      </c>
      <c r="GI173">
        <v>0</v>
      </c>
      <c r="GJ173">
        <v>0</v>
      </c>
      <c r="GK173">
        <v>0</v>
      </c>
      <c r="GL173">
        <v>1</v>
      </c>
      <c r="GM173">
        <v>7</v>
      </c>
      <c r="GN173">
        <v>7</v>
      </c>
      <c r="GO173">
        <v>1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5</v>
      </c>
      <c r="HF173">
        <v>0</v>
      </c>
      <c r="HG173">
        <v>0</v>
      </c>
      <c r="HH173">
        <v>1</v>
      </c>
      <c r="HI173">
        <v>7</v>
      </c>
      <c r="HJ173">
        <v>10</v>
      </c>
      <c r="HK173">
        <v>4</v>
      </c>
      <c r="HL173">
        <v>1</v>
      </c>
      <c r="HM173">
        <v>1</v>
      </c>
      <c r="HN173">
        <v>0</v>
      </c>
      <c r="HO173">
        <v>0</v>
      </c>
      <c r="HP173">
        <v>0</v>
      </c>
      <c r="HQ173">
        <v>0</v>
      </c>
      <c r="HR173">
        <v>1</v>
      </c>
      <c r="HS173">
        <v>1</v>
      </c>
      <c r="HT173">
        <v>0</v>
      </c>
      <c r="HU173">
        <v>0</v>
      </c>
      <c r="HV173">
        <v>0</v>
      </c>
      <c r="HW173">
        <v>0</v>
      </c>
      <c r="HX173">
        <v>1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1</v>
      </c>
      <c r="IF173">
        <v>0</v>
      </c>
      <c r="IG173">
        <v>0</v>
      </c>
      <c r="IH173">
        <v>10</v>
      </c>
      <c r="II173">
        <v>3</v>
      </c>
      <c r="IJ173">
        <v>0</v>
      </c>
      <c r="IK173">
        <v>2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1</v>
      </c>
      <c r="JC173">
        <v>3</v>
      </c>
    </row>
    <row r="174" spans="1:263">
      <c r="A174" t="s">
        <v>1137</v>
      </c>
      <c r="B174" t="s">
        <v>1132</v>
      </c>
      <c r="C174" t="str">
        <f>"220304"</f>
        <v>220304</v>
      </c>
      <c r="D174" t="s">
        <v>1136</v>
      </c>
      <c r="E174">
        <v>9</v>
      </c>
      <c r="F174">
        <v>384</v>
      </c>
      <c r="G174">
        <v>301</v>
      </c>
      <c r="H174">
        <v>153</v>
      </c>
      <c r="I174">
        <v>148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148</v>
      </c>
      <c r="T174">
        <v>0</v>
      </c>
      <c r="U174">
        <v>0</v>
      </c>
      <c r="V174">
        <v>148</v>
      </c>
      <c r="W174">
        <v>6</v>
      </c>
      <c r="X174">
        <v>4</v>
      </c>
      <c r="Y174">
        <v>2</v>
      </c>
      <c r="Z174">
        <v>0</v>
      </c>
      <c r="AA174">
        <v>142</v>
      </c>
      <c r="AB174">
        <v>55</v>
      </c>
      <c r="AC174">
        <v>21</v>
      </c>
      <c r="AD174">
        <v>10</v>
      </c>
      <c r="AE174">
        <v>2</v>
      </c>
      <c r="AF174">
        <v>3</v>
      </c>
      <c r="AG174">
        <v>3</v>
      </c>
      <c r="AH174">
        <v>1</v>
      </c>
      <c r="AI174">
        <v>1</v>
      </c>
      <c r="AJ174">
        <v>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6</v>
      </c>
      <c r="AT174">
        <v>0</v>
      </c>
      <c r="AU174">
        <v>6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1</v>
      </c>
      <c r="BD174">
        <v>0</v>
      </c>
      <c r="BE174">
        <v>55</v>
      </c>
      <c r="BF174">
        <v>41</v>
      </c>
      <c r="BG174">
        <v>16</v>
      </c>
      <c r="BH174">
        <v>8</v>
      </c>
      <c r="BI174">
        <v>1</v>
      </c>
      <c r="BJ174">
        <v>0</v>
      </c>
      <c r="BK174">
        <v>0</v>
      </c>
      <c r="BL174">
        <v>1</v>
      </c>
      <c r="BM174">
        <v>1</v>
      </c>
      <c r="BN174">
        <v>2</v>
      </c>
      <c r="BO174">
        <v>0</v>
      </c>
      <c r="BP174">
        <v>0</v>
      </c>
      <c r="BQ174">
        <v>1</v>
      </c>
      <c r="BR174">
        <v>0</v>
      </c>
      <c r="BS174">
        <v>0</v>
      </c>
      <c r="BT174">
        <v>1</v>
      </c>
      <c r="BU174">
        <v>0</v>
      </c>
      <c r="BV174">
        <v>0</v>
      </c>
      <c r="BW174">
        <v>0</v>
      </c>
      <c r="BX174">
        <v>0</v>
      </c>
      <c r="BY174">
        <v>2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8</v>
      </c>
      <c r="CH174">
        <v>0</v>
      </c>
      <c r="CI174">
        <v>41</v>
      </c>
      <c r="CJ174">
        <v>3</v>
      </c>
      <c r="CK174">
        <v>0</v>
      </c>
      <c r="CL174">
        <v>0</v>
      </c>
      <c r="CM174">
        <v>0</v>
      </c>
      <c r="CN174">
        <v>1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2</v>
      </c>
      <c r="CW174">
        <v>0</v>
      </c>
      <c r="CX174">
        <v>0</v>
      </c>
      <c r="CY174">
        <v>0</v>
      </c>
      <c r="CZ174">
        <v>0</v>
      </c>
      <c r="DA174">
        <v>3</v>
      </c>
      <c r="DB174">
        <v>4</v>
      </c>
      <c r="DC174">
        <v>1</v>
      </c>
      <c r="DD174">
        <v>0</v>
      </c>
      <c r="DE174">
        <v>0</v>
      </c>
      <c r="DF174">
        <v>0</v>
      </c>
      <c r="DG174">
        <v>0</v>
      </c>
      <c r="DH174">
        <v>1</v>
      </c>
      <c r="DI174">
        <v>0</v>
      </c>
      <c r="DJ174">
        <v>0</v>
      </c>
      <c r="DK174">
        <v>1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1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4</v>
      </c>
      <c r="EF174">
        <v>16</v>
      </c>
      <c r="EG174">
        <v>2</v>
      </c>
      <c r="EH174">
        <v>0</v>
      </c>
      <c r="EI174">
        <v>1</v>
      </c>
      <c r="EJ174">
        <v>0</v>
      </c>
      <c r="EK174">
        <v>11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1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1</v>
      </c>
      <c r="FG174">
        <v>0</v>
      </c>
      <c r="FH174">
        <v>0</v>
      </c>
      <c r="FI174">
        <v>16</v>
      </c>
      <c r="FJ174">
        <v>9</v>
      </c>
      <c r="FK174">
        <v>3</v>
      </c>
      <c r="FL174">
        <v>2</v>
      </c>
      <c r="FM174">
        <v>2</v>
      </c>
      <c r="FN174">
        <v>1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1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9</v>
      </c>
      <c r="GN174">
        <v>9</v>
      </c>
      <c r="GO174">
        <v>1</v>
      </c>
      <c r="GP174">
        <v>0</v>
      </c>
      <c r="GQ174">
        <v>1</v>
      </c>
      <c r="GR174">
        <v>1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1</v>
      </c>
      <c r="HD174">
        <v>1</v>
      </c>
      <c r="HE174">
        <v>4</v>
      </c>
      <c r="HF174">
        <v>0</v>
      </c>
      <c r="HG174">
        <v>0</v>
      </c>
      <c r="HH174">
        <v>0</v>
      </c>
      <c r="HI174">
        <v>9</v>
      </c>
      <c r="HJ174">
        <v>3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1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1</v>
      </c>
      <c r="IB174">
        <v>0</v>
      </c>
      <c r="IC174">
        <v>0</v>
      </c>
      <c r="ID174">
        <v>0</v>
      </c>
      <c r="IE174">
        <v>1</v>
      </c>
      <c r="IF174">
        <v>0</v>
      </c>
      <c r="IG174">
        <v>0</v>
      </c>
      <c r="IH174">
        <v>3</v>
      </c>
      <c r="II174">
        <v>2</v>
      </c>
      <c r="IJ174">
        <v>2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2</v>
      </c>
    </row>
    <row r="175" spans="1:263">
      <c r="A175" t="s">
        <v>1135</v>
      </c>
      <c r="B175" t="s">
        <v>1132</v>
      </c>
      <c r="C175" t="str">
        <f>"220304"</f>
        <v>220304</v>
      </c>
      <c r="D175" t="s">
        <v>1134</v>
      </c>
      <c r="E175">
        <v>10</v>
      </c>
      <c r="F175">
        <v>367</v>
      </c>
      <c r="G175">
        <v>290</v>
      </c>
      <c r="H175">
        <v>215</v>
      </c>
      <c r="I175">
        <v>75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75</v>
      </c>
      <c r="T175">
        <v>0</v>
      </c>
      <c r="U175">
        <v>0</v>
      </c>
      <c r="V175">
        <v>75</v>
      </c>
      <c r="W175">
        <v>4</v>
      </c>
      <c r="X175">
        <v>3</v>
      </c>
      <c r="Y175">
        <v>1</v>
      </c>
      <c r="Z175">
        <v>0</v>
      </c>
      <c r="AA175">
        <v>71</v>
      </c>
      <c r="AB175">
        <v>13</v>
      </c>
      <c r="AC175">
        <v>3</v>
      </c>
      <c r="AD175">
        <v>4</v>
      </c>
      <c r="AE175">
        <v>1</v>
      </c>
      <c r="AF175">
        <v>0</v>
      </c>
      <c r="AG175">
        <v>1</v>
      </c>
      <c r="AH175">
        <v>0</v>
      </c>
      <c r="AI175">
        <v>0</v>
      </c>
      <c r="AJ175">
        <v>0</v>
      </c>
      <c r="AK175">
        <v>0</v>
      </c>
      <c r="AL175">
        <v>1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1</v>
      </c>
      <c r="AV175">
        <v>0</v>
      </c>
      <c r="AW175">
        <v>0</v>
      </c>
      <c r="AX175">
        <v>0</v>
      </c>
      <c r="AY175">
        <v>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13</v>
      </c>
      <c r="BF175">
        <v>18</v>
      </c>
      <c r="BG175">
        <v>6</v>
      </c>
      <c r="BH175">
        <v>3</v>
      </c>
      <c r="BI175">
        <v>0</v>
      </c>
      <c r="BJ175">
        <v>0</v>
      </c>
      <c r="BK175">
        <v>1</v>
      </c>
      <c r="BL175">
        <v>0</v>
      </c>
      <c r="BM175">
        <v>1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1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6</v>
      </c>
      <c r="CH175">
        <v>0</v>
      </c>
      <c r="CI175">
        <v>18</v>
      </c>
      <c r="CJ175">
        <v>13</v>
      </c>
      <c r="CK175">
        <v>4</v>
      </c>
      <c r="CL175">
        <v>2</v>
      </c>
      <c r="CM175">
        <v>1</v>
      </c>
      <c r="CN175">
        <v>0</v>
      </c>
      <c r="CO175">
        <v>0</v>
      </c>
      <c r="CP175">
        <v>0</v>
      </c>
      <c r="CQ175">
        <v>2</v>
      </c>
      <c r="CR175">
        <v>1</v>
      </c>
      <c r="CS175">
        <v>1</v>
      </c>
      <c r="CT175">
        <v>0</v>
      </c>
      <c r="CU175">
        <v>0</v>
      </c>
      <c r="CV175">
        <v>1</v>
      </c>
      <c r="CW175">
        <v>0</v>
      </c>
      <c r="CX175">
        <v>1</v>
      </c>
      <c r="CY175">
        <v>0</v>
      </c>
      <c r="CZ175">
        <v>0</v>
      </c>
      <c r="DA175">
        <v>13</v>
      </c>
      <c r="DB175">
        <v>3</v>
      </c>
      <c r="DC175">
        <v>1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1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1</v>
      </c>
      <c r="EE175">
        <v>3</v>
      </c>
      <c r="EF175">
        <v>4</v>
      </c>
      <c r="EG175">
        <v>0</v>
      </c>
      <c r="EH175">
        <v>1</v>
      </c>
      <c r="EI175">
        <v>0</v>
      </c>
      <c r="EJ175">
        <v>1</v>
      </c>
      <c r="EK175">
        <v>0</v>
      </c>
      <c r="EL175">
        <v>0</v>
      </c>
      <c r="EM175">
        <v>0</v>
      </c>
      <c r="EN175">
        <v>0</v>
      </c>
      <c r="EO175">
        <v>1</v>
      </c>
      <c r="EP175">
        <v>0</v>
      </c>
      <c r="EQ175">
        <v>0</v>
      </c>
      <c r="ER175">
        <v>0</v>
      </c>
      <c r="ES175">
        <v>0</v>
      </c>
      <c r="ET175">
        <v>1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4</v>
      </c>
      <c r="FJ175">
        <v>8</v>
      </c>
      <c r="FK175">
        <v>3</v>
      </c>
      <c r="FL175">
        <v>0</v>
      </c>
      <c r="FM175">
        <v>0</v>
      </c>
      <c r="FN175">
        <v>2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2</v>
      </c>
      <c r="GG175">
        <v>1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8</v>
      </c>
      <c r="GN175">
        <v>10</v>
      </c>
      <c r="GO175">
        <v>4</v>
      </c>
      <c r="GP175">
        <v>1</v>
      </c>
      <c r="GQ175">
        <v>0</v>
      </c>
      <c r="GR175">
        <v>0</v>
      </c>
      <c r="GS175">
        <v>1</v>
      </c>
      <c r="GT175">
        <v>0</v>
      </c>
      <c r="GU175">
        <v>0</v>
      </c>
      <c r="GV175">
        <v>0</v>
      </c>
      <c r="GW175">
        <v>1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1</v>
      </c>
      <c r="HF175">
        <v>0</v>
      </c>
      <c r="HG175">
        <v>0</v>
      </c>
      <c r="HH175">
        <v>2</v>
      </c>
      <c r="HI175">
        <v>10</v>
      </c>
      <c r="HJ175">
        <v>1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1</v>
      </c>
      <c r="IF175">
        <v>0</v>
      </c>
      <c r="IG175">
        <v>0</v>
      </c>
      <c r="IH175">
        <v>1</v>
      </c>
      <c r="II175">
        <v>1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1</v>
      </c>
      <c r="IY175">
        <v>0</v>
      </c>
      <c r="IZ175">
        <v>0</v>
      </c>
      <c r="JA175">
        <v>0</v>
      </c>
      <c r="JB175">
        <v>0</v>
      </c>
      <c r="JC175">
        <v>1</v>
      </c>
    </row>
    <row r="176" spans="1:263">
      <c r="A176" t="s">
        <v>1133</v>
      </c>
      <c r="B176" t="s">
        <v>1132</v>
      </c>
      <c r="C176" t="str">
        <f>"220304"</f>
        <v>220304</v>
      </c>
      <c r="D176" t="s">
        <v>1131</v>
      </c>
      <c r="E176">
        <v>11</v>
      </c>
      <c r="F176">
        <v>547</v>
      </c>
      <c r="G176">
        <v>420</v>
      </c>
      <c r="H176">
        <v>269</v>
      </c>
      <c r="I176">
        <v>151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151</v>
      </c>
      <c r="T176">
        <v>0</v>
      </c>
      <c r="U176">
        <v>0</v>
      </c>
      <c r="V176">
        <v>151</v>
      </c>
      <c r="W176">
        <v>4</v>
      </c>
      <c r="X176">
        <v>4</v>
      </c>
      <c r="Y176">
        <v>0</v>
      </c>
      <c r="Z176">
        <v>0</v>
      </c>
      <c r="AA176">
        <v>147</v>
      </c>
      <c r="AB176">
        <v>44</v>
      </c>
      <c r="AC176">
        <v>17</v>
      </c>
      <c r="AD176">
        <v>6</v>
      </c>
      <c r="AE176">
        <v>3</v>
      </c>
      <c r="AF176">
        <v>0</v>
      </c>
      <c r="AG176">
        <v>1</v>
      </c>
      <c r="AH176">
        <v>0</v>
      </c>
      <c r="AI176">
        <v>2</v>
      </c>
      <c r="AJ176">
        <v>0</v>
      </c>
      <c r="AK176">
        <v>0</v>
      </c>
      <c r="AL176">
        <v>1</v>
      </c>
      <c r="AM176">
        <v>0</v>
      </c>
      <c r="AN176">
        <v>0</v>
      </c>
      <c r="AO176">
        <v>0</v>
      </c>
      <c r="AP176">
        <v>1</v>
      </c>
      <c r="AQ176">
        <v>2</v>
      </c>
      <c r="AR176">
        <v>0</v>
      </c>
      <c r="AS176">
        <v>1</v>
      </c>
      <c r="AT176">
        <v>0</v>
      </c>
      <c r="AU176">
        <v>2</v>
      </c>
      <c r="AV176">
        <v>0</v>
      </c>
      <c r="AW176">
        <v>1</v>
      </c>
      <c r="AX176">
        <v>2</v>
      </c>
      <c r="AY176">
        <v>0</v>
      </c>
      <c r="AZ176">
        <v>2</v>
      </c>
      <c r="BA176">
        <v>1</v>
      </c>
      <c r="BB176">
        <v>0</v>
      </c>
      <c r="BC176">
        <v>1</v>
      </c>
      <c r="BD176">
        <v>1</v>
      </c>
      <c r="BE176">
        <v>44</v>
      </c>
      <c r="BF176">
        <v>48</v>
      </c>
      <c r="BG176">
        <v>14</v>
      </c>
      <c r="BH176">
        <v>20</v>
      </c>
      <c r="BI176">
        <v>0</v>
      </c>
      <c r="BJ176">
        <v>1</v>
      </c>
      <c r="BK176">
        <v>1</v>
      </c>
      <c r="BL176">
        <v>1</v>
      </c>
      <c r="BM176">
        <v>0</v>
      </c>
      <c r="BN176">
        <v>0</v>
      </c>
      <c r="BO176">
        <v>0</v>
      </c>
      <c r="BP176">
        <v>0</v>
      </c>
      <c r="BQ176">
        <v>1</v>
      </c>
      <c r="BR176">
        <v>1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1</v>
      </c>
      <c r="CA176">
        <v>0</v>
      </c>
      <c r="CB176">
        <v>0</v>
      </c>
      <c r="CC176">
        <v>0</v>
      </c>
      <c r="CD176">
        <v>0</v>
      </c>
      <c r="CE176">
        <v>1</v>
      </c>
      <c r="CF176">
        <v>0</v>
      </c>
      <c r="CG176">
        <v>7</v>
      </c>
      <c r="CH176">
        <v>0</v>
      </c>
      <c r="CI176">
        <v>48</v>
      </c>
      <c r="CJ176">
        <v>9</v>
      </c>
      <c r="CK176">
        <v>3</v>
      </c>
      <c r="CL176">
        <v>1</v>
      </c>
      <c r="CM176">
        <v>1</v>
      </c>
      <c r="CN176">
        <v>0</v>
      </c>
      <c r="CO176">
        <v>1</v>
      </c>
      <c r="CP176">
        <v>0</v>
      </c>
      <c r="CQ176">
        <v>0</v>
      </c>
      <c r="CR176">
        <v>1</v>
      </c>
      <c r="CS176">
        <v>0</v>
      </c>
      <c r="CT176">
        <v>0</v>
      </c>
      <c r="CU176">
        <v>0</v>
      </c>
      <c r="CV176">
        <v>2</v>
      </c>
      <c r="CW176">
        <v>0</v>
      </c>
      <c r="CX176">
        <v>0</v>
      </c>
      <c r="CY176">
        <v>0</v>
      </c>
      <c r="CZ176">
        <v>0</v>
      </c>
      <c r="DA176">
        <v>9</v>
      </c>
      <c r="DB176">
        <v>3</v>
      </c>
      <c r="DC176">
        <v>1</v>
      </c>
      <c r="DD176">
        <v>0</v>
      </c>
      <c r="DE176">
        <v>0</v>
      </c>
      <c r="DF176">
        <v>0</v>
      </c>
      <c r="DG176">
        <v>1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1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3</v>
      </c>
      <c r="EF176">
        <v>10</v>
      </c>
      <c r="EG176">
        <v>4</v>
      </c>
      <c r="EH176">
        <v>1</v>
      </c>
      <c r="EI176">
        <v>0</v>
      </c>
      <c r="EJ176">
        <v>1</v>
      </c>
      <c r="EK176">
        <v>4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10</v>
      </c>
      <c r="FJ176">
        <v>15</v>
      </c>
      <c r="FK176">
        <v>5</v>
      </c>
      <c r="FL176">
        <v>3</v>
      </c>
      <c r="FM176">
        <v>0</v>
      </c>
      <c r="FN176">
        <v>1</v>
      </c>
      <c r="FO176">
        <v>1</v>
      </c>
      <c r="FP176">
        <v>1</v>
      </c>
      <c r="FQ176">
        <v>1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2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1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15</v>
      </c>
      <c r="GN176">
        <v>11</v>
      </c>
      <c r="GO176">
        <v>0</v>
      </c>
      <c r="GP176">
        <v>0</v>
      </c>
      <c r="GQ176">
        <v>1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1</v>
      </c>
      <c r="HB176">
        <v>0</v>
      </c>
      <c r="HC176">
        <v>0</v>
      </c>
      <c r="HD176">
        <v>2</v>
      </c>
      <c r="HE176">
        <v>6</v>
      </c>
      <c r="HF176">
        <v>0</v>
      </c>
      <c r="HG176">
        <v>0</v>
      </c>
      <c r="HH176">
        <v>1</v>
      </c>
      <c r="HI176">
        <v>11</v>
      </c>
      <c r="HJ176">
        <v>7</v>
      </c>
      <c r="HK176">
        <v>0</v>
      </c>
      <c r="HL176">
        <v>1</v>
      </c>
      <c r="HM176">
        <v>0</v>
      </c>
      <c r="HN176">
        <v>2</v>
      </c>
      <c r="HO176">
        <v>0</v>
      </c>
      <c r="HP176">
        <v>0</v>
      </c>
      <c r="HQ176">
        <v>0</v>
      </c>
      <c r="HR176">
        <v>3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1</v>
      </c>
      <c r="IF176">
        <v>0</v>
      </c>
      <c r="IG176">
        <v>0</v>
      </c>
      <c r="IH176">
        <v>7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</row>
    <row r="177" spans="1:263">
      <c r="A177" t="s">
        <v>1130</v>
      </c>
      <c r="B177" t="s">
        <v>1121</v>
      </c>
      <c r="C177" t="str">
        <f>"220305"</f>
        <v>220305</v>
      </c>
      <c r="D177" t="s">
        <v>1129</v>
      </c>
      <c r="E177">
        <v>1</v>
      </c>
      <c r="F177">
        <v>475</v>
      </c>
      <c r="G177">
        <v>369</v>
      </c>
      <c r="H177">
        <v>213</v>
      </c>
      <c r="I177">
        <v>156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156</v>
      </c>
      <c r="T177">
        <v>0</v>
      </c>
      <c r="U177">
        <v>0</v>
      </c>
      <c r="V177">
        <v>156</v>
      </c>
      <c r="W177">
        <v>8</v>
      </c>
      <c r="X177">
        <v>4</v>
      </c>
      <c r="Y177">
        <v>4</v>
      </c>
      <c r="Z177">
        <v>0</v>
      </c>
      <c r="AA177">
        <v>148</v>
      </c>
      <c r="AB177">
        <v>38</v>
      </c>
      <c r="AC177">
        <v>17</v>
      </c>
      <c r="AD177">
        <v>3</v>
      </c>
      <c r="AE177">
        <v>4</v>
      </c>
      <c r="AF177">
        <v>3</v>
      </c>
      <c r="AG177">
        <v>1</v>
      </c>
      <c r="AH177">
        <v>3</v>
      </c>
      <c r="AI177">
        <v>0</v>
      </c>
      <c r="AJ177">
        <v>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1</v>
      </c>
      <c r="AT177">
        <v>1</v>
      </c>
      <c r="AU177">
        <v>1</v>
      </c>
      <c r="AV177">
        <v>0</v>
      </c>
      <c r="AW177">
        <v>1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2</v>
      </c>
      <c r="BD177">
        <v>0</v>
      </c>
      <c r="BE177">
        <v>38</v>
      </c>
      <c r="BF177">
        <v>34</v>
      </c>
      <c r="BG177">
        <v>3</v>
      </c>
      <c r="BH177">
        <v>3</v>
      </c>
      <c r="BI177">
        <v>0</v>
      </c>
      <c r="BJ177">
        <v>0</v>
      </c>
      <c r="BK177">
        <v>1</v>
      </c>
      <c r="BL177">
        <v>3</v>
      </c>
      <c r="BM177">
        <v>4</v>
      </c>
      <c r="BN177">
        <v>0</v>
      </c>
      <c r="BO177">
        <v>2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1</v>
      </c>
      <c r="CF177">
        <v>3</v>
      </c>
      <c r="CG177">
        <v>14</v>
      </c>
      <c r="CH177">
        <v>0</v>
      </c>
      <c r="CI177">
        <v>34</v>
      </c>
      <c r="CJ177">
        <v>7</v>
      </c>
      <c r="CK177">
        <v>2</v>
      </c>
      <c r="CL177">
        <v>1</v>
      </c>
      <c r="CM177">
        <v>0</v>
      </c>
      <c r="CN177">
        <v>0</v>
      </c>
      <c r="CO177">
        <v>0</v>
      </c>
      <c r="CP177">
        <v>0</v>
      </c>
      <c r="CQ177">
        <v>2</v>
      </c>
      <c r="CR177">
        <v>0</v>
      </c>
      <c r="CS177">
        <v>1</v>
      </c>
      <c r="CT177">
        <v>0</v>
      </c>
      <c r="CU177">
        <v>0</v>
      </c>
      <c r="CV177">
        <v>1</v>
      </c>
      <c r="CW177">
        <v>0</v>
      </c>
      <c r="CX177">
        <v>0</v>
      </c>
      <c r="CY177">
        <v>0</v>
      </c>
      <c r="CZ177">
        <v>0</v>
      </c>
      <c r="DA177">
        <v>7</v>
      </c>
      <c r="DB177">
        <v>9</v>
      </c>
      <c r="DC177">
        <v>1</v>
      </c>
      <c r="DD177">
        <v>1</v>
      </c>
      <c r="DE177">
        <v>1</v>
      </c>
      <c r="DF177">
        <v>0</v>
      </c>
      <c r="DG177">
        <v>0</v>
      </c>
      <c r="DH177">
        <v>2</v>
      </c>
      <c r="DI177">
        <v>0</v>
      </c>
      <c r="DJ177">
        <v>0</v>
      </c>
      <c r="DK177">
        <v>0</v>
      </c>
      <c r="DL177">
        <v>0</v>
      </c>
      <c r="DM177">
        <v>2</v>
      </c>
      <c r="DN177">
        <v>0</v>
      </c>
      <c r="DO177">
        <v>0</v>
      </c>
      <c r="DP177">
        <v>0</v>
      </c>
      <c r="DQ177">
        <v>1</v>
      </c>
      <c r="DR177">
        <v>0</v>
      </c>
      <c r="DS177">
        <v>0</v>
      </c>
      <c r="DT177">
        <v>1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9</v>
      </c>
      <c r="EF177">
        <v>13</v>
      </c>
      <c r="EG177">
        <v>0</v>
      </c>
      <c r="EH177">
        <v>0</v>
      </c>
      <c r="EI177">
        <v>1</v>
      </c>
      <c r="EJ177">
        <v>0</v>
      </c>
      <c r="EK177">
        <v>4</v>
      </c>
      <c r="EL177">
        <v>2</v>
      </c>
      <c r="EM177">
        <v>2</v>
      </c>
      <c r="EN177">
        <v>1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2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1</v>
      </c>
      <c r="FG177">
        <v>0</v>
      </c>
      <c r="FH177">
        <v>0</v>
      </c>
      <c r="FI177">
        <v>13</v>
      </c>
      <c r="FJ177">
        <v>24</v>
      </c>
      <c r="FK177">
        <v>0</v>
      </c>
      <c r="FL177">
        <v>1</v>
      </c>
      <c r="FM177">
        <v>0</v>
      </c>
      <c r="FN177">
        <v>0</v>
      </c>
      <c r="FO177">
        <v>0</v>
      </c>
      <c r="FP177">
        <v>0</v>
      </c>
      <c r="FQ177">
        <v>21</v>
      </c>
      <c r="FR177">
        <v>1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1</v>
      </c>
      <c r="GI177">
        <v>0</v>
      </c>
      <c r="GJ177">
        <v>0</v>
      </c>
      <c r="GK177">
        <v>0</v>
      </c>
      <c r="GL177">
        <v>0</v>
      </c>
      <c r="GM177">
        <v>24</v>
      </c>
      <c r="GN177">
        <v>13</v>
      </c>
      <c r="GO177">
        <v>2</v>
      </c>
      <c r="GP177">
        <v>3</v>
      </c>
      <c r="GQ177">
        <v>0</v>
      </c>
      <c r="GR177">
        <v>1</v>
      </c>
      <c r="GS177">
        <v>0</v>
      </c>
      <c r="GT177">
        <v>0</v>
      </c>
      <c r="GU177">
        <v>0</v>
      </c>
      <c r="GV177">
        <v>0</v>
      </c>
      <c r="GW177">
        <v>1</v>
      </c>
      <c r="GX177">
        <v>0</v>
      </c>
      <c r="GY177">
        <v>0</v>
      </c>
      <c r="GZ177">
        <v>1</v>
      </c>
      <c r="HA177">
        <v>1</v>
      </c>
      <c r="HB177">
        <v>0</v>
      </c>
      <c r="HC177">
        <v>0</v>
      </c>
      <c r="HD177">
        <v>2</v>
      </c>
      <c r="HE177">
        <v>2</v>
      </c>
      <c r="HF177">
        <v>0</v>
      </c>
      <c r="HG177">
        <v>0</v>
      </c>
      <c r="HH177">
        <v>0</v>
      </c>
      <c r="HI177">
        <v>13</v>
      </c>
      <c r="HJ177">
        <v>8</v>
      </c>
      <c r="HK177">
        <v>2</v>
      </c>
      <c r="HL177">
        <v>0</v>
      </c>
      <c r="HM177">
        <v>1</v>
      </c>
      <c r="HN177">
        <v>1</v>
      </c>
      <c r="HO177">
        <v>0</v>
      </c>
      <c r="HP177">
        <v>1</v>
      </c>
      <c r="HQ177">
        <v>0</v>
      </c>
      <c r="HR177">
        <v>0</v>
      </c>
      <c r="HS177">
        <v>1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1</v>
      </c>
      <c r="IF177">
        <v>0</v>
      </c>
      <c r="IG177">
        <v>1</v>
      </c>
      <c r="IH177">
        <v>8</v>
      </c>
      <c r="II177">
        <v>2</v>
      </c>
      <c r="IJ177">
        <v>2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2</v>
      </c>
    </row>
    <row r="178" spans="1:263">
      <c r="A178" t="s">
        <v>1128</v>
      </c>
      <c r="B178" t="s">
        <v>1121</v>
      </c>
      <c r="C178" t="str">
        <f>"220305"</f>
        <v>220305</v>
      </c>
      <c r="D178" t="s">
        <v>1127</v>
      </c>
      <c r="E178">
        <v>2</v>
      </c>
      <c r="F178">
        <v>806</v>
      </c>
      <c r="G178">
        <v>630</v>
      </c>
      <c r="H178">
        <v>315</v>
      </c>
      <c r="I178">
        <v>315</v>
      </c>
      <c r="J178">
        <v>0</v>
      </c>
      <c r="K178">
        <v>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315</v>
      </c>
      <c r="T178">
        <v>0</v>
      </c>
      <c r="U178">
        <v>0</v>
      </c>
      <c r="V178">
        <v>315</v>
      </c>
      <c r="W178">
        <v>11</v>
      </c>
      <c r="X178">
        <v>8</v>
      </c>
      <c r="Y178">
        <v>2</v>
      </c>
      <c r="Z178">
        <v>0</v>
      </c>
      <c r="AA178">
        <v>304</v>
      </c>
      <c r="AB178">
        <v>67</v>
      </c>
      <c r="AC178">
        <v>24</v>
      </c>
      <c r="AD178">
        <v>9</v>
      </c>
      <c r="AE178">
        <v>7</v>
      </c>
      <c r="AF178">
        <v>3</v>
      </c>
      <c r="AG178">
        <v>3</v>
      </c>
      <c r="AH178">
        <v>0</v>
      </c>
      <c r="AI178">
        <v>2</v>
      </c>
      <c r="AJ178">
        <v>1</v>
      </c>
      <c r="AK178">
        <v>1</v>
      </c>
      <c r="AL178">
        <v>1</v>
      </c>
      <c r="AM178">
        <v>0</v>
      </c>
      <c r="AN178">
        <v>0</v>
      </c>
      <c r="AO178">
        <v>0</v>
      </c>
      <c r="AP178">
        <v>3</v>
      </c>
      <c r="AQ178">
        <v>0</v>
      </c>
      <c r="AR178">
        <v>0</v>
      </c>
      <c r="AS178">
        <v>4</v>
      </c>
      <c r="AT178">
        <v>1</v>
      </c>
      <c r="AU178">
        <v>2</v>
      </c>
      <c r="AV178">
        <v>0</v>
      </c>
      <c r="AW178">
        <v>2</v>
      </c>
      <c r="AX178">
        <v>1</v>
      </c>
      <c r="AY178">
        <v>0</v>
      </c>
      <c r="AZ178">
        <v>0</v>
      </c>
      <c r="BA178">
        <v>1</v>
      </c>
      <c r="BB178">
        <v>0</v>
      </c>
      <c r="BC178">
        <v>1</v>
      </c>
      <c r="BD178">
        <v>1</v>
      </c>
      <c r="BE178">
        <v>67</v>
      </c>
      <c r="BF178">
        <v>92</v>
      </c>
      <c r="BG178">
        <v>35</v>
      </c>
      <c r="BH178">
        <v>13</v>
      </c>
      <c r="BI178">
        <v>2</v>
      </c>
      <c r="BJ178">
        <v>0</v>
      </c>
      <c r="BK178">
        <v>0</v>
      </c>
      <c r="BL178">
        <v>0</v>
      </c>
      <c r="BM178">
        <v>3</v>
      </c>
      <c r="BN178">
        <v>2</v>
      </c>
      <c r="BO178">
        <v>2</v>
      </c>
      <c r="BP178">
        <v>0</v>
      </c>
      <c r="BQ178">
        <v>2</v>
      </c>
      <c r="BR178">
        <v>0</v>
      </c>
      <c r="BS178">
        <v>2</v>
      </c>
      <c r="BT178">
        <v>1</v>
      </c>
      <c r="BU178">
        <v>4</v>
      </c>
      <c r="BV178">
        <v>1</v>
      </c>
      <c r="BW178">
        <v>0</v>
      </c>
      <c r="BX178">
        <v>0</v>
      </c>
      <c r="BY178">
        <v>0</v>
      </c>
      <c r="BZ178">
        <v>0</v>
      </c>
      <c r="CA178">
        <v>1</v>
      </c>
      <c r="CB178">
        <v>0</v>
      </c>
      <c r="CC178">
        <v>1</v>
      </c>
      <c r="CD178">
        <v>0</v>
      </c>
      <c r="CE178">
        <v>0</v>
      </c>
      <c r="CF178">
        <v>3</v>
      </c>
      <c r="CG178">
        <v>18</v>
      </c>
      <c r="CH178">
        <v>2</v>
      </c>
      <c r="CI178">
        <v>92</v>
      </c>
      <c r="CJ178">
        <v>17</v>
      </c>
      <c r="CK178">
        <v>7</v>
      </c>
      <c r="CL178">
        <v>2</v>
      </c>
      <c r="CM178">
        <v>0</v>
      </c>
      <c r="CN178">
        <v>0</v>
      </c>
      <c r="CO178">
        <v>0</v>
      </c>
      <c r="CP178">
        <v>0</v>
      </c>
      <c r="CQ178">
        <v>1</v>
      </c>
      <c r="CR178">
        <v>1</v>
      </c>
      <c r="CS178">
        <v>0</v>
      </c>
      <c r="CT178">
        <v>3</v>
      </c>
      <c r="CU178">
        <v>1</v>
      </c>
      <c r="CV178">
        <v>1</v>
      </c>
      <c r="CW178">
        <v>0</v>
      </c>
      <c r="CX178">
        <v>1</v>
      </c>
      <c r="CY178">
        <v>0</v>
      </c>
      <c r="CZ178">
        <v>0</v>
      </c>
      <c r="DA178">
        <v>17</v>
      </c>
      <c r="DB178">
        <v>5</v>
      </c>
      <c r="DC178">
        <v>2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1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1</v>
      </c>
      <c r="DV178">
        <v>1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5</v>
      </c>
      <c r="EF178">
        <v>7</v>
      </c>
      <c r="EG178">
        <v>1</v>
      </c>
      <c r="EH178">
        <v>1</v>
      </c>
      <c r="EI178">
        <v>0</v>
      </c>
      <c r="EJ178">
        <v>0</v>
      </c>
      <c r="EK178">
        <v>0</v>
      </c>
      <c r="EL178">
        <v>0</v>
      </c>
      <c r="EM178">
        <v>2</v>
      </c>
      <c r="EN178">
        <v>0</v>
      </c>
      <c r="EO178">
        <v>0</v>
      </c>
      <c r="EP178">
        <v>0</v>
      </c>
      <c r="EQ178">
        <v>0</v>
      </c>
      <c r="ER178">
        <v>1</v>
      </c>
      <c r="ES178">
        <v>0</v>
      </c>
      <c r="ET178">
        <v>0</v>
      </c>
      <c r="EU178">
        <v>0</v>
      </c>
      <c r="EV178">
        <v>1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1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7</v>
      </c>
      <c r="FJ178">
        <v>87</v>
      </c>
      <c r="FK178">
        <v>8</v>
      </c>
      <c r="FL178">
        <v>4</v>
      </c>
      <c r="FM178">
        <v>0</v>
      </c>
      <c r="FN178">
        <v>2</v>
      </c>
      <c r="FO178">
        <v>0</v>
      </c>
      <c r="FP178">
        <v>0</v>
      </c>
      <c r="FQ178">
        <v>67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3</v>
      </c>
      <c r="GD178">
        <v>2</v>
      </c>
      <c r="GE178">
        <v>0</v>
      </c>
      <c r="GF178">
        <v>1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87</v>
      </c>
      <c r="GN178">
        <v>18</v>
      </c>
      <c r="GO178">
        <v>3</v>
      </c>
      <c r="GP178">
        <v>3</v>
      </c>
      <c r="GQ178">
        <v>1</v>
      </c>
      <c r="GR178">
        <v>1</v>
      </c>
      <c r="GS178">
        <v>1</v>
      </c>
      <c r="GT178">
        <v>0</v>
      </c>
      <c r="GU178">
        <v>2</v>
      </c>
      <c r="GV178">
        <v>1</v>
      </c>
      <c r="GW178">
        <v>1</v>
      </c>
      <c r="GX178">
        <v>1</v>
      </c>
      <c r="GY178">
        <v>0</v>
      </c>
      <c r="GZ178">
        <v>1</v>
      </c>
      <c r="HA178">
        <v>0</v>
      </c>
      <c r="HB178">
        <v>0</v>
      </c>
      <c r="HC178">
        <v>1</v>
      </c>
      <c r="HD178">
        <v>0</v>
      </c>
      <c r="HE178">
        <v>0</v>
      </c>
      <c r="HF178">
        <v>0</v>
      </c>
      <c r="HG178">
        <v>0</v>
      </c>
      <c r="HH178">
        <v>2</v>
      </c>
      <c r="HI178">
        <v>18</v>
      </c>
      <c r="HJ178">
        <v>10</v>
      </c>
      <c r="HK178">
        <v>7</v>
      </c>
      <c r="HL178">
        <v>1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1</v>
      </c>
      <c r="IG178">
        <v>1</v>
      </c>
      <c r="IH178">
        <v>10</v>
      </c>
      <c r="II178">
        <v>1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1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1</v>
      </c>
    </row>
    <row r="179" spans="1:263">
      <c r="A179" t="s">
        <v>1126</v>
      </c>
      <c r="B179" t="s">
        <v>1121</v>
      </c>
      <c r="C179" t="str">
        <f>"220305"</f>
        <v>220305</v>
      </c>
      <c r="D179" t="s">
        <v>1125</v>
      </c>
      <c r="E179">
        <v>3</v>
      </c>
      <c r="F179">
        <v>1006</v>
      </c>
      <c r="G179">
        <v>771</v>
      </c>
      <c r="H179">
        <v>375</v>
      </c>
      <c r="I179">
        <v>396</v>
      </c>
      <c r="J179">
        <v>1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396</v>
      </c>
      <c r="T179">
        <v>0</v>
      </c>
      <c r="U179">
        <v>0</v>
      </c>
      <c r="V179">
        <v>396</v>
      </c>
      <c r="W179">
        <v>23</v>
      </c>
      <c r="X179">
        <v>11</v>
      </c>
      <c r="Y179">
        <v>9</v>
      </c>
      <c r="Z179">
        <v>0</v>
      </c>
      <c r="AA179">
        <v>373</v>
      </c>
      <c r="AB179">
        <v>82</v>
      </c>
      <c r="AC179">
        <v>35</v>
      </c>
      <c r="AD179">
        <v>12</v>
      </c>
      <c r="AE179">
        <v>5</v>
      </c>
      <c r="AF179">
        <v>3</v>
      </c>
      <c r="AG179">
        <v>0</v>
      </c>
      <c r="AH179">
        <v>0</v>
      </c>
      <c r="AI179">
        <v>4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2</v>
      </c>
      <c r="AS179">
        <v>5</v>
      </c>
      <c r="AT179">
        <v>1</v>
      </c>
      <c r="AU179">
        <v>1</v>
      </c>
      <c r="AV179">
        <v>0</v>
      </c>
      <c r="AW179">
        <v>2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2</v>
      </c>
      <c r="BD179">
        <v>10</v>
      </c>
      <c r="BE179">
        <v>82</v>
      </c>
      <c r="BF179">
        <v>108</v>
      </c>
      <c r="BG179">
        <v>27</v>
      </c>
      <c r="BH179">
        <v>6</v>
      </c>
      <c r="BI179">
        <v>8</v>
      </c>
      <c r="BJ179">
        <v>0</v>
      </c>
      <c r="BK179">
        <v>2</v>
      </c>
      <c r="BL179">
        <v>9</v>
      </c>
      <c r="BM179">
        <v>3</v>
      </c>
      <c r="BN179">
        <v>1</v>
      </c>
      <c r="BO179">
        <v>2</v>
      </c>
      <c r="BP179">
        <v>1</v>
      </c>
      <c r="BQ179">
        <v>0</v>
      </c>
      <c r="BR179">
        <v>1</v>
      </c>
      <c r="BS179">
        <v>2</v>
      </c>
      <c r="BT179">
        <v>3</v>
      </c>
      <c r="BU179">
        <v>1</v>
      </c>
      <c r="BV179">
        <v>1</v>
      </c>
      <c r="BW179">
        <v>0</v>
      </c>
      <c r="BX179">
        <v>0</v>
      </c>
      <c r="BY179">
        <v>0</v>
      </c>
      <c r="BZ179">
        <v>1</v>
      </c>
      <c r="CA179">
        <v>2</v>
      </c>
      <c r="CB179">
        <v>0</v>
      </c>
      <c r="CC179">
        <v>0</v>
      </c>
      <c r="CD179">
        <v>0</v>
      </c>
      <c r="CE179">
        <v>0</v>
      </c>
      <c r="CF179">
        <v>4</v>
      </c>
      <c r="CG179">
        <v>33</v>
      </c>
      <c r="CH179">
        <v>1</v>
      </c>
      <c r="CI179">
        <v>108</v>
      </c>
      <c r="CJ179">
        <v>16</v>
      </c>
      <c r="CK179">
        <v>8</v>
      </c>
      <c r="CL179">
        <v>3</v>
      </c>
      <c r="CM179">
        <v>1</v>
      </c>
      <c r="CN179">
        <v>1</v>
      </c>
      <c r="CO179">
        <v>0</v>
      </c>
      <c r="CP179">
        <v>0</v>
      </c>
      <c r="CQ179">
        <v>0</v>
      </c>
      <c r="CR179">
        <v>1</v>
      </c>
      <c r="CS179">
        <v>0</v>
      </c>
      <c r="CT179">
        <v>2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16</v>
      </c>
      <c r="DB179">
        <v>9</v>
      </c>
      <c r="DC179">
        <v>3</v>
      </c>
      <c r="DD179">
        <v>0</v>
      </c>
      <c r="DE179">
        <v>0</v>
      </c>
      <c r="DF179">
        <v>1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1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1</v>
      </c>
      <c r="DU179">
        <v>0</v>
      </c>
      <c r="DV179">
        <v>0</v>
      </c>
      <c r="DW179">
        <v>0</v>
      </c>
      <c r="DX179">
        <v>0</v>
      </c>
      <c r="DY179">
        <v>1</v>
      </c>
      <c r="DZ179">
        <v>0</v>
      </c>
      <c r="EA179">
        <v>2</v>
      </c>
      <c r="EB179">
        <v>0</v>
      </c>
      <c r="EC179">
        <v>0</v>
      </c>
      <c r="ED179">
        <v>0</v>
      </c>
      <c r="EE179">
        <v>9</v>
      </c>
      <c r="EF179">
        <v>9</v>
      </c>
      <c r="EG179">
        <v>0</v>
      </c>
      <c r="EH179">
        <v>0</v>
      </c>
      <c r="EI179">
        <v>0</v>
      </c>
      <c r="EJ179">
        <v>1</v>
      </c>
      <c r="EK179">
        <v>2</v>
      </c>
      <c r="EL179">
        <v>0</v>
      </c>
      <c r="EM179">
        <v>3</v>
      </c>
      <c r="EN179">
        <v>1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1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1</v>
      </c>
      <c r="FG179">
        <v>0</v>
      </c>
      <c r="FH179">
        <v>0</v>
      </c>
      <c r="FI179">
        <v>9</v>
      </c>
      <c r="FJ179">
        <v>110</v>
      </c>
      <c r="FK179">
        <v>6</v>
      </c>
      <c r="FL179">
        <v>8</v>
      </c>
      <c r="FM179">
        <v>1</v>
      </c>
      <c r="FN179">
        <v>0</v>
      </c>
      <c r="FO179">
        <v>0</v>
      </c>
      <c r="FP179">
        <v>0</v>
      </c>
      <c r="FQ179">
        <v>88</v>
      </c>
      <c r="FR179">
        <v>0</v>
      </c>
      <c r="FS179">
        <v>1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1</v>
      </c>
      <c r="GC179">
        <v>1</v>
      </c>
      <c r="GD179">
        <v>1</v>
      </c>
      <c r="GE179">
        <v>1</v>
      </c>
      <c r="GF179">
        <v>0</v>
      </c>
      <c r="GG179">
        <v>0</v>
      </c>
      <c r="GH179">
        <v>0</v>
      </c>
      <c r="GI179">
        <v>0</v>
      </c>
      <c r="GJ179">
        <v>1</v>
      </c>
      <c r="GK179">
        <v>1</v>
      </c>
      <c r="GL179">
        <v>0</v>
      </c>
      <c r="GM179">
        <v>110</v>
      </c>
      <c r="GN179">
        <v>25</v>
      </c>
      <c r="GO179">
        <v>9</v>
      </c>
      <c r="GP179">
        <v>0</v>
      </c>
      <c r="GQ179">
        <v>0</v>
      </c>
      <c r="GR179">
        <v>0</v>
      </c>
      <c r="GS179">
        <v>2</v>
      </c>
      <c r="GT179">
        <v>0</v>
      </c>
      <c r="GU179">
        <v>1</v>
      </c>
      <c r="GV179">
        <v>3</v>
      </c>
      <c r="GW179">
        <v>2</v>
      </c>
      <c r="GX179">
        <v>0</v>
      </c>
      <c r="GY179">
        <v>0</v>
      </c>
      <c r="GZ179">
        <v>2</v>
      </c>
      <c r="HA179">
        <v>2</v>
      </c>
      <c r="HB179">
        <v>0</v>
      </c>
      <c r="HC179">
        <v>0</v>
      </c>
      <c r="HD179">
        <v>0</v>
      </c>
      <c r="HE179">
        <v>0</v>
      </c>
      <c r="HF179">
        <v>1</v>
      </c>
      <c r="HG179">
        <v>0</v>
      </c>
      <c r="HH179">
        <v>3</v>
      </c>
      <c r="HI179">
        <v>25</v>
      </c>
      <c r="HJ179">
        <v>10</v>
      </c>
      <c r="HK179">
        <v>5</v>
      </c>
      <c r="HL179">
        <v>3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2</v>
      </c>
      <c r="IH179">
        <v>10</v>
      </c>
      <c r="II179">
        <v>4</v>
      </c>
      <c r="IJ179">
        <v>1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1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2</v>
      </c>
      <c r="JC179">
        <v>4</v>
      </c>
    </row>
    <row r="180" spans="1:263">
      <c r="A180" t="s">
        <v>1124</v>
      </c>
      <c r="B180" t="s">
        <v>1121</v>
      </c>
      <c r="C180" t="str">
        <f>"220305"</f>
        <v>220305</v>
      </c>
      <c r="D180" t="s">
        <v>1123</v>
      </c>
      <c r="E180">
        <v>4</v>
      </c>
      <c r="F180">
        <v>451</v>
      </c>
      <c r="G180">
        <v>339</v>
      </c>
      <c r="H180">
        <v>184</v>
      </c>
      <c r="I180">
        <v>155</v>
      </c>
      <c r="J180">
        <v>0</v>
      </c>
      <c r="K180">
        <v>3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155</v>
      </c>
      <c r="T180">
        <v>0</v>
      </c>
      <c r="U180">
        <v>0</v>
      </c>
      <c r="V180">
        <v>155</v>
      </c>
      <c r="W180">
        <v>15</v>
      </c>
      <c r="X180">
        <v>5</v>
      </c>
      <c r="Y180">
        <v>10</v>
      </c>
      <c r="Z180">
        <v>0</v>
      </c>
      <c r="AA180">
        <v>140</v>
      </c>
      <c r="AB180">
        <v>20</v>
      </c>
      <c r="AC180">
        <v>13</v>
      </c>
      <c r="AD180">
        <v>1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1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2</v>
      </c>
      <c r="BD180">
        <v>0</v>
      </c>
      <c r="BE180">
        <v>20</v>
      </c>
      <c r="BF180">
        <v>49</v>
      </c>
      <c r="BG180">
        <v>21</v>
      </c>
      <c r="BH180">
        <v>3</v>
      </c>
      <c r="BI180">
        <v>0</v>
      </c>
      <c r="BJ180">
        <v>0</v>
      </c>
      <c r="BK180">
        <v>0</v>
      </c>
      <c r="BL180">
        <v>1</v>
      </c>
      <c r="BM180">
        <v>3</v>
      </c>
      <c r="BN180">
        <v>3</v>
      </c>
      <c r="BO180">
        <v>0</v>
      </c>
      <c r="BP180">
        <v>1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1</v>
      </c>
      <c r="BY180">
        <v>0</v>
      </c>
      <c r="BZ180">
        <v>1</v>
      </c>
      <c r="CA180">
        <v>0</v>
      </c>
      <c r="CB180">
        <v>1</v>
      </c>
      <c r="CC180">
        <v>0</v>
      </c>
      <c r="CD180">
        <v>0</v>
      </c>
      <c r="CE180">
        <v>0</v>
      </c>
      <c r="CF180">
        <v>5</v>
      </c>
      <c r="CG180">
        <v>7</v>
      </c>
      <c r="CH180">
        <v>2</v>
      </c>
      <c r="CI180">
        <v>49</v>
      </c>
      <c r="CJ180">
        <v>1</v>
      </c>
      <c r="CK180">
        <v>0</v>
      </c>
      <c r="CL180">
        <v>0</v>
      </c>
      <c r="CM180">
        <v>1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1</v>
      </c>
      <c r="DB180">
        <v>3</v>
      </c>
      <c r="DC180">
        <v>0</v>
      </c>
      <c r="DD180">
        <v>1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1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1</v>
      </c>
      <c r="EE180">
        <v>3</v>
      </c>
      <c r="EF180">
        <v>13</v>
      </c>
      <c r="EG180">
        <v>2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5</v>
      </c>
      <c r="EN180">
        <v>0</v>
      </c>
      <c r="EO180">
        <v>0</v>
      </c>
      <c r="EP180">
        <v>0</v>
      </c>
      <c r="EQ180">
        <v>0</v>
      </c>
      <c r="ER180">
        <v>4</v>
      </c>
      <c r="ES180">
        <v>0</v>
      </c>
      <c r="ET180">
        <v>0</v>
      </c>
      <c r="EU180">
        <v>1</v>
      </c>
      <c r="EV180">
        <v>1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13</v>
      </c>
      <c r="FJ180">
        <v>27</v>
      </c>
      <c r="FK180">
        <v>3</v>
      </c>
      <c r="FL180">
        <v>0</v>
      </c>
      <c r="FM180">
        <v>1</v>
      </c>
      <c r="FN180">
        <v>0</v>
      </c>
      <c r="FO180">
        <v>0</v>
      </c>
      <c r="FP180">
        <v>0</v>
      </c>
      <c r="FQ180">
        <v>22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1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27</v>
      </c>
      <c r="GN180">
        <v>16</v>
      </c>
      <c r="GO180">
        <v>3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1</v>
      </c>
      <c r="GV180">
        <v>0</v>
      </c>
      <c r="GW180">
        <v>2</v>
      </c>
      <c r="GX180">
        <v>0</v>
      </c>
      <c r="GY180">
        <v>0</v>
      </c>
      <c r="GZ180">
        <v>4</v>
      </c>
      <c r="HA180">
        <v>0</v>
      </c>
      <c r="HB180">
        <v>0</v>
      </c>
      <c r="HC180">
        <v>0</v>
      </c>
      <c r="HD180">
        <v>0</v>
      </c>
      <c r="HE180">
        <v>1</v>
      </c>
      <c r="HF180">
        <v>0</v>
      </c>
      <c r="HG180">
        <v>1</v>
      </c>
      <c r="HH180">
        <v>4</v>
      </c>
      <c r="HI180">
        <v>16</v>
      </c>
      <c r="HJ180">
        <v>10</v>
      </c>
      <c r="HK180">
        <v>9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1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10</v>
      </c>
      <c r="II180">
        <v>1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1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1</v>
      </c>
    </row>
    <row r="181" spans="1:263">
      <c r="A181" t="s">
        <v>1122</v>
      </c>
      <c r="B181" t="s">
        <v>1121</v>
      </c>
      <c r="C181" t="str">
        <f>"220305"</f>
        <v>220305</v>
      </c>
      <c r="D181" t="s">
        <v>1120</v>
      </c>
      <c r="E181">
        <v>5</v>
      </c>
      <c r="F181">
        <v>51</v>
      </c>
      <c r="G181">
        <v>80</v>
      </c>
      <c r="H181">
        <v>45</v>
      </c>
      <c r="I181">
        <v>35</v>
      </c>
      <c r="J181">
        <v>0</v>
      </c>
      <c r="K181">
        <v>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35</v>
      </c>
      <c r="T181">
        <v>0</v>
      </c>
      <c r="U181">
        <v>0</v>
      </c>
      <c r="V181">
        <v>35</v>
      </c>
      <c r="W181">
        <v>3</v>
      </c>
      <c r="X181">
        <v>2</v>
      </c>
      <c r="Y181">
        <v>1</v>
      </c>
      <c r="Z181">
        <v>0</v>
      </c>
      <c r="AA181">
        <v>32</v>
      </c>
      <c r="AB181">
        <v>3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1</v>
      </c>
      <c r="BD181">
        <v>0</v>
      </c>
      <c r="BE181">
        <v>3</v>
      </c>
      <c r="BF181">
        <v>14</v>
      </c>
      <c r="BG181">
        <v>7</v>
      </c>
      <c r="BH181">
        <v>0</v>
      </c>
      <c r="BI181">
        <v>1</v>
      </c>
      <c r="BJ181">
        <v>1</v>
      </c>
      <c r="BK181">
        <v>0</v>
      </c>
      <c r="BL181">
        <v>0</v>
      </c>
      <c r="BM181">
        <v>0</v>
      </c>
      <c r="BN181">
        <v>0</v>
      </c>
      <c r="BO181">
        <v>1</v>
      </c>
      <c r="BP181">
        <v>0</v>
      </c>
      <c r="BQ181">
        <v>0</v>
      </c>
      <c r="BR181">
        <v>2</v>
      </c>
      <c r="BS181">
        <v>0</v>
      </c>
      <c r="BT181">
        <v>1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1</v>
      </c>
      <c r="CG181">
        <v>0</v>
      </c>
      <c r="CH181">
        <v>0</v>
      </c>
      <c r="CI181">
        <v>14</v>
      </c>
      <c r="CJ181">
        <v>3</v>
      </c>
      <c r="CK181">
        <v>1</v>
      </c>
      <c r="CL181">
        <v>0</v>
      </c>
      <c r="CM181">
        <v>0</v>
      </c>
      <c r="CN181">
        <v>0</v>
      </c>
      <c r="CO181">
        <v>1</v>
      </c>
      <c r="CP181">
        <v>0</v>
      </c>
      <c r="CQ181">
        <v>1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3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2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1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1</v>
      </c>
      <c r="FF181">
        <v>0</v>
      </c>
      <c r="FG181">
        <v>0</v>
      </c>
      <c r="FH181">
        <v>0</v>
      </c>
      <c r="FI181">
        <v>2</v>
      </c>
      <c r="FJ181">
        <v>6</v>
      </c>
      <c r="FK181">
        <v>2</v>
      </c>
      <c r="FL181">
        <v>1</v>
      </c>
      <c r="FM181">
        <v>0</v>
      </c>
      <c r="FN181">
        <v>0</v>
      </c>
      <c r="FO181">
        <v>0</v>
      </c>
      <c r="FP181">
        <v>0</v>
      </c>
      <c r="FQ181">
        <v>2</v>
      </c>
      <c r="FR181">
        <v>0</v>
      </c>
      <c r="FS181">
        <v>1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6</v>
      </c>
      <c r="GN181">
        <v>2</v>
      </c>
      <c r="GO181">
        <v>1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1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2</v>
      </c>
      <c r="HJ181">
        <v>1</v>
      </c>
      <c r="HK181">
        <v>1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1</v>
      </c>
      <c r="II181">
        <v>1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1</v>
      </c>
      <c r="IY181">
        <v>0</v>
      </c>
      <c r="IZ181">
        <v>0</v>
      </c>
      <c r="JA181">
        <v>0</v>
      </c>
      <c r="JB181">
        <v>0</v>
      </c>
      <c r="JC181">
        <v>1</v>
      </c>
    </row>
    <row r="182" spans="1:263">
      <c r="A182" t="s">
        <v>1119</v>
      </c>
      <c r="B182" t="s">
        <v>1110</v>
      </c>
      <c r="C182" t="str">
        <f>"220306"</f>
        <v>220306</v>
      </c>
      <c r="D182" t="s">
        <v>371</v>
      </c>
      <c r="E182">
        <v>1</v>
      </c>
      <c r="F182">
        <v>369</v>
      </c>
      <c r="G182">
        <v>290</v>
      </c>
      <c r="H182">
        <v>201</v>
      </c>
      <c r="I182">
        <v>89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89</v>
      </c>
      <c r="T182">
        <v>0</v>
      </c>
      <c r="U182">
        <v>0</v>
      </c>
      <c r="V182">
        <v>89</v>
      </c>
      <c r="W182">
        <v>5</v>
      </c>
      <c r="X182">
        <v>3</v>
      </c>
      <c r="Y182">
        <v>2</v>
      </c>
      <c r="Z182">
        <v>0</v>
      </c>
      <c r="AA182">
        <v>84</v>
      </c>
      <c r="AB182">
        <v>16</v>
      </c>
      <c r="AC182">
        <v>4</v>
      </c>
      <c r="AD182">
        <v>1</v>
      </c>
      <c r="AE182">
        <v>1</v>
      </c>
      <c r="AF182">
        <v>2</v>
      </c>
      <c r="AG182">
        <v>1</v>
      </c>
      <c r="AH182">
        <v>0</v>
      </c>
      <c r="AI182">
        <v>1</v>
      </c>
      <c r="AJ182">
        <v>0</v>
      </c>
      <c r="AK182">
        <v>1</v>
      </c>
      <c r="AL182">
        <v>1</v>
      </c>
      <c r="AM182">
        <v>0</v>
      </c>
      <c r="AN182">
        <v>1</v>
      </c>
      <c r="AO182">
        <v>0</v>
      </c>
      <c r="AP182">
        <v>0</v>
      </c>
      <c r="AQ182">
        <v>2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1</v>
      </c>
      <c r="BD182">
        <v>0</v>
      </c>
      <c r="BE182">
        <v>16</v>
      </c>
      <c r="BF182">
        <v>31</v>
      </c>
      <c r="BG182">
        <v>12</v>
      </c>
      <c r="BH182">
        <v>4</v>
      </c>
      <c r="BI182">
        <v>0</v>
      </c>
      <c r="BJ182">
        <v>0</v>
      </c>
      <c r="BK182">
        <v>0</v>
      </c>
      <c r="BL182">
        <v>1</v>
      </c>
      <c r="BM182">
        <v>0</v>
      </c>
      <c r="BN182">
        <v>1</v>
      </c>
      <c r="BO182">
        <v>0</v>
      </c>
      <c r="BP182">
        <v>2</v>
      </c>
      <c r="BQ182">
        <v>0</v>
      </c>
      <c r="BR182">
        <v>1</v>
      </c>
      <c r="BS182">
        <v>1</v>
      </c>
      <c r="BT182">
        <v>0</v>
      </c>
      <c r="BU182">
        <v>0</v>
      </c>
      <c r="BV182">
        <v>0</v>
      </c>
      <c r="BW182">
        <v>1</v>
      </c>
      <c r="BX182">
        <v>1</v>
      </c>
      <c r="BY182">
        <v>0</v>
      </c>
      <c r="BZ182">
        <v>0</v>
      </c>
      <c r="CA182">
        <v>2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5</v>
      </c>
      <c r="CH182">
        <v>0</v>
      </c>
      <c r="CI182">
        <v>31</v>
      </c>
      <c r="CJ182">
        <v>5</v>
      </c>
      <c r="CK182">
        <v>2</v>
      </c>
      <c r="CL182">
        <v>1</v>
      </c>
      <c r="CM182">
        <v>1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1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5</v>
      </c>
      <c r="DB182">
        <v>3</v>
      </c>
      <c r="DC182">
        <v>1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2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3</v>
      </c>
      <c r="EF182">
        <v>7</v>
      </c>
      <c r="EG182">
        <v>0</v>
      </c>
      <c r="EH182">
        <v>0</v>
      </c>
      <c r="EI182">
        <v>0</v>
      </c>
      <c r="EJ182">
        <v>0</v>
      </c>
      <c r="EK182">
        <v>4</v>
      </c>
      <c r="EL182">
        <v>0</v>
      </c>
      <c r="EM182">
        <v>1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1</v>
      </c>
      <c r="FE182">
        <v>0</v>
      </c>
      <c r="FF182">
        <v>0</v>
      </c>
      <c r="FG182">
        <v>0</v>
      </c>
      <c r="FH182">
        <v>1</v>
      </c>
      <c r="FI182">
        <v>7</v>
      </c>
      <c r="FJ182">
        <v>8</v>
      </c>
      <c r="FK182">
        <v>2</v>
      </c>
      <c r="FL182">
        <v>0</v>
      </c>
      <c r="FM182">
        <v>0</v>
      </c>
      <c r="FN182">
        <v>1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2</v>
      </c>
      <c r="GB182">
        <v>0</v>
      </c>
      <c r="GC182">
        <v>0</v>
      </c>
      <c r="GD182">
        <v>0</v>
      </c>
      <c r="GE182">
        <v>0</v>
      </c>
      <c r="GF182">
        <v>2</v>
      </c>
      <c r="GG182">
        <v>0</v>
      </c>
      <c r="GH182">
        <v>0</v>
      </c>
      <c r="GI182">
        <v>0</v>
      </c>
      <c r="GJ182">
        <v>0</v>
      </c>
      <c r="GK182">
        <v>1</v>
      </c>
      <c r="GL182">
        <v>0</v>
      </c>
      <c r="GM182">
        <v>8</v>
      </c>
      <c r="GN182">
        <v>12</v>
      </c>
      <c r="GO182">
        <v>1</v>
      </c>
      <c r="GP182">
        <v>5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5</v>
      </c>
      <c r="HF182">
        <v>0</v>
      </c>
      <c r="HG182">
        <v>0</v>
      </c>
      <c r="HH182">
        <v>1</v>
      </c>
      <c r="HI182">
        <v>12</v>
      </c>
      <c r="HJ182">
        <v>2</v>
      </c>
      <c r="HK182">
        <v>1</v>
      </c>
      <c r="HL182">
        <v>1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2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</row>
    <row r="183" spans="1:263">
      <c r="A183" t="s">
        <v>1118</v>
      </c>
      <c r="B183" t="s">
        <v>1110</v>
      </c>
      <c r="C183" t="str">
        <f>"220306"</f>
        <v>220306</v>
      </c>
      <c r="D183" t="s">
        <v>564</v>
      </c>
      <c r="E183">
        <v>2</v>
      </c>
      <c r="F183">
        <v>619</v>
      </c>
      <c r="G183">
        <v>491</v>
      </c>
      <c r="H183">
        <v>285</v>
      </c>
      <c r="I183">
        <v>206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206</v>
      </c>
      <c r="T183">
        <v>0</v>
      </c>
      <c r="U183">
        <v>0</v>
      </c>
      <c r="V183">
        <v>206</v>
      </c>
      <c r="W183">
        <v>11</v>
      </c>
      <c r="X183">
        <v>8</v>
      </c>
      <c r="Y183">
        <v>3</v>
      </c>
      <c r="Z183">
        <v>0</v>
      </c>
      <c r="AA183">
        <v>195</v>
      </c>
      <c r="AB183">
        <v>48</v>
      </c>
      <c r="AC183">
        <v>9</v>
      </c>
      <c r="AD183">
        <v>4</v>
      </c>
      <c r="AE183">
        <v>10</v>
      </c>
      <c r="AF183">
        <v>1</v>
      </c>
      <c r="AG183">
        <v>1</v>
      </c>
      <c r="AH183">
        <v>3</v>
      </c>
      <c r="AI183">
        <v>2</v>
      </c>
      <c r="AJ183">
        <v>0</v>
      </c>
      <c r="AK183">
        <v>1</v>
      </c>
      <c r="AL183">
        <v>1</v>
      </c>
      <c r="AM183">
        <v>0</v>
      </c>
      <c r="AN183">
        <v>0</v>
      </c>
      <c r="AO183">
        <v>0</v>
      </c>
      <c r="AP183">
        <v>4</v>
      </c>
      <c r="AQ183">
        <v>0</v>
      </c>
      <c r="AR183">
        <v>1</v>
      </c>
      <c r="AS183">
        <v>2</v>
      </c>
      <c r="AT183">
        <v>0</v>
      </c>
      <c r="AU183">
        <v>3</v>
      </c>
      <c r="AV183">
        <v>0</v>
      </c>
      <c r="AW183">
        <v>1</v>
      </c>
      <c r="AX183">
        <v>1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4</v>
      </c>
      <c r="BE183">
        <v>48</v>
      </c>
      <c r="BF183">
        <v>59</v>
      </c>
      <c r="BG183">
        <v>19</v>
      </c>
      <c r="BH183">
        <v>5</v>
      </c>
      <c r="BI183">
        <v>0</v>
      </c>
      <c r="BJ183">
        <v>0</v>
      </c>
      <c r="BK183">
        <v>1</v>
      </c>
      <c r="BL183">
        <v>2</v>
      </c>
      <c r="BM183">
        <v>3</v>
      </c>
      <c r="BN183">
        <v>4</v>
      </c>
      <c r="BO183">
        <v>2</v>
      </c>
      <c r="BP183">
        <v>1</v>
      </c>
      <c r="BQ183">
        <v>2</v>
      </c>
      <c r="BR183">
        <v>0</v>
      </c>
      <c r="BS183">
        <v>2</v>
      </c>
      <c r="BT183">
        <v>1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1</v>
      </c>
      <c r="CA183">
        <v>0</v>
      </c>
      <c r="CB183">
        <v>0</v>
      </c>
      <c r="CC183">
        <v>1</v>
      </c>
      <c r="CD183">
        <v>0</v>
      </c>
      <c r="CE183">
        <v>0</v>
      </c>
      <c r="CF183">
        <v>0</v>
      </c>
      <c r="CG183">
        <v>15</v>
      </c>
      <c r="CH183">
        <v>0</v>
      </c>
      <c r="CI183">
        <v>59</v>
      </c>
      <c r="CJ183">
        <v>7</v>
      </c>
      <c r="CK183">
        <v>6</v>
      </c>
      <c r="CL183">
        <v>0</v>
      </c>
      <c r="CM183">
        <v>1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7</v>
      </c>
      <c r="DB183">
        <v>4</v>
      </c>
      <c r="DC183">
        <v>0</v>
      </c>
      <c r="DD183">
        <v>1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1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1</v>
      </c>
      <c r="EA183">
        <v>1</v>
      </c>
      <c r="EB183">
        <v>0</v>
      </c>
      <c r="EC183">
        <v>0</v>
      </c>
      <c r="ED183">
        <v>0</v>
      </c>
      <c r="EE183">
        <v>4</v>
      </c>
      <c r="EF183">
        <v>45</v>
      </c>
      <c r="EG183">
        <v>3</v>
      </c>
      <c r="EH183">
        <v>1</v>
      </c>
      <c r="EI183">
        <v>2</v>
      </c>
      <c r="EJ183">
        <v>1</v>
      </c>
      <c r="EK183">
        <v>25</v>
      </c>
      <c r="EL183">
        <v>3</v>
      </c>
      <c r="EM183">
        <v>2</v>
      </c>
      <c r="EN183">
        <v>3</v>
      </c>
      <c r="EO183">
        <v>3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1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1</v>
      </c>
      <c r="FI183">
        <v>45</v>
      </c>
      <c r="FJ183">
        <v>10</v>
      </c>
      <c r="FK183">
        <v>3</v>
      </c>
      <c r="FL183">
        <v>1</v>
      </c>
      <c r="FM183">
        <v>0</v>
      </c>
      <c r="FN183">
        <v>0</v>
      </c>
      <c r="FO183">
        <v>0</v>
      </c>
      <c r="FP183">
        <v>0</v>
      </c>
      <c r="FQ183">
        <v>4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1</v>
      </c>
      <c r="GB183">
        <v>0</v>
      </c>
      <c r="GC183">
        <v>0</v>
      </c>
      <c r="GD183">
        <v>0</v>
      </c>
      <c r="GE183">
        <v>0</v>
      </c>
      <c r="GF183">
        <v>1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10</v>
      </c>
      <c r="GN183">
        <v>13</v>
      </c>
      <c r="GO183">
        <v>2</v>
      </c>
      <c r="GP183">
        <v>3</v>
      </c>
      <c r="GQ183">
        <v>0</v>
      </c>
      <c r="GR183">
        <v>2</v>
      </c>
      <c r="GS183">
        <v>0</v>
      </c>
      <c r="GT183">
        <v>0</v>
      </c>
      <c r="GU183">
        <v>1</v>
      </c>
      <c r="GV183">
        <v>0</v>
      </c>
      <c r="GW183">
        <v>1</v>
      </c>
      <c r="GX183">
        <v>0</v>
      </c>
      <c r="GY183">
        <v>0</v>
      </c>
      <c r="GZ183">
        <v>2</v>
      </c>
      <c r="HA183">
        <v>1</v>
      </c>
      <c r="HB183">
        <v>0</v>
      </c>
      <c r="HC183">
        <v>0</v>
      </c>
      <c r="HD183">
        <v>0</v>
      </c>
      <c r="HE183">
        <v>1</v>
      </c>
      <c r="HF183">
        <v>0</v>
      </c>
      <c r="HG183">
        <v>0</v>
      </c>
      <c r="HH183">
        <v>0</v>
      </c>
      <c r="HI183">
        <v>13</v>
      </c>
      <c r="HJ183">
        <v>7</v>
      </c>
      <c r="HK183">
        <v>1</v>
      </c>
      <c r="HL183">
        <v>1</v>
      </c>
      <c r="HM183">
        <v>1</v>
      </c>
      <c r="HN183">
        <v>0</v>
      </c>
      <c r="HO183">
        <v>0</v>
      </c>
      <c r="HP183">
        <v>1</v>
      </c>
      <c r="HQ183">
        <v>0</v>
      </c>
      <c r="HR183">
        <v>0</v>
      </c>
      <c r="HS183">
        <v>0</v>
      </c>
      <c r="HT183">
        <v>0</v>
      </c>
      <c r="HU183">
        <v>1</v>
      </c>
      <c r="HV183">
        <v>1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1</v>
      </c>
      <c r="IE183">
        <v>0</v>
      </c>
      <c r="IF183">
        <v>0</v>
      </c>
      <c r="IG183">
        <v>0</v>
      </c>
      <c r="IH183">
        <v>7</v>
      </c>
      <c r="II183">
        <v>2</v>
      </c>
      <c r="IJ183">
        <v>1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1</v>
      </c>
      <c r="JA183">
        <v>0</v>
      </c>
      <c r="JB183">
        <v>0</v>
      </c>
      <c r="JC183">
        <v>2</v>
      </c>
    </row>
    <row r="184" spans="1:263">
      <c r="A184" t="s">
        <v>1117</v>
      </c>
      <c r="B184" t="s">
        <v>1110</v>
      </c>
      <c r="C184" t="str">
        <f>"220306"</f>
        <v>220306</v>
      </c>
      <c r="D184" t="s">
        <v>373</v>
      </c>
      <c r="E184">
        <v>3</v>
      </c>
      <c r="F184">
        <v>580</v>
      </c>
      <c r="G184">
        <v>440</v>
      </c>
      <c r="H184">
        <v>190</v>
      </c>
      <c r="I184">
        <v>250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250</v>
      </c>
      <c r="T184">
        <v>0</v>
      </c>
      <c r="U184">
        <v>0</v>
      </c>
      <c r="V184">
        <v>250</v>
      </c>
      <c r="W184">
        <v>12</v>
      </c>
      <c r="X184">
        <v>7</v>
      </c>
      <c r="Y184">
        <v>2</v>
      </c>
      <c r="Z184">
        <v>0</v>
      </c>
      <c r="AA184">
        <v>238</v>
      </c>
      <c r="AB184">
        <v>65</v>
      </c>
      <c r="AC184">
        <v>29</v>
      </c>
      <c r="AD184">
        <v>4</v>
      </c>
      <c r="AE184">
        <v>3</v>
      </c>
      <c r="AF184">
        <v>0</v>
      </c>
      <c r="AG184">
        <v>0</v>
      </c>
      <c r="AH184">
        <v>3</v>
      </c>
      <c r="AI184">
        <v>2</v>
      </c>
      <c r="AJ184">
        <v>1</v>
      </c>
      <c r="AK184">
        <v>2</v>
      </c>
      <c r="AL184">
        <v>12</v>
      </c>
      <c r="AM184">
        <v>0</v>
      </c>
      <c r="AN184">
        <v>0</v>
      </c>
      <c r="AO184">
        <v>1</v>
      </c>
      <c r="AP184">
        <v>0</v>
      </c>
      <c r="AQ184">
        <v>0</v>
      </c>
      <c r="AR184">
        <v>0</v>
      </c>
      <c r="AS184">
        <v>1</v>
      </c>
      <c r="AT184">
        <v>0</v>
      </c>
      <c r="AU184">
        <v>0</v>
      </c>
      <c r="AV184">
        <v>1</v>
      </c>
      <c r="AW184">
        <v>2</v>
      </c>
      <c r="AX184">
        <v>1</v>
      </c>
      <c r="AY184">
        <v>0</v>
      </c>
      <c r="AZ184">
        <v>0</v>
      </c>
      <c r="BA184">
        <v>0</v>
      </c>
      <c r="BB184">
        <v>0</v>
      </c>
      <c r="BC184">
        <v>1</v>
      </c>
      <c r="BD184">
        <v>2</v>
      </c>
      <c r="BE184">
        <v>65</v>
      </c>
      <c r="BF184">
        <v>53</v>
      </c>
      <c r="BG184">
        <v>14</v>
      </c>
      <c r="BH184">
        <v>2</v>
      </c>
      <c r="BI184">
        <v>1</v>
      </c>
      <c r="BJ184">
        <v>0</v>
      </c>
      <c r="BK184">
        <v>0</v>
      </c>
      <c r="BL184">
        <v>3</v>
      </c>
      <c r="BM184">
        <v>2</v>
      </c>
      <c r="BN184">
        <v>15</v>
      </c>
      <c r="BO184">
        <v>2</v>
      </c>
      <c r="BP184">
        <v>3</v>
      </c>
      <c r="BQ184">
        <v>3</v>
      </c>
      <c r="BR184">
        <v>0</v>
      </c>
      <c r="BS184">
        <v>0</v>
      </c>
      <c r="BT184">
        <v>1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1</v>
      </c>
      <c r="CA184">
        <v>0</v>
      </c>
      <c r="CB184">
        <v>0</v>
      </c>
      <c r="CC184">
        <v>0</v>
      </c>
      <c r="CD184">
        <v>1</v>
      </c>
      <c r="CE184">
        <v>0</v>
      </c>
      <c r="CF184">
        <v>2</v>
      </c>
      <c r="CG184">
        <v>2</v>
      </c>
      <c r="CH184">
        <v>1</v>
      </c>
      <c r="CI184">
        <v>53</v>
      </c>
      <c r="CJ184">
        <v>14</v>
      </c>
      <c r="CK184">
        <v>10</v>
      </c>
      <c r="CL184">
        <v>2</v>
      </c>
      <c r="CM184">
        <v>0</v>
      </c>
      <c r="CN184">
        <v>1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1</v>
      </c>
      <c r="DA184">
        <v>14</v>
      </c>
      <c r="DB184">
        <v>13</v>
      </c>
      <c r="DC184">
        <v>5</v>
      </c>
      <c r="DD184">
        <v>3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1</v>
      </c>
      <c r="DM184">
        <v>0</v>
      </c>
      <c r="DN184">
        <v>0</v>
      </c>
      <c r="DO184">
        <v>0</v>
      </c>
      <c r="DP184">
        <v>0</v>
      </c>
      <c r="DQ184">
        <v>1</v>
      </c>
      <c r="DR184">
        <v>1</v>
      </c>
      <c r="DS184">
        <v>0</v>
      </c>
      <c r="DT184">
        <v>0</v>
      </c>
      <c r="DU184">
        <v>0</v>
      </c>
      <c r="DV184">
        <v>1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1</v>
      </c>
      <c r="EE184">
        <v>13</v>
      </c>
      <c r="EF184">
        <v>32</v>
      </c>
      <c r="EG184">
        <v>1</v>
      </c>
      <c r="EH184">
        <v>2</v>
      </c>
      <c r="EI184">
        <v>0</v>
      </c>
      <c r="EJ184">
        <v>0</v>
      </c>
      <c r="EK184">
        <v>13</v>
      </c>
      <c r="EL184">
        <v>0</v>
      </c>
      <c r="EM184">
        <v>1</v>
      </c>
      <c r="EN184">
        <v>0</v>
      </c>
      <c r="EO184">
        <v>2</v>
      </c>
      <c r="EP184">
        <v>0</v>
      </c>
      <c r="EQ184">
        <v>1</v>
      </c>
      <c r="ER184">
        <v>1</v>
      </c>
      <c r="ES184">
        <v>0</v>
      </c>
      <c r="ET184">
        <v>1</v>
      </c>
      <c r="EU184">
        <v>0</v>
      </c>
      <c r="EV184">
        <v>3</v>
      </c>
      <c r="EW184">
        <v>0</v>
      </c>
      <c r="EX184">
        <v>0</v>
      </c>
      <c r="EY184">
        <v>0</v>
      </c>
      <c r="EZ184">
        <v>0</v>
      </c>
      <c r="FA184">
        <v>2</v>
      </c>
      <c r="FB184">
        <v>0</v>
      </c>
      <c r="FC184">
        <v>0</v>
      </c>
      <c r="FD184">
        <v>2</v>
      </c>
      <c r="FE184">
        <v>0</v>
      </c>
      <c r="FF184">
        <v>1</v>
      </c>
      <c r="FG184">
        <v>0</v>
      </c>
      <c r="FH184">
        <v>2</v>
      </c>
      <c r="FI184">
        <v>32</v>
      </c>
      <c r="FJ184">
        <v>21</v>
      </c>
      <c r="FK184">
        <v>10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4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5</v>
      </c>
      <c r="GG184">
        <v>0</v>
      </c>
      <c r="GH184">
        <v>0</v>
      </c>
      <c r="GI184">
        <v>0</v>
      </c>
      <c r="GJ184">
        <v>0</v>
      </c>
      <c r="GK184">
        <v>1</v>
      </c>
      <c r="GL184">
        <v>1</v>
      </c>
      <c r="GM184">
        <v>21</v>
      </c>
      <c r="GN184">
        <v>27</v>
      </c>
      <c r="GO184">
        <v>7</v>
      </c>
      <c r="GP184">
        <v>0</v>
      </c>
      <c r="GQ184">
        <v>1</v>
      </c>
      <c r="GR184">
        <v>0</v>
      </c>
      <c r="GS184">
        <v>2</v>
      </c>
      <c r="GT184">
        <v>0</v>
      </c>
      <c r="GU184">
        <v>1</v>
      </c>
      <c r="GV184">
        <v>0</v>
      </c>
      <c r="GW184">
        <v>1</v>
      </c>
      <c r="GX184">
        <v>1</v>
      </c>
      <c r="GY184">
        <v>0</v>
      </c>
      <c r="GZ184">
        <v>1</v>
      </c>
      <c r="HA184">
        <v>1</v>
      </c>
      <c r="HB184">
        <v>0</v>
      </c>
      <c r="HC184">
        <v>0</v>
      </c>
      <c r="HD184">
        <v>0</v>
      </c>
      <c r="HE184">
        <v>10</v>
      </c>
      <c r="HF184">
        <v>0</v>
      </c>
      <c r="HG184">
        <v>0</v>
      </c>
      <c r="HH184">
        <v>2</v>
      </c>
      <c r="HI184">
        <v>27</v>
      </c>
      <c r="HJ184">
        <v>12</v>
      </c>
      <c r="HK184">
        <v>3</v>
      </c>
      <c r="HL184">
        <v>1</v>
      </c>
      <c r="HM184">
        <v>1</v>
      </c>
      <c r="HN184">
        <v>0</v>
      </c>
      <c r="HO184">
        <v>0</v>
      </c>
      <c r="HP184">
        <v>3</v>
      </c>
      <c r="HQ184">
        <v>1</v>
      </c>
      <c r="HR184">
        <v>0</v>
      </c>
      <c r="HS184">
        <v>1</v>
      </c>
      <c r="HT184">
        <v>0</v>
      </c>
      <c r="HU184">
        <v>0</v>
      </c>
      <c r="HV184">
        <v>0</v>
      </c>
      <c r="HW184">
        <v>0</v>
      </c>
      <c r="HX184">
        <v>1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1</v>
      </c>
      <c r="IF184">
        <v>0</v>
      </c>
      <c r="IG184">
        <v>0</v>
      </c>
      <c r="IH184">
        <v>12</v>
      </c>
      <c r="II184">
        <v>1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1</v>
      </c>
      <c r="IZ184">
        <v>0</v>
      </c>
      <c r="JA184">
        <v>0</v>
      </c>
      <c r="JB184">
        <v>0</v>
      </c>
      <c r="JC184">
        <v>1</v>
      </c>
    </row>
    <row r="185" spans="1:263">
      <c r="A185" t="s">
        <v>1116</v>
      </c>
      <c r="B185" t="s">
        <v>1110</v>
      </c>
      <c r="C185" t="str">
        <f>"220306"</f>
        <v>220306</v>
      </c>
      <c r="D185" t="s">
        <v>673</v>
      </c>
      <c r="E185">
        <v>4</v>
      </c>
      <c r="F185">
        <v>939</v>
      </c>
      <c r="G185">
        <v>720</v>
      </c>
      <c r="H185">
        <v>365</v>
      </c>
      <c r="I185">
        <v>355</v>
      </c>
      <c r="J185">
        <v>0</v>
      </c>
      <c r="K185">
        <v>3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355</v>
      </c>
      <c r="T185">
        <v>0</v>
      </c>
      <c r="U185">
        <v>0</v>
      </c>
      <c r="V185">
        <v>355</v>
      </c>
      <c r="W185">
        <v>9</v>
      </c>
      <c r="X185">
        <v>8</v>
      </c>
      <c r="Y185">
        <v>1</v>
      </c>
      <c r="Z185">
        <v>0</v>
      </c>
      <c r="AA185">
        <v>346</v>
      </c>
      <c r="AB185">
        <v>87</v>
      </c>
      <c r="AC185">
        <v>27</v>
      </c>
      <c r="AD185">
        <v>15</v>
      </c>
      <c r="AE185">
        <v>8</v>
      </c>
      <c r="AF185">
        <v>5</v>
      </c>
      <c r="AG185">
        <v>1</v>
      </c>
      <c r="AH185">
        <v>6</v>
      </c>
      <c r="AI185">
        <v>0</v>
      </c>
      <c r="AJ185">
        <v>0</v>
      </c>
      <c r="AK185">
        <v>1</v>
      </c>
      <c r="AL185">
        <v>5</v>
      </c>
      <c r="AM185">
        <v>0</v>
      </c>
      <c r="AN185">
        <v>1</v>
      </c>
      <c r="AO185">
        <v>0</v>
      </c>
      <c r="AP185">
        <v>1</v>
      </c>
      <c r="AQ185">
        <v>0</v>
      </c>
      <c r="AR185">
        <v>2</v>
      </c>
      <c r="AS185">
        <v>5</v>
      </c>
      <c r="AT185">
        <v>2</v>
      </c>
      <c r="AU185">
        <v>0</v>
      </c>
      <c r="AV185">
        <v>0</v>
      </c>
      <c r="AW185">
        <v>2</v>
      </c>
      <c r="AX185">
        <v>0</v>
      </c>
      <c r="AY185">
        <v>0</v>
      </c>
      <c r="AZ185">
        <v>0</v>
      </c>
      <c r="BA185">
        <v>1</v>
      </c>
      <c r="BB185">
        <v>1</v>
      </c>
      <c r="BC185">
        <v>1</v>
      </c>
      <c r="BD185">
        <v>3</v>
      </c>
      <c r="BE185">
        <v>87</v>
      </c>
      <c r="BF185">
        <v>101</v>
      </c>
      <c r="BG185">
        <v>27</v>
      </c>
      <c r="BH185">
        <v>13</v>
      </c>
      <c r="BI185">
        <v>5</v>
      </c>
      <c r="BJ185">
        <v>0</v>
      </c>
      <c r="BK185">
        <v>3</v>
      </c>
      <c r="BL185">
        <v>0</v>
      </c>
      <c r="BM185">
        <v>6</v>
      </c>
      <c r="BN185">
        <v>3</v>
      </c>
      <c r="BO185">
        <v>0</v>
      </c>
      <c r="BP185">
        <v>14</v>
      </c>
      <c r="BQ185">
        <v>2</v>
      </c>
      <c r="BR185">
        <v>0</v>
      </c>
      <c r="BS185">
        <v>0</v>
      </c>
      <c r="BT185">
        <v>2</v>
      </c>
      <c r="BU185">
        <v>0</v>
      </c>
      <c r="BV185">
        <v>1</v>
      </c>
      <c r="BW185">
        <v>0</v>
      </c>
      <c r="BX185">
        <v>0</v>
      </c>
      <c r="BY185">
        <v>0</v>
      </c>
      <c r="BZ185">
        <v>1</v>
      </c>
      <c r="CA185">
        <v>0</v>
      </c>
      <c r="CB185">
        <v>0</v>
      </c>
      <c r="CC185">
        <v>3</v>
      </c>
      <c r="CD185">
        <v>0</v>
      </c>
      <c r="CE185">
        <v>2</v>
      </c>
      <c r="CF185">
        <v>0</v>
      </c>
      <c r="CG185">
        <v>17</v>
      </c>
      <c r="CH185">
        <v>2</v>
      </c>
      <c r="CI185">
        <v>101</v>
      </c>
      <c r="CJ185">
        <v>23</v>
      </c>
      <c r="CK185">
        <v>12</v>
      </c>
      <c r="CL185">
        <v>0</v>
      </c>
      <c r="CM185">
        <v>2</v>
      </c>
      <c r="CN185">
        <v>0</v>
      </c>
      <c r="CO185">
        <v>0</v>
      </c>
      <c r="CP185">
        <v>1</v>
      </c>
      <c r="CQ185">
        <v>0</v>
      </c>
      <c r="CR185">
        <v>2</v>
      </c>
      <c r="CS185">
        <v>1</v>
      </c>
      <c r="CT185">
        <v>1</v>
      </c>
      <c r="CU185">
        <v>0</v>
      </c>
      <c r="CV185">
        <v>0</v>
      </c>
      <c r="CW185">
        <v>1</v>
      </c>
      <c r="CX185">
        <v>1</v>
      </c>
      <c r="CY185">
        <v>2</v>
      </c>
      <c r="CZ185">
        <v>0</v>
      </c>
      <c r="DA185">
        <v>23</v>
      </c>
      <c r="DB185">
        <v>22</v>
      </c>
      <c r="DC185">
        <v>6</v>
      </c>
      <c r="DD185">
        <v>1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1</v>
      </c>
      <c r="DK185">
        <v>0</v>
      </c>
      <c r="DL185">
        <v>0</v>
      </c>
      <c r="DM185">
        <v>0</v>
      </c>
      <c r="DN185">
        <v>1</v>
      </c>
      <c r="DO185">
        <v>0</v>
      </c>
      <c r="DP185">
        <v>0</v>
      </c>
      <c r="DQ185">
        <v>0</v>
      </c>
      <c r="DR185">
        <v>0</v>
      </c>
      <c r="DS185">
        <v>4</v>
      </c>
      <c r="DT185">
        <v>6</v>
      </c>
      <c r="DU185">
        <v>0</v>
      </c>
      <c r="DV185">
        <v>0</v>
      </c>
      <c r="DW185">
        <v>0</v>
      </c>
      <c r="DX185">
        <v>1</v>
      </c>
      <c r="DY185">
        <v>0</v>
      </c>
      <c r="DZ185">
        <v>0</v>
      </c>
      <c r="EA185">
        <v>0</v>
      </c>
      <c r="EB185">
        <v>0</v>
      </c>
      <c r="EC185">
        <v>1</v>
      </c>
      <c r="ED185">
        <v>1</v>
      </c>
      <c r="EE185">
        <v>22</v>
      </c>
      <c r="EF185">
        <v>30</v>
      </c>
      <c r="EG185">
        <v>2</v>
      </c>
      <c r="EH185">
        <v>0</v>
      </c>
      <c r="EI185">
        <v>1</v>
      </c>
      <c r="EJ185">
        <v>1</v>
      </c>
      <c r="EK185">
        <v>17</v>
      </c>
      <c r="EL185">
        <v>0</v>
      </c>
      <c r="EM185">
        <v>0</v>
      </c>
      <c r="EN185">
        <v>1</v>
      </c>
      <c r="EO185">
        <v>1</v>
      </c>
      <c r="EP185">
        <v>0</v>
      </c>
      <c r="EQ185">
        <v>0</v>
      </c>
      <c r="ER185">
        <v>1</v>
      </c>
      <c r="ES185">
        <v>0</v>
      </c>
      <c r="ET185">
        <v>0</v>
      </c>
      <c r="EU185">
        <v>0</v>
      </c>
      <c r="EV185">
        <v>0</v>
      </c>
      <c r="EW185">
        <v>1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1</v>
      </c>
      <c r="FE185">
        <v>0</v>
      </c>
      <c r="FF185">
        <v>0</v>
      </c>
      <c r="FG185">
        <v>1</v>
      </c>
      <c r="FH185">
        <v>3</v>
      </c>
      <c r="FI185">
        <v>30</v>
      </c>
      <c r="FJ185">
        <v>26</v>
      </c>
      <c r="FK185">
        <v>5</v>
      </c>
      <c r="FL185">
        <v>5</v>
      </c>
      <c r="FM185">
        <v>0</v>
      </c>
      <c r="FN185">
        <v>0</v>
      </c>
      <c r="FO185">
        <v>1</v>
      </c>
      <c r="FP185">
        <v>1</v>
      </c>
      <c r="FQ185">
        <v>7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2</v>
      </c>
      <c r="GE185">
        <v>1</v>
      </c>
      <c r="GF185">
        <v>3</v>
      </c>
      <c r="GG185">
        <v>0</v>
      </c>
      <c r="GH185">
        <v>0</v>
      </c>
      <c r="GI185">
        <v>1</v>
      </c>
      <c r="GJ185">
        <v>0</v>
      </c>
      <c r="GK185">
        <v>0</v>
      </c>
      <c r="GL185">
        <v>0</v>
      </c>
      <c r="GM185">
        <v>26</v>
      </c>
      <c r="GN185">
        <v>34</v>
      </c>
      <c r="GO185">
        <v>4</v>
      </c>
      <c r="GP185">
        <v>7</v>
      </c>
      <c r="GQ185">
        <v>6</v>
      </c>
      <c r="GR185">
        <v>1</v>
      </c>
      <c r="GS185">
        <v>1</v>
      </c>
      <c r="GT185">
        <v>0</v>
      </c>
      <c r="GU185">
        <v>0</v>
      </c>
      <c r="GV185">
        <v>0</v>
      </c>
      <c r="GW185">
        <v>0</v>
      </c>
      <c r="GX185">
        <v>2</v>
      </c>
      <c r="GY185">
        <v>1</v>
      </c>
      <c r="GZ185">
        <v>1</v>
      </c>
      <c r="HA185">
        <v>0</v>
      </c>
      <c r="HB185">
        <v>0</v>
      </c>
      <c r="HC185">
        <v>1</v>
      </c>
      <c r="HD185">
        <v>1</v>
      </c>
      <c r="HE185">
        <v>7</v>
      </c>
      <c r="HF185">
        <v>0</v>
      </c>
      <c r="HG185">
        <v>0</v>
      </c>
      <c r="HH185">
        <v>2</v>
      </c>
      <c r="HI185">
        <v>34</v>
      </c>
      <c r="HJ185">
        <v>23</v>
      </c>
      <c r="HK185">
        <v>10</v>
      </c>
      <c r="HL185">
        <v>2</v>
      </c>
      <c r="HM185">
        <v>1</v>
      </c>
      <c r="HN185">
        <v>0</v>
      </c>
      <c r="HO185">
        <v>0</v>
      </c>
      <c r="HP185">
        <v>1</v>
      </c>
      <c r="HQ185">
        <v>0</v>
      </c>
      <c r="HR185">
        <v>0</v>
      </c>
      <c r="HS185">
        <v>0</v>
      </c>
      <c r="HT185">
        <v>1</v>
      </c>
      <c r="HU185">
        <v>0</v>
      </c>
      <c r="HV185">
        <v>0</v>
      </c>
      <c r="HW185">
        <v>2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1</v>
      </c>
      <c r="ID185">
        <v>1</v>
      </c>
      <c r="IE185">
        <v>1</v>
      </c>
      <c r="IF185">
        <v>1</v>
      </c>
      <c r="IG185">
        <v>2</v>
      </c>
      <c r="IH185">
        <v>23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</row>
    <row r="186" spans="1:263">
      <c r="A186" t="s">
        <v>1115</v>
      </c>
      <c r="B186" t="s">
        <v>1110</v>
      </c>
      <c r="C186" t="str">
        <f>"220306"</f>
        <v>220306</v>
      </c>
      <c r="D186" t="s">
        <v>1114</v>
      </c>
      <c r="E186">
        <v>5</v>
      </c>
      <c r="F186">
        <v>934</v>
      </c>
      <c r="G186">
        <v>722</v>
      </c>
      <c r="H186">
        <v>300</v>
      </c>
      <c r="I186">
        <v>422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422</v>
      </c>
      <c r="T186">
        <v>0</v>
      </c>
      <c r="U186">
        <v>0</v>
      </c>
      <c r="V186">
        <v>422</v>
      </c>
      <c r="W186">
        <v>33</v>
      </c>
      <c r="X186">
        <v>29</v>
      </c>
      <c r="Y186">
        <v>4</v>
      </c>
      <c r="Z186">
        <v>0</v>
      </c>
      <c r="AA186">
        <v>389</v>
      </c>
      <c r="AB186">
        <v>77</v>
      </c>
      <c r="AC186">
        <v>27</v>
      </c>
      <c r="AD186">
        <v>22</v>
      </c>
      <c r="AE186">
        <v>5</v>
      </c>
      <c r="AF186">
        <v>2</v>
      </c>
      <c r="AG186">
        <v>0</v>
      </c>
      <c r="AH186">
        <v>3</v>
      </c>
      <c r="AI186">
        <v>0</v>
      </c>
      <c r="AJ186">
        <v>0</v>
      </c>
      <c r="AK186">
        <v>0</v>
      </c>
      <c r="AL186">
        <v>6</v>
      </c>
      <c r="AM186">
        <v>0</v>
      </c>
      <c r="AN186">
        <v>0</v>
      </c>
      <c r="AO186">
        <v>1</v>
      </c>
      <c r="AP186">
        <v>1</v>
      </c>
      <c r="AQ186">
        <v>0</v>
      </c>
      <c r="AR186">
        <v>0</v>
      </c>
      <c r="AS186">
        <v>4</v>
      </c>
      <c r="AT186">
        <v>1</v>
      </c>
      <c r="AU186">
        <v>1</v>
      </c>
      <c r="AV186">
        <v>0</v>
      </c>
      <c r="AW186">
        <v>1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3</v>
      </c>
      <c r="BE186">
        <v>77</v>
      </c>
      <c r="BF186">
        <v>147</v>
      </c>
      <c r="BG186">
        <v>46</v>
      </c>
      <c r="BH186">
        <v>26</v>
      </c>
      <c r="BI186">
        <v>3</v>
      </c>
      <c r="BJ186">
        <v>1</v>
      </c>
      <c r="BK186">
        <v>2</v>
      </c>
      <c r="BL186">
        <v>6</v>
      </c>
      <c r="BM186">
        <v>2</v>
      </c>
      <c r="BN186">
        <v>4</v>
      </c>
      <c r="BO186">
        <v>4</v>
      </c>
      <c r="BP186">
        <v>4</v>
      </c>
      <c r="BQ186">
        <v>1</v>
      </c>
      <c r="BR186">
        <v>1</v>
      </c>
      <c r="BS186">
        <v>2</v>
      </c>
      <c r="BT186">
        <v>2</v>
      </c>
      <c r="BU186">
        <v>1</v>
      </c>
      <c r="BV186">
        <v>0</v>
      </c>
      <c r="BW186">
        <v>1</v>
      </c>
      <c r="BX186">
        <v>2</v>
      </c>
      <c r="BY186">
        <v>0</v>
      </c>
      <c r="BZ186">
        <v>1</v>
      </c>
      <c r="CA186">
        <v>1</v>
      </c>
      <c r="CB186">
        <v>0</v>
      </c>
      <c r="CC186">
        <v>1</v>
      </c>
      <c r="CD186">
        <v>0</v>
      </c>
      <c r="CE186">
        <v>1</v>
      </c>
      <c r="CF186">
        <v>4</v>
      </c>
      <c r="CG186">
        <v>29</v>
      </c>
      <c r="CH186">
        <v>2</v>
      </c>
      <c r="CI186">
        <v>147</v>
      </c>
      <c r="CJ186">
        <v>23</v>
      </c>
      <c r="CK186">
        <v>10</v>
      </c>
      <c r="CL186">
        <v>4</v>
      </c>
      <c r="CM186">
        <v>0</v>
      </c>
      <c r="CN186">
        <v>0</v>
      </c>
      <c r="CO186">
        <v>4</v>
      </c>
      <c r="CP186">
        <v>2</v>
      </c>
      <c r="CQ186">
        <v>0</v>
      </c>
      <c r="CR186">
        <v>1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1</v>
      </c>
      <c r="CZ186">
        <v>1</v>
      </c>
      <c r="DA186">
        <v>23</v>
      </c>
      <c r="DB186">
        <v>13</v>
      </c>
      <c r="DC186">
        <v>6</v>
      </c>
      <c r="DD186">
        <v>0</v>
      </c>
      <c r="DE186">
        <v>2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1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1</v>
      </c>
      <c r="DT186">
        <v>1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2</v>
      </c>
      <c r="EE186">
        <v>13</v>
      </c>
      <c r="EF186">
        <v>23</v>
      </c>
      <c r="EG186">
        <v>2</v>
      </c>
      <c r="EH186">
        <v>1</v>
      </c>
      <c r="EI186">
        <v>1</v>
      </c>
      <c r="EJ186">
        <v>2</v>
      </c>
      <c r="EK186">
        <v>4</v>
      </c>
      <c r="EL186">
        <v>1</v>
      </c>
      <c r="EM186">
        <v>3</v>
      </c>
      <c r="EN186">
        <v>2</v>
      </c>
      <c r="EO186">
        <v>2</v>
      </c>
      <c r="EP186">
        <v>1</v>
      </c>
      <c r="EQ186">
        <v>0</v>
      </c>
      <c r="ER186">
        <v>1</v>
      </c>
      <c r="ES186">
        <v>2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1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23</v>
      </c>
      <c r="FJ186">
        <v>37</v>
      </c>
      <c r="FK186">
        <v>9</v>
      </c>
      <c r="FL186">
        <v>7</v>
      </c>
      <c r="FM186">
        <v>0</v>
      </c>
      <c r="FN186">
        <v>0</v>
      </c>
      <c r="FO186">
        <v>0</v>
      </c>
      <c r="FP186">
        <v>0</v>
      </c>
      <c r="FQ186">
        <v>7</v>
      </c>
      <c r="FR186">
        <v>5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2</v>
      </c>
      <c r="GB186">
        <v>0</v>
      </c>
      <c r="GC186">
        <v>0</v>
      </c>
      <c r="GD186">
        <v>1</v>
      </c>
      <c r="GE186">
        <v>0</v>
      </c>
      <c r="GF186">
        <v>4</v>
      </c>
      <c r="GG186">
        <v>0</v>
      </c>
      <c r="GH186">
        <v>0</v>
      </c>
      <c r="GI186">
        <v>0</v>
      </c>
      <c r="GJ186">
        <v>1</v>
      </c>
      <c r="GK186">
        <v>0</v>
      </c>
      <c r="GL186">
        <v>1</v>
      </c>
      <c r="GM186">
        <v>37</v>
      </c>
      <c r="GN186">
        <v>45</v>
      </c>
      <c r="GO186">
        <v>5</v>
      </c>
      <c r="GP186">
        <v>2</v>
      </c>
      <c r="GQ186">
        <v>1</v>
      </c>
      <c r="GR186">
        <v>3</v>
      </c>
      <c r="GS186">
        <v>2</v>
      </c>
      <c r="GT186">
        <v>0</v>
      </c>
      <c r="GU186">
        <v>1</v>
      </c>
      <c r="GV186">
        <v>0</v>
      </c>
      <c r="GW186">
        <v>5</v>
      </c>
      <c r="GX186">
        <v>0</v>
      </c>
      <c r="GY186">
        <v>1</v>
      </c>
      <c r="GZ186">
        <v>0</v>
      </c>
      <c r="HA186">
        <v>1</v>
      </c>
      <c r="HB186">
        <v>0</v>
      </c>
      <c r="HC186">
        <v>0</v>
      </c>
      <c r="HD186">
        <v>1</v>
      </c>
      <c r="HE186">
        <v>16</v>
      </c>
      <c r="HF186">
        <v>0</v>
      </c>
      <c r="HG186">
        <v>0</v>
      </c>
      <c r="HH186">
        <v>7</v>
      </c>
      <c r="HI186">
        <v>45</v>
      </c>
      <c r="HJ186">
        <v>22</v>
      </c>
      <c r="HK186">
        <v>5</v>
      </c>
      <c r="HL186">
        <v>3</v>
      </c>
      <c r="HM186">
        <v>1</v>
      </c>
      <c r="HN186">
        <v>3</v>
      </c>
      <c r="HO186">
        <v>1</v>
      </c>
      <c r="HP186">
        <v>0</v>
      </c>
      <c r="HQ186">
        <v>0</v>
      </c>
      <c r="HR186">
        <v>0</v>
      </c>
      <c r="HS186">
        <v>1</v>
      </c>
      <c r="HT186">
        <v>0</v>
      </c>
      <c r="HU186">
        <v>0</v>
      </c>
      <c r="HV186">
        <v>2</v>
      </c>
      <c r="HW186">
        <v>0</v>
      </c>
      <c r="HX186">
        <v>0</v>
      </c>
      <c r="HY186">
        <v>0</v>
      </c>
      <c r="HZ186">
        <v>0</v>
      </c>
      <c r="IA186">
        <v>1</v>
      </c>
      <c r="IB186">
        <v>1</v>
      </c>
      <c r="IC186">
        <v>0</v>
      </c>
      <c r="ID186">
        <v>0</v>
      </c>
      <c r="IE186">
        <v>2</v>
      </c>
      <c r="IF186">
        <v>1</v>
      </c>
      <c r="IG186">
        <v>1</v>
      </c>
      <c r="IH186">
        <v>22</v>
      </c>
      <c r="II186">
        <v>2</v>
      </c>
      <c r="IJ186">
        <v>1</v>
      </c>
      <c r="IK186">
        <v>0</v>
      </c>
      <c r="IL186">
        <v>0</v>
      </c>
      <c r="IM186">
        <v>0</v>
      </c>
      <c r="IN186">
        <v>0</v>
      </c>
      <c r="IO186">
        <v>1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2</v>
      </c>
    </row>
    <row r="187" spans="1:263">
      <c r="A187" t="s">
        <v>1113</v>
      </c>
      <c r="B187" t="s">
        <v>1110</v>
      </c>
      <c r="C187" t="str">
        <f>"220306"</f>
        <v>220306</v>
      </c>
      <c r="D187" t="s">
        <v>766</v>
      </c>
      <c r="E187">
        <v>6</v>
      </c>
      <c r="F187">
        <v>880</v>
      </c>
      <c r="G187">
        <v>680</v>
      </c>
      <c r="H187">
        <v>275</v>
      </c>
      <c r="I187">
        <v>405</v>
      </c>
      <c r="J187">
        <v>1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405</v>
      </c>
      <c r="T187">
        <v>0</v>
      </c>
      <c r="U187">
        <v>0</v>
      </c>
      <c r="V187">
        <v>405</v>
      </c>
      <c r="W187">
        <v>12</v>
      </c>
      <c r="X187">
        <v>7</v>
      </c>
      <c r="Y187">
        <v>5</v>
      </c>
      <c r="Z187">
        <v>0</v>
      </c>
      <c r="AA187">
        <v>393</v>
      </c>
      <c r="AB187">
        <v>78</v>
      </c>
      <c r="AC187">
        <v>35</v>
      </c>
      <c r="AD187">
        <v>16</v>
      </c>
      <c r="AE187">
        <v>2</v>
      </c>
      <c r="AF187">
        <v>2</v>
      </c>
      <c r="AG187">
        <v>0</v>
      </c>
      <c r="AH187">
        <v>0</v>
      </c>
      <c r="AI187">
        <v>1</v>
      </c>
      <c r="AJ187">
        <v>2</v>
      </c>
      <c r="AK187">
        <v>1</v>
      </c>
      <c r="AL187">
        <v>1</v>
      </c>
      <c r="AM187">
        <v>0</v>
      </c>
      <c r="AN187">
        <v>1</v>
      </c>
      <c r="AO187">
        <v>0</v>
      </c>
      <c r="AP187">
        <v>3</v>
      </c>
      <c r="AQ187">
        <v>1</v>
      </c>
      <c r="AR187">
        <v>0</v>
      </c>
      <c r="AS187">
        <v>4</v>
      </c>
      <c r="AT187">
        <v>0</v>
      </c>
      <c r="AU187">
        <v>2</v>
      </c>
      <c r="AV187">
        <v>0</v>
      </c>
      <c r="AW187">
        <v>2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1</v>
      </c>
      <c r="BD187">
        <v>4</v>
      </c>
      <c r="BE187">
        <v>78</v>
      </c>
      <c r="BF187">
        <v>138</v>
      </c>
      <c r="BG187">
        <v>54</v>
      </c>
      <c r="BH187">
        <v>18</v>
      </c>
      <c r="BI187">
        <v>10</v>
      </c>
      <c r="BJ187">
        <v>1</v>
      </c>
      <c r="BK187">
        <v>4</v>
      </c>
      <c r="BL187">
        <v>6</v>
      </c>
      <c r="BM187">
        <v>0</v>
      </c>
      <c r="BN187">
        <v>4</v>
      </c>
      <c r="BO187">
        <v>2</v>
      </c>
      <c r="BP187">
        <v>4</v>
      </c>
      <c r="BQ187">
        <v>3</v>
      </c>
      <c r="BR187">
        <v>1</v>
      </c>
      <c r="BS187">
        <v>0</v>
      </c>
      <c r="BT187">
        <v>1</v>
      </c>
      <c r="BU187">
        <v>0</v>
      </c>
      <c r="BV187">
        <v>3</v>
      </c>
      <c r="BW187">
        <v>2</v>
      </c>
      <c r="BX187">
        <v>0</v>
      </c>
      <c r="BY187">
        <v>1</v>
      </c>
      <c r="BZ187">
        <v>1</v>
      </c>
      <c r="CA187">
        <v>2</v>
      </c>
      <c r="CB187">
        <v>0</v>
      </c>
      <c r="CC187">
        <v>1</v>
      </c>
      <c r="CD187">
        <v>0</v>
      </c>
      <c r="CE187">
        <v>0</v>
      </c>
      <c r="CF187">
        <v>0</v>
      </c>
      <c r="CG187">
        <v>17</v>
      </c>
      <c r="CH187">
        <v>3</v>
      </c>
      <c r="CI187">
        <v>138</v>
      </c>
      <c r="CJ187">
        <v>23</v>
      </c>
      <c r="CK187">
        <v>6</v>
      </c>
      <c r="CL187">
        <v>1</v>
      </c>
      <c r="CM187">
        <v>1</v>
      </c>
      <c r="CN187">
        <v>4</v>
      </c>
      <c r="CO187">
        <v>1</v>
      </c>
      <c r="CP187">
        <v>2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1</v>
      </c>
      <c r="CW187">
        <v>1</v>
      </c>
      <c r="CX187">
        <v>0</v>
      </c>
      <c r="CY187">
        <v>1</v>
      </c>
      <c r="CZ187">
        <v>5</v>
      </c>
      <c r="DA187">
        <v>23</v>
      </c>
      <c r="DB187">
        <v>22</v>
      </c>
      <c r="DC187">
        <v>9</v>
      </c>
      <c r="DD187">
        <v>2</v>
      </c>
      <c r="DE187">
        <v>2</v>
      </c>
      <c r="DF187">
        <v>0</v>
      </c>
      <c r="DG187">
        <v>0</v>
      </c>
      <c r="DH187">
        <v>0</v>
      </c>
      <c r="DI187">
        <v>1</v>
      </c>
      <c r="DJ187">
        <v>0</v>
      </c>
      <c r="DK187">
        <v>0</v>
      </c>
      <c r="DL187">
        <v>0</v>
      </c>
      <c r="DM187">
        <v>2</v>
      </c>
      <c r="DN187">
        <v>0</v>
      </c>
      <c r="DO187">
        <v>3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1</v>
      </c>
      <c r="DZ187">
        <v>0</v>
      </c>
      <c r="EA187">
        <v>0</v>
      </c>
      <c r="EB187">
        <v>0</v>
      </c>
      <c r="EC187">
        <v>1</v>
      </c>
      <c r="ED187">
        <v>1</v>
      </c>
      <c r="EE187">
        <v>22</v>
      </c>
      <c r="EF187">
        <v>22</v>
      </c>
      <c r="EG187">
        <v>3</v>
      </c>
      <c r="EH187">
        <v>0</v>
      </c>
      <c r="EI187">
        <v>0</v>
      </c>
      <c r="EJ187">
        <v>0</v>
      </c>
      <c r="EK187">
        <v>14</v>
      </c>
      <c r="EL187">
        <v>0</v>
      </c>
      <c r="EM187">
        <v>0</v>
      </c>
      <c r="EN187">
        <v>0</v>
      </c>
      <c r="EO187">
        <v>1</v>
      </c>
      <c r="EP187">
        <v>0</v>
      </c>
      <c r="EQ187">
        <v>0</v>
      </c>
      <c r="ER187">
        <v>2</v>
      </c>
      <c r="ES187">
        <v>0</v>
      </c>
      <c r="ET187">
        <v>0</v>
      </c>
      <c r="EU187">
        <v>0</v>
      </c>
      <c r="EV187">
        <v>0</v>
      </c>
      <c r="EW187">
        <v>1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1</v>
      </c>
      <c r="FG187">
        <v>0</v>
      </c>
      <c r="FH187">
        <v>0</v>
      </c>
      <c r="FI187">
        <v>22</v>
      </c>
      <c r="FJ187">
        <v>51</v>
      </c>
      <c r="FK187">
        <v>14</v>
      </c>
      <c r="FL187">
        <v>11</v>
      </c>
      <c r="FM187">
        <v>1</v>
      </c>
      <c r="FN187">
        <v>5</v>
      </c>
      <c r="FO187">
        <v>1</v>
      </c>
      <c r="FP187">
        <v>1</v>
      </c>
      <c r="FQ187">
        <v>9</v>
      </c>
      <c r="FR187">
        <v>3</v>
      </c>
      <c r="FS187">
        <v>0</v>
      </c>
      <c r="FT187">
        <v>1</v>
      </c>
      <c r="FU187">
        <v>0</v>
      </c>
      <c r="FV187">
        <v>1</v>
      </c>
      <c r="FW187">
        <v>0</v>
      </c>
      <c r="FX187">
        <v>0</v>
      </c>
      <c r="FY187">
        <v>0</v>
      </c>
      <c r="FZ187">
        <v>0</v>
      </c>
      <c r="GA187">
        <v>2</v>
      </c>
      <c r="GB187">
        <v>0</v>
      </c>
      <c r="GC187">
        <v>0</v>
      </c>
      <c r="GD187">
        <v>0</v>
      </c>
      <c r="GE187">
        <v>0</v>
      </c>
      <c r="GF187">
        <v>2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51</v>
      </c>
      <c r="GN187">
        <v>23</v>
      </c>
      <c r="GO187">
        <v>6</v>
      </c>
      <c r="GP187">
        <v>3</v>
      </c>
      <c r="GQ187">
        <v>0</v>
      </c>
      <c r="GR187">
        <v>2</v>
      </c>
      <c r="GS187">
        <v>2</v>
      </c>
      <c r="GT187">
        <v>1</v>
      </c>
      <c r="GU187">
        <v>0</v>
      </c>
      <c r="GV187">
        <v>2</v>
      </c>
      <c r="GW187">
        <v>2</v>
      </c>
      <c r="GX187">
        <v>1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2</v>
      </c>
      <c r="HF187">
        <v>0</v>
      </c>
      <c r="HG187">
        <v>1</v>
      </c>
      <c r="HH187">
        <v>1</v>
      </c>
      <c r="HI187">
        <v>23</v>
      </c>
      <c r="HJ187">
        <v>33</v>
      </c>
      <c r="HK187">
        <v>12</v>
      </c>
      <c r="HL187">
        <v>5</v>
      </c>
      <c r="HM187">
        <v>2</v>
      </c>
      <c r="HN187">
        <v>3</v>
      </c>
      <c r="HO187">
        <v>1</v>
      </c>
      <c r="HP187">
        <v>2</v>
      </c>
      <c r="HQ187">
        <v>1</v>
      </c>
      <c r="HR187">
        <v>1</v>
      </c>
      <c r="HS187">
        <v>1</v>
      </c>
      <c r="HT187">
        <v>0</v>
      </c>
      <c r="HU187">
        <v>0</v>
      </c>
      <c r="HV187">
        <v>2</v>
      </c>
      <c r="HW187">
        <v>0</v>
      </c>
      <c r="HX187">
        <v>0</v>
      </c>
      <c r="HY187">
        <v>1</v>
      </c>
      <c r="HZ187">
        <v>0</v>
      </c>
      <c r="IA187">
        <v>0</v>
      </c>
      <c r="IB187">
        <v>0</v>
      </c>
      <c r="IC187">
        <v>2</v>
      </c>
      <c r="ID187">
        <v>0</v>
      </c>
      <c r="IE187">
        <v>0</v>
      </c>
      <c r="IF187">
        <v>0</v>
      </c>
      <c r="IG187">
        <v>0</v>
      </c>
      <c r="IH187">
        <v>33</v>
      </c>
      <c r="II187">
        <v>3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1</v>
      </c>
      <c r="IV187">
        <v>1</v>
      </c>
      <c r="IW187">
        <v>0</v>
      </c>
      <c r="IX187">
        <v>1</v>
      </c>
      <c r="IY187">
        <v>0</v>
      </c>
      <c r="IZ187">
        <v>0</v>
      </c>
      <c r="JA187">
        <v>0</v>
      </c>
      <c r="JB187">
        <v>0</v>
      </c>
      <c r="JC187">
        <v>3</v>
      </c>
    </row>
    <row r="188" spans="1:263">
      <c r="A188" t="s">
        <v>1112</v>
      </c>
      <c r="B188" t="s">
        <v>1110</v>
      </c>
      <c r="C188" t="str">
        <f>"220306"</f>
        <v>220306</v>
      </c>
      <c r="D188" t="s">
        <v>371</v>
      </c>
      <c r="E188">
        <v>7</v>
      </c>
      <c r="F188">
        <v>273</v>
      </c>
      <c r="G188">
        <v>210</v>
      </c>
      <c r="H188">
        <v>113</v>
      </c>
      <c r="I188">
        <v>97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97</v>
      </c>
      <c r="T188">
        <v>0</v>
      </c>
      <c r="U188">
        <v>0</v>
      </c>
      <c r="V188">
        <v>97</v>
      </c>
      <c r="W188">
        <v>8</v>
      </c>
      <c r="X188">
        <v>6</v>
      </c>
      <c r="Y188">
        <v>2</v>
      </c>
      <c r="Z188">
        <v>0</v>
      </c>
      <c r="AA188">
        <v>89</v>
      </c>
      <c r="AB188">
        <v>28</v>
      </c>
      <c r="AC188">
        <v>6</v>
      </c>
      <c r="AD188">
        <v>8</v>
      </c>
      <c r="AE188">
        <v>2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1</v>
      </c>
      <c r="AQ188">
        <v>0</v>
      </c>
      <c r="AR188">
        <v>0</v>
      </c>
      <c r="AS188">
        <v>6</v>
      </c>
      <c r="AT188">
        <v>0</v>
      </c>
      <c r="AU188">
        <v>0</v>
      </c>
      <c r="AV188">
        <v>0</v>
      </c>
      <c r="AW188">
        <v>1</v>
      </c>
      <c r="AX188">
        <v>0</v>
      </c>
      <c r="AY188">
        <v>0</v>
      </c>
      <c r="AZ188">
        <v>1</v>
      </c>
      <c r="BA188">
        <v>0</v>
      </c>
      <c r="BB188">
        <v>0</v>
      </c>
      <c r="BC188">
        <v>2</v>
      </c>
      <c r="BD188">
        <v>0</v>
      </c>
      <c r="BE188">
        <v>28</v>
      </c>
      <c r="BF188">
        <v>22</v>
      </c>
      <c r="BG188">
        <v>2</v>
      </c>
      <c r="BH188">
        <v>3</v>
      </c>
      <c r="BI188">
        <v>0</v>
      </c>
      <c r="BJ188">
        <v>0</v>
      </c>
      <c r="BK188">
        <v>0</v>
      </c>
      <c r="BL188">
        <v>2</v>
      </c>
      <c r="BM188">
        <v>0</v>
      </c>
      <c r="BN188">
        <v>8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0</v>
      </c>
      <c r="BV188">
        <v>0</v>
      </c>
      <c r="BW188">
        <v>1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4</v>
      </c>
      <c r="CH188">
        <v>0</v>
      </c>
      <c r="CI188">
        <v>22</v>
      </c>
      <c r="CJ188">
        <v>3</v>
      </c>
      <c r="CK188">
        <v>2</v>
      </c>
      <c r="CL188">
        <v>1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3</v>
      </c>
      <c r="DB188">
        <v>9</v>
      </c>
      <c r="DC188">
        <v>2</v>
      </c>
      <c r="DD188">
        <v>0</v>
      </c>
      <c r="DE188">
        <v>1</v>
      </c>
      <c r="DF188">
        <v>0</v>
      </c>
      <c r="DG188">
        <v>0</v>
      </c>
      <c r="DH188">
        <v>0</v>
      </c>
      <c r="DI188">
        <v>0</v>
      </c>
      <c r="DJ188">
        <v>2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1</v>
      </c>
      <c r="DR188">
        <v>0</v>
      </c>
      <c r="DS188">
        <v>0</v>
      </c>
      <c r="DT188">
        <v>1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1</v>
      </c>
      <c r="EA188">
        <v>0</v>
      </c>
      <c r="EB188">
        <v>0</v>
      </c>
      <c r="EC188">
        <v>0</v>
      </c>
      <c r="ED188">
        <v>1</v>
      </c>
      <c r="EE188">
        <v>9</v>
      </c>
      <c r="EF188">
        <v>7</v>
      </c>
      <c r="EG188">
        <v>2</v>
      </c>
      <c r="EH188">
        <v>0</v>
      </c>
      <c r="EI188">
        <v>2</v>
      </c>
      <c r="EJ188">
        <v>0</v>
      </c>
      <c r="EK188">
        <v>2</v>
      </c>
      <c r="EL188">
        <v>0</v>
      </c>
      <c r="EM188">
        <v>0</v>
      </c>
      <c r="EN188">
        <v>0</v>
      </c>
      <c r="EO188">
        <v>1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7</v>
      </c>
      <c r="FJ188">
        <v>6</v>
      </c>
      <c r="FK188">
        <v>1</v>
      </c>
      <c r="FL188">
        <v>1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1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2</v>
      </c>
      <c r="GG188">
        <v>0</v>
      </c>
      <c r="GH188">
        <v>1</v>
      </c>
      <c r="GI188">
        <v>0</v>
      </c>
      <c r="GJ188">
        <v>0</v>
      </c>
      <c r="GK188">
        <v>0</v>
      </c>
      <c r="GL188">
        <v>0</v>
      </c>
      <c r="GM188">
        <v>6</v>
      </c>
      <c r="GN188">
        <v>12</v>
      </c>
      <c r="GO188">
        <v>4</v>
      </c>
      <c r="GP188">
        <v>1</v>
      </c>
      <c r="GQ188">
        <v>0</v>
      </c>
      <c r="GR188">
        <v>2</v>
      </c>
      <c r="GS188">
        <v>1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1</v>
      </c>
      <c r="HB188">
        <v>0</v>
      </c>
      <c r="HC188">
        <v>0</v>
      </c>
      <c r="HD188">
        <v>0</v>
      </c>
      <c r="HE188">
        <v>3</v>
      </c>
      <c r="HF188">
        <v>0</v>
      </c>
      <c r="HG188">
        <v>0</v>
      </c>
      <c r="HH188">
        <v>0</v>
      </c>
      <c r="HI188">
        <v>12</v>
      </c>
      <c r="HJ188">
        <v>2</v>
      </c>
      <c r="HK188">
        <v>1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1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2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</row>
    <row r="189" spans="1:263">
      <c r="A189" t="s">
        <v>1111</v>
      </c>
      <c r="B189" t="s">
        <v>1110</v>
      </c>
      <c r="C189" t="str">
        <f>"220306"</f>
        <v>220306</v>
      </c>
      <c r="D189" t="s">
        <v>371</v>
      </c>
      <c r="E189">
        <v>8</v>
      </c>
      <c r="F189">
        <v>275</v>
      </c>
      <c r="G189">
        <v>210</v>
      </c>
      <c r="H189">
        <v>143</v>
      </c>
      <c r="I189">
        <v>67</v>
      </c>
      <c r="J189">
        <v>0</v>
      </c>
      <c r="K189">
        <v>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67</v>
      </c>
      <c r="T189">
        <v>0</v>
      </c>
      <c r="U189">
        <v>0</v>
      </c>
      <c r="V189">
        <v>67</v>
      </c>
      <c r="W189">
        <v>6</v>
      </c>
      <c r="X189">
        <v>6</v>
      </c>
      <c r="Y189">
        <v>0</v>
      </c>
      <c r="Z189">
        <v>0</v>
      </c>
      <c r="AA189">
        <v>61</v>
      </c>
      <c r="AB189">
        <v>14</v>
      </c>
      <c r="AC189">
        <v>9</v>
      </c>
      <c r="AD189">
        <v>1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1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1</v>
      </c>
      <c r="BD189">
        <v>0</v>
      </c>
      <c r="BE189">
        <v>14</v>
      </c>
      <c r="BF189">
        <v>24</v>
      </c>
      <c r="BG189">
        <v>9</v>
      </c>
      <c r="BH189">
        <v>0</v>
      </c>
      <c r="BI189">
        <v>0</v>
      </c>
      <c r="BJ189">
        <v>2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4</v>
      </c>
      <c r="BQ189">
        <v>0</v>
      </c>
      <c r="BR189">
        <v>0</v>
      </c>
      <c r="BS189">
        <v>1</v>
      </c>
      <c r="BT189">
        <v>1</v>
      </c>
      <c r="BU189">
        <v>1</v>
      </c>
      <c r="BV189">
        <v>0</v>
      </c>
      <c r="BW189">
        <v>0</v>
      </c>
      <c r="BX189">
        <v>0</v>
      </c>
      <c r="BY189">
        <v>0</v>
      </c>
      <c r="BZ189">
        <v>3</v>
      </c>
      <c r="CA189">
        <v>0</v>
      </c>
      <c r="CB189">
        <v>0</v>
      </c>
      <c r="CC189">
        <v>0</v>
      </c>
      <c r="CD189">
        <v>0</v>
      </c>
      <c r="CE189">
        <v>1</v>
      </c>
      <c r="CF189">
        <v>0</v>
      </c>
      <c r="CG189">
        <v>2</v>
      </c>
      <c r="CH189">
        <v>0</v>
      </c>
      <c r="CI189">
        <v>24</v>
      </c>
      <c r="CJ189">
        <v>2</v>
      </c>
      <c r="CK189">
        <v>0</v>
      </c>
      <c r="CL189">
        <v>1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1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2</v>
      </c>
      <c r="DB189">
        <v>1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1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1</v>
      </c>
      <c r="EF189">
        <v>4</v>
      </c>
      <c r="EG189">
        <v>0</v>
      </c>
      <c r="EH189">
        <v>0</v>
      </c>
      <c r="EI189">
        <v>0</v>
      </c>
      <c r="EJ189">
        <v>0</v>
      </c>
      <c r="EK189">
        <v>2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1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1</v>
      </c>
      <c r="FI189">
        <v>4</v>
      </c>
      <c r="FJ189">
        <v>5</v>
      </c>
      <c r="FK189">
        <v>1</v>
      </c>
      <c r="FL189">
        <v>0</v>
      </c>
      <c r="FM189">
        <v>0</v>
      </c>
      <c r="FN189">
        <v>0</v>
      </c>
      <c r="FO189">
        <v>1</v>
      </c>
      <c r="FP189">
        <v>0</v>
      </c>
      <c r="FQ189">
        <v>0</v>
      </c>
      <c r="FR189">
        <v>0</v>
      </c>
      <c r="FS189">
        <v>1</v>
      </c>
      <c r="FT189">
        <v>0</v>
      </c>
      <c r="FU189">
        <v>1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1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5</v>
      </c>
      <c r="GN189">
        <v>5</v>
      </c>
      <c r="GO189">
        <v>0</v>
      </c>
      <c r="GP189">
        <v>2</v>
      </c>
      <c r="GQ189">
        <v>0</v>
      </c>
      <c r="GR189">
        <v>0</v>
      </c>
      <c r="GS189">
        <v>1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1</v>
      </c>
      <c r="HF189">
        <v>0</v>
      </c>
      <c r="HG189">
        <v>1</v>
      </c>
      <c r="HH189">
        <v>0</v>
      </c>
      <c r="HI189">
        <v>5</v>
      </c>
      <c r="HJ189">
        <v>3</v>
      </c>
      <c r="HK189">
        <v>0</v>
      </c>
      <c r="HL189">
        <v>0</v>
      </c>
      <c r="HM189">
        <v>0</v>
      </c>
      <c r="HN189">
        <v>0</v>
      </c>
      <c r="HO189">
        <v>1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2</v>
      </c>
      <c r="IF189">
        <v>0</v>
      </c>
      <c r="IG189">
        <v>0</v>
      </c>
      <c r="IH189">
        <v>3</v>
      </c>
      <c r="II189">
        <v>3</v>
      </c>
      <c r="IJ189">
        <v>1</v>
      </c>
      <c r="IK189">
        <v>0</v>
      </c>
      <c r="IL189">
        <v>0</v>
      </c>
      <c r="IM189">
        <v>1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1</v>
      </c>
      <c r="IY189">
        <v>0</v>
      </c>
      <c r="IZ189">
        <v>0</v>
      </c>
      <c r="JA189">
        <v>0</v>
      </c>
      <c r="JB189">
        <v>0</v>
      </c>
      <c r="JC189">
        <v>3</v>
      </c>
    </row>
    <row r="190" spans="1:263">
      <c r="A190" t="s">
        <v>1109</v>
      </c>
      <c r="B190" t="s">
        <v>1098</v>
      </c>
      <c r="C190" t="str">
        <f>"220307"</f>
        <v>220307</v>
      </c>
      <c r="D190" t="s">
        <v>1108</v>
      </c>
      <c r="E190">
        <v>1</v>
      </c>
      <c r="F190">
        <v>654</v>
      </c>
      <c r="G190">
        <v>503</v>
      </c>
      <c r="H190">
        <v>264</v>
      </c>
      <c r="I190">
        <v>239</v>
      </c>
      <c r="J190">
        <v>0</v>
      </c>
      <c r="K190">
        <v>1</v>
      </c>
      <c r="L190">
        <v>1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240</v>
      </c>
      <c r="T190">
        <v>1</v>
      </c>
      <c r="U190">
        <v>0</v>
      </c>
      <c r="V190">
        <v>240</v>
      </c>
      <c r="W190">
        <v>9</v>
      </c>
      <c r="X190">
        <v>5</v>
      </c>
      <c r="Y190">
        <v>4</v>
      </c>
      <c r="Z190">
        <v>0</v>
      </c>
      <c r="AA190">
        <v>231</v>
      </c>
      <c r="AB190">
        <v>57</v>
      </c>
      <c r="AC190">
        <v>26</v>
      </c>
      <c r="AD190">
        <v>8</v>
      </c>
      <c r="AE190">
        <v>5</v>
      </c>
      <c r="AF190">
        <v>1</v>
      </c>
      <c r="AG190">
        <v>1</v>
      </c>
      <c r="AH190">
        <v>1</v>
      </c>
      <c r="AI190">
        <v>0</v>
      </c>
      <c r="AJ190">
        <v>0</v>
      </c>
      <c r="AK190">
        <v>0</v>
      </c>
      <c r="AL190">
        <v>1</v>
      </c>
      <c r="AM190">
        <v>2</v>
      </c>
      <c r="AN190">
        <v>1</v>
      </c>
      <c r="AO190">
        <v>0</v>
      </c>
      <c r="AP190">
        <v>0</v>
      </c>
      <c r="AQ190">
        <v>0</v>
      </c>
      <c r="AR190">
        <v>2</v>
      </c>
      <c r="AS190">
        <v>5</v>
      </c>
      <c r="AT190">
        <v>1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1</v>
      </c>
      <c r="BD190">
        <v>1</v>
      </c>
      <c r="BE190">
        <v>57</v>
      </c>
      <c r="BF190">
        <v>59</v>
      </c>
      <c r="BG190">
        <v>15</v>
      </c>
      <c r="BH190">
        <v>9</v>
      </c>
      <c r="BI190">
        <v>2</v>
      </c>
      <c r="BJ190">
        <v>0</v>
      </c>
      <c r="BK190">
        <v>4</v>
      </c>
      <c r="BL190">
        <v>2</v>
      </c>
      <c r="BM190">
        <v>2</v>
      </c>
      <c r="BN190">
        <v>2</v>
      </c>
      <c r="BO190">
        <v>0</v>
      </c>
      <c r="BP190">
        <v>3</v>
      </c>
      <c r="BQ190">
        <v>1</v>
      </c>
      <c r="BR190">
        <v>0</v>
      </c>
      <c r="BS190">
        <v>0</v>
      </c>
      <c r="BT190">
        <v>3</v>
      </c>
      <c r="BU190">
        <v>0</v>
      </c>
      <c r="BV190">
        <v>0</v>
      </c>
      <c r="BW190">
        <v>0</v>
      </c>
      <c r="BX190">
        <v>1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14</v>
      </c>
      <c r="CH190">
        <v>1</v>
      </c>
      <c r="CI190">
        <v>59</v>
      </c>
      <c r="CJ190">
        <v>11</v>
      </c>
      <c r="CK190">
        <v>5</v>
      </c>
      <c r="CL190">
        <v>1</v>
      </c>
      <c r="CM190">
        <v>4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1</v>
      </c>
      <c r="CW190">
        <v>0</v>
      </c>
      <c r="CX190">
        <v>0</v>
      </c>
      <c r="CY190">
        <v>0</v>
      </c>
      <c r="CZ190">
        <v>0</v>
      </c>
      <c r="DA190">
        <v>11</v>
      </c>
      <c r="DB190">
        <v>4</v>
      </c>
      <c r="DC190">
        <v>1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1</v>
      </c>
      <c r="DU190">
        <v>1</v>
      </c>
      <c r="DV190">
        <v>1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4</v>
      </c>
      <c r="EF190">
        <v>14</v>
      </c>
      <c r="EG190">
        <v>1</v>
      </c>
      <c r="EH190">
        <v>0</v>
      </c>
      <c r="EI190">
        <v>0</v>
      </c>
      <c r="EJ190">
        <v>2</v>
      </c>
      <c r="EK190">
        <v>8</v>
      </c>
      <c r="EL190">
        <v>0</v>
      </c>
      <c r="EM190">
        <v>0</v>
      </c>
      <c r="EN190">
        <v>0</v>
      </c>
      <c r="EO190">
        <v>1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1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1</v>
      </c>
      <c r="FI190">
        <v>14</v>
      </c>
      <c r="FJ190">
        <v>41</v>
      </c>
      <c r="FK190">
        <v>11</v>
      </c>
      <c r="FL190">
        <v>5</v>
      </c>
      <c r="FM190">
        <v>0</v>
      </c>
      <c r="FN190">
        <v>1</v>
      </c>
      <c r="FO190">
        <v>1</v>
      </c>
      <c r="FP190">
        <v>0</v>
      </c>
      <c r="FQ190">
        <v>18</v>
      </c>
      <c r="FR190">
        <v>1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2</v>
      </c>
      <c r="GB190">
        <v>1</v>
      </c>
      <c r="GC190">
        <v>1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41</v>
      </c>
      <c r="GN190">
        <v>24</v>
      </c>
      <c r="GO190">
        <v>3</v>
      </c>
      <c r="GP190">
        <v>1</v>
      </c>
      <c r="GQ190">
        <v>0</v>
      </c>
      <c r="GR190">
        <v>1</v>
      </c>
      <c r="GS190">
        <v>1</v>
      </c>
      <c r="GT190">
        <v>1</v>
      </c>
      <c r="GU190">
        <v>0</v>
      </c>
      <c r="GV190">
        <v>4</v>
      </c>
      <c r="GW190">
        <v>1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8</v>
      </c>
      <c r="HF190">
        <v>0</v>
      </c>
      <c r="HG190">
        <v>0</v>
      </c>
      <c r="HH190">
        <v>4</v>
      </c>
      <c r="HI190">
        <v>24</v>
      </c>
      <c r="HJ190">
        <v>20</v>
      </c>
      <c r="HK190">
        <v>2</v>
      </c>
      <c r="HL190">
        <v>3</v>
      </c>
      <c r="HM190">
        <v>7</v>
      </c>
      <c r="HN190">
        <v>1</v>
      </c>
      <c r="HO190">
        <v>1</v>
      </c>
      <c r="HP190">
        <v>1</v>
      </c>
      <c r="HQ190">
        <v>0</v>
      </c>
      <c r="HR190">
        <v>4</v>
      </c>
      <c r="HS190">
        <v>0</v>
      </c>
      <c r="HT190">
        <v>1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20</v>
      </c>
      <c r="II190">
        <v>1</v>
      </c>
      <c r="IJ190">
        <v>1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1</v>
      </c>
    </row>
    <row r="191" spans="1:263">
      <c r="A191" t="s">
        <v>1107</v>
      </c>
      <c r="B191" t="s">
        <v>1098</v>
      </c>
      <c r="C191" t="str">
        <f>"220307"</f>
        <v>220307</v>
      </c>
      <c r="D191" t="s">
        <v>1106</v>
      </c>
      <c r="E191">
        <v>2</v>
      </c>
      <c r="F191">
        <v>794</v>
      </c>
      <c r="G191">
        <v>621</v>
      </c>
      <c r="H191">
        <v>358</v>
      </c>
      <c r="I191">
        <v>263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263</v>
      </c>
      <c r="T191">
        <v>0</v>
      </c>
      <c r="U191">
        <v>0</v>
      </c>
      <c r="V191">
        <v>263</v>
      </c>
      <c r="W191">
        <v>24</v>
      </c>
      <c r="X191">
        <v>18</v>
      </c>
      <c r="Y191">
        <v>6</v>
      </c>
      <c r="Z191">
        <v>0</v>
      </c>
      <c r="AA191">
        <v>239</v>
      </c>
      <c r="AB191">
        <v>82</v>
      </c>
      <c r="AC191">
        <v>27</v>
      </c>
      <c r="AD191">
        <v>7</v>
      </c>
      <c r="AE191">
        <v>2</v>
      </c>
      <c r="AF191">
        <v>2</v>
      </c>
      <c r="AG191">
        <v>1</v>
      </c>
      <c r="AH191">
        <v>0</v>
      </c>
      <c r="AI191">
        <v>2</v>
      </c>
      <c r="AJ191">
        <v>0</v>
      </c>
      <c r="AK191">
        <v>1</v>
      </c>
      <c r="AL191">
        <v>3</v>
      </c>
      <c r="AM191">
        <v>1</v>
      </c>
      <c r="AN191">
        <v>0</v>
      </c>
      <c r="AO191">
        <v>1</v>
      </c>
      <c r="AP191">
        <v>0</v>
      </c>
      <c r="AQ191">
        <v>0</v>
      </c>
      <c r="AR191">
        <v>0</v>
      </c>
      <c r="AS191">
        <v>19</v>
      </c>
      <c r="AT191">
        <v>1</v>
      </c>
      <c r="AU191">
        <v>3</v>
      </c>
      <c r="AV191">
        <v>0</v>
      </c>
      <c r="AW191">
        <v>3</v>
      </c>
      <c r="AX191">
        <v>1</v>
      </c>
      <c r="AY191">
        <v>0</v>
      </c>
      <c r="AZ191">
        <v>4</v>
      </c>
      <c r="BA191">
        <v>0</v>
      </c>
      <c r="BB191">
        <v>2</v>
      </c>
      <c r="BC191">
        <v>0</v>
      </c>
      <c r="BD191">
        <v>2</v>
      </c>
      <c r="BE191">
        <v>82</v>
      </c>
      <c r="BF191">
        <v>55</v>
      </c>
      <c r="BG191">
        <v>18</v>
      </c>
      <c r="BH191">
        <v>10</v>
      </c>
      <c r="BI191">
        <v>1</v>
      </c>
      <c r="BJ191">
        <v>1</v>
      </c>
      <c r="BK191">
        <v>2</v>
      </c>
      <c r="BL191">
        <v>1</v>
      </c>
      <c r="BM191">
        <v>0</v>
      </c>
      <c r="BN191">
        <v>0</v>
      </c>
      <c r="BO191">
        <v>0</v>
      </c>
      <c r="BP191">
        <v>0</v>
      </c>
      <c r="BQ191">
        <v>3</v>
      </c>
      <c r="BR191">
        <v>0</v>
      </c>
      <c r="BS191">
        <v>1</v>
      </c>
      <c r="BT191">
        <v>1</v>
      </c>
      <c r="BU191">
        <v>0</v>
      </c>
      <c r="BV191">
        <v>0</v>
      </c>
      <c r="BW191">
        <v>0</v>
      </c>
      <c r="BX191">
        <v>1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1</v>
      </c>
      <c r="CE191">
        <v>0</v>
      </c>
      <c r="CF191">
        <v>3</v>
      </c>
      <c r="CG191">
        <v>12</v>
      </c>
      <c r="CH191">
        <v>0</v>
      </c>
      <c r="CI191">
        <v>55</v>
      </c>
      <c r="CJ191">
        <v>12</v>
      </c>
      <c r="CK191">
        <v>6</v>
      </c>
      <c r="CL191">
        <v>5</v>
      </c>
      <c r="CM191">
        <v>0</v>
      </c>
      <c r="CN191">
        <v>0</v>
      </c>
      <c r="CO191">
        <v>1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12</v>
      </c>
      <c r="DB191">
        <v>10</v>
      </c>
      <c r="DC191">
        <v>5</v>
      </c>
      <c r="DD191">
        <v>0</v>
      </c>
      <c r="DE191">
        <v>0</v>
      </c>
      <c r="DF191">
        <v>1</v>
      </c>
      <c r="DG191">
        <v>0</v>
      </c>
      <c r="DH191">
        <v>0</v>
      </c>
      <c r="DI191">
        <v>2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1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1</v>
      </c>
      <c r="EE191">
        <v>10</v>
      </c>
      <c r="EF191">
        <v>27</v>
      </c>
      <c r="EG191">
        <v>1</v>
      </c>
      <c r="EH191">
        <v>0</v>
      </c>
      <c r="EI191">
        <v>0</v>
      </c>
      <c r="EJ191">
        <v>4</v>
      </c>
      <c r="EK191">
        <v>18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1</v>
      </c>
      <c r="FE191">
        <v>2</v>
      </c>
      <c r="FF191">
        <v>0</v>
      </c>
      <c r="FG191">
        <v>0</v>
      </c>
      <c r="FH191">
        <v>1</v>
      </c>
      <c r="FI191">
        <v>27</v>
      </c>
      <c r="FJ191">
        <v>18</v>
      </c>
      <c r="FK191">
        <v>6</v>
      </c>
      <c r="FL191">
        <v>0</v>
      </c>
      <c r="FM191">
        <v>1</v>
      </c>
      <c r="FN191">
        <v>0</v>
      </c>
      <c r="FO191">
        <v>0</v>
      </c>
      <c r="FP191">
        <v>2</v>
      </c>
      <c r="FQ191">
        <v>5</v>
      </c>
      <c r="FR191">
        <v>0</v>
      </c>
      <c r="FS191">
        <v>1</v>
      </c>
      <c r="FT191">
        <v>0</v>
      </c>
      <c r="FU191">
        <v>0</v>
      </c>
      <c r="FV191">
        <v>0</v>
      </c>
      <c r="FW191">
        <v>1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1</v>
      </c>
      <c r="GG191">
        <v>0</v>
      </c>
      <c r="GH191">
        <v>0</v>
      </c>
      <c r="GI191">
        <v>0</v>
      </c>
      <c r="GJ191">
        <v>0</v>
      </c>
      <c r="GK191">
        <v>1</v>
      </c>
      <c r="GL191">
        <v>0</v>
      </c>
      <c r="GM191">
        <v>18</v>
      </c>
      <c r="GN191">
        <v>13</v>
      </c>
      <c r="GO191">
        <v>1</v>
      </c>
      <c r="GP191">
        <v>1</v>
      </c>
      <c r="GQ191">
        <v>0</v>
      </c>
      <c r="GR191">
        <v>0</v>
      </c>
      <c r="GS191">
        <v>1</v>
      </c>
      <c r="GT191">
        <v>1</v>
      </c>
      <c r="GU191">
        <v>0</v>
      </c>
      <c r="GV191">
        <v>0</v>
      </c>
      <c r="GW191">
        <v>0</v>
      </c>
      <c r="GX191">
        <v>0</v>
      </c>
      <c r="GY191">
        <v>1</v>
      </c>
      <c r="GZ191">
        <v>1</v>
      </c>
      <c r="HA191">
        <v>0</v>
      </c>
      <c r="HB191">
        <v>0</v>
      </c>
      <c r="HC191">
        <v>0</v>
      </c>
      <c r="HD191">
        <v>0</v>
      </c>
      <c r="HE191">
        <v>5</v>
      </c>
      <c r="HF191">
        <v>0</v>
      </c>
      <c r="HG191">
        <v>0</v>
      </c>
      <c r="HH191">
        <v>2</v>
      </c>
      <c r="HI191">
        <v>13</v>
      </c>
      <c r="HJ191">
        <v>21</v>
      </c>
      <c r="HK191">
        <v>8</v>
      </c>
      <c r="HL191">
        <v>1</v>
      </c>
      <c r="HM191">
        <v>1</v>
      </c>
      <c r="HN191">
        <v>1</v>
      </c>
      <c r="HO191">
        <v>1</v>
      </c>
      <c r="HP191">
        <v>2</v>
      </c>
      <c r="HQ191">
        <v>1</v>
      </c>
      <c r="HR191">
        <v>0</v>
      </c>
      <c r="HS191">
        <v>0</v>
      </c>
      <c r="HT191">
        <v>2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1</v>
      </c>
      <c r="IE191">
        <v>2</v>
      </c>
      <c r="IF191">
        <v>0</v>
      </c>
      <c r="IG191">
        <v>1</v>
      </c>
      <c r="IH191">
        <v>21</v>
      </c>
      <c r="II191">
        <v>1</v>
      </c>
      <c r="IJ191">
        <v>0</v>
      </c>
      <c r="IK191">
        <v>1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1</v>
      </c>
    </row>
    <row r="192" spans="1:263">
      <c r="A192" t="s">
        <v>1105</v>
      </c>
      <c r="B192" t="s">
        <v>1098</v>
      </c>
      <c r="C192" t="str">
        <f>"220307"</f>
        <v>220307</v>
      </c>
      <c r="D192" t="s">
        <v>1104</v>
      </c>
      <c r="E192">
        <v>3</v>
      </c>
      <c r="F192">
        <v>400</v>
      </c>
      <c r="G192">
        <v>290</v>
      </c>
      <c r="H192">
        <v>141</v>
      </c>
      <c r="I192">
        <v>149</v>
      </c>
      <c r="J192">
        <v>0</v>
      </c>
      <c r="K192">
        <v>19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149</v>
      </c>
      <c r="T192">
        <v>0</v>
      </c>
      <c r="U192">
        <v>0</v>
      </c>
      <c r="V192">
        <v>149</v>
      </c>
      <c r="W192">
        <v>4</v>
      </c>
      <c r="X192">
        <v>3</v>
      </c>
      <c r="Y192">
        <v>1</v>
      </c>
      <c r="Z192">
        <v>0</v>
      </c>
      <c r="AA192">
        <v>145</v>
      </c>
      <c r="AB192">
        <v>48</v>
      </c>
      <c r="AC192">
        <v>9</v>
      </c>
      <c r="AD192">
        <v>2</v>
      </c>
      <c r="AE192">
        <v>1</v>
      </c>
      <c r="AF192">
        <v>16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3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1</v>
      </c>
      <c r="AS192">
        <v>15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48</v>
      </c>
      <c r="BF192">
        <v>22</v>
      </c>
      <c r="BG192">
        <v>15</v>
      </c>
      <c r="BH192">
        <v>3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1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2</v>
      </c>
      <c r="BU192">
        <v>0</v>
      </c>
      <c r="BV192">
        <v>0</v>
      </c>
      <c r="BW192">
        <v>0</v>
      </c>
      <c r="BX192">
        <v>0</v>
      </c>
      <c r="BY192">
        <v>1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22</v>
      </c>
      <c r="CJ192">
        <v>5</v>
      </c>
      <c r="CK192">
        <v>3</v>
      </c>
      <c r="CL192">
        <v>1</v>
      </c>
      <c r="CM192">
        <v>0</v>
      </c>
      <c r="CN192">
        <v>0</v>
      </c>
      <c r="CO192">
        <v>1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5</v>
      </c>
      <c r="DB192">
        <v>8</v>
      </c>
      <c r="DC192">
        <v>2</v>
      </c>
      <c r="DD192">
        <v>1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1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1</v>
      </c>
      <c r="DR192">
        <v>0</v>
      </c>
      <c r="DS192">
        <v>0</v>
      </c>
      <c r="DT192">
        <v>1</v>
      </c>
      <c r="DU192">
        <v>0</v>
      </c>
      <c r="DV192">
        <v>0</v>
      </c>
      <c r="DW192">
        <v>0</v>
      </c>
      <c r="DX192">
        <v>1</v>
      </c>
      <c r="DY192">
        <v>0</v>
      </c>
      <c r="DZ192">
        <v>0</v>
      </c>
      <c r="EA192">
        <v>1</v>
      </c>
      <c r="EB192">
        <v>0</v>
      </c>
      <c r="EC192">
        <v>0</v>
      </c>
      <c r="ED192">
        <v>0</v>
      </c>
      <c r="EE192">
        <v>8</v>
      </c>
      <c r="EF192">
        <v>7</v>
      </c>
      <c r="EG192">
        <v>0</v>
      </c>
      <c r="EH192">
        <v>1</v>
      </c>
      <c r="EI192">
        <v>1</v>
      </c>
      <c r="EJ192">
        <v>0</v>
      </c>
      <c r="EK192">
        <v>3</v>
      </c>
      <c r="EL192">
        <v>0</v>
      </c>
      <c r="EM192">
        <v>1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1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7</v>
      </c>
      <c r="FJ192">
        <v>17</v>
      </c>
      <c r="FK192">
        <v>5</v>
      </c>
      <c r="FL192">
        <v>1</v>
      </c>
      <c r="FM192">
        <v>1</v>
      </c>
      <c r="FN192">
        <v>0</v>
      </c>
      <c r="FO192">
        <v>1</v>
      </c>
      <c r="FP192">
        <v>0</v>
      </c>
      <c r="FQ192">
        <v>6</v>
      </c>
      <c r="FR192">
        <v>0</v>
      </c>
      <c r="FS192">
        <v>1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1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1</v>
      </c>
      <c r="GL192">
        <v>0</v>
      </c>
      <c r="GM192">
        <v>17</v>
      </c>
      <c r="GN192">
        <v>12</v>
      </c>
      <c r="GO192">
        <v>3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2</v>
      </c>
      <c r="GV192">
        <v>1</v>
      </c>
      <c r="GW192">
        <v>0</v>
      </c>
      <c r="GX192">
        <v>0</v>
      </c>
      <c r="GY192">
        <v>0</v>
      </c>
      <c r="GZ192">
        <v>2</v>
      </c>
      <c r="HA192">
        <v>0</v>
      </c>
      <c r="HB192">
        <v>0</v>
      </c>
      <c r="HC192">
        <v>0</v>
      </c>
      <c r="HD192">
        <v>0</v>
      </c>
      <c r="HE192">
        <v>3</v>
      </c>
      <c r="HF192">
        <v>1</v>
      </c>
      <c r="HG192">
        <v>0</v>
      </c>
      <c r="HH192">
        <v>0</v>
      </c>
      <c r="HI192">
        <v>12</v>
      </c>
      <c r="HJ192">
        <v>25</v>
      </c>
      <c r="HK192">
        <v>0</v>
      </c>
      <c r="HL192">
        <v>0</v>
      </c>
      <c r="HM192">
        <v>0</v>
      </c>
      <c r="HN192">
        <v>0</v>
      </c>
      <c r="HO192">
        <v>20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1</v>
      </c>
      <c r="HW192">
        <v>0</v>
      </c>
      <c r="HX192">
        <v>0</v>
      </c>
      <c r="HY192">
        <v>0</v>
      </c>
      <c r="HZ192">
        <v>0</v>
      </c>
      <c r="IA192">
        <v>1</v>
      </c>
      <c r="IB192">
        <v>0</v>
      </c>
      <c r="IC192">
        <v>0</v>
      </c>
      <c r="ID192">
        <v>0</v>
      </c>
      <c r="IE192">
        <v>1</v>
      </c>
      <c r="IF192">
        <v>0</v>
      </c>
      <c r="IG192">
        <v>2</v>
      </c>
      <c r="IH192">
        <v>25</v>
      </c>
      <c r="II192">
        <v>1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1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1</v>
      </c>
    </row>
    <row r="193" spans="1:263">
      <c r="A193" t="s">
        <v>1103</v>
      </c>
      <c r="B193" t="s">
        <v>1098</v>
      </c>
      <c r="C193" t="str">
        <f>"220307"</f>
        <v>220307</v>
      </c>
      <c r="D193" t="s">
        <v>1102</v>
      </c>
      <c r="E193">
        <v>4</v>
      </c>
      <c r="F193">
        <v>425</v>
      </c>
      <c r="G193">
        <v>320</v>
      </c>
      <c r="H193">
        <v>175</v>
      </c>
      <c r="I193">
        <v>145</v>
      </c>
      <c r="J193">
        <v>0</v>
      </c>
      <c r="K193">
        <v>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145</v>
      </c>
      <c r="T193">
        <v>0</v>
      </c>
      <c r="U193">
        <v>0</v>
      </c>
      <c r="V193">
        <v>145</v>
      </c>
      <c r="W193">
        <v>10</v>
      </c>
      <c r="X193">
        <v>7</v>
      </c>
      <c r="Y193">
        <v>3</v>
      </c>
      <c r="Z193">
        <v>0</v>
      </c>
      <c r="AA193">
        <v>135</v>
      </c>
      <c r="AB193">
        <v>44</v>
      </c>
      <c r="AC193">
        <v>11</v>
      </c>
      <c r="AD193">
        <v>2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1</v>
      </c>
      <c r="AL193">
        <v>4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21</v>
      </c>
      <c r="AT193">
        <v>0</v>
      </c>
      <c r="AU193">
        <v>1</v>
      </c>
      <c r="AV193">
        <v>0</v>
      </c>
      <c r="AW193">
        <v>1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2</v>
      </c>
      <c r="BD193">
        <v>0</v>
      </c>
      <c r="BE193">
        <v>44</v>
      </c>
      <c r="BF193">
        <v>27</v>
      </c>
      <c r="BG193">
        <v>13</v>
      </c>
      <c r="BH193">
        <v>3</v>
      </c>
      <c r="BI193">
        <v>0</v>
      </c>
      <c r="BJ193">
        <v>1</v>
      </c>
      <c r="BK193">
        <v>0</v>
      </c>
      <c r="BL193">
        <v>1</v>
      </c>
      <c r="BM193">
        <v>0</v>
      </c>
      <c r="BN193">
        <v>1</v>
      </c>
      <c r="BO193">
        <v>0</v>
      </c>
      <c r="BP193">
        <v>1</v>
      </c>
      <c r="BQ193">
        <v>0</v>
      </c>
      <c r="BR193">
        <v>1</v>
      </c>
      <c r="BS193">
        <v>1</v>
      </c>
      <c r="BT193">
        <v>1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1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1</v>
      </c>
      <c r="CG193">
        <v>2</v>
      </c>
      <c r="CH193">
        <v>0</v>
      </c>
      <c r="CI193">
        <v>27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7</v>
      </c>
      <c r="DC193">
        <v>3</v>
      </c>
      <c r="DD193">
        <v>0</v>
      </c>
      <c r="DE193">
        <v>0</v>
      </c>
      <c r="DF193">
        <v>0</v>
      </c>
      <c r="DG193">
        <v>1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1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1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1</v>
      </c>
      <c r="EE193">
        <v>7</v>
      </c>
      <c r="EF193">
        <v>11</v>
      </c>
      <c r="EG193">
        <v>0</v>
      </c>
      <c r="EH193">
        <v>0</v>
      </c>
      <c r="EI193">
        <v>0</v>
      </c>
      <c r="EJ193">
        <v>0</v>
      </c>
      <c r="EK193">
        <v>6</v>
      </c>
      <c r="EL193">
        <v>0</v>
      </c>
      <c r="EM193">
        <v>2</v>
      </c>
      <c r="EN193">
        <v>0</v>
      </c>
      <c r="EO193">
        <v>1</v>
      </c>
      <c r="EP193">
        <v>1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1</v>
      </c>
      <c r="FI193">
        <v>11</v>
      </c>
      <c r="FJ193">
        <v>12</v>
      </c>
      <c r="FK193">
        <v>3</v>
      </c>
      <c r="FL193">
        <v>4</v>
      </c>
      <c r="FM193">
        <v>1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1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1</v>
      </c>
      <c r="GB193">
        <v>0</v>
      </c>
      <c r="GC193">
        <v>1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1</v>
      </c>
      <c r="GM193">
        <v>12</v>
      </c>
      <c r="GN193">
        <v>10</v>
      </c>
      <c r="GO193">
        <v>1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2</v>
      </c>
      <c r="GV193">
        <v>1</v>
      </c>
      <c r="GW193">
        <v>2</v>
      </c>
      <c r="GX193">
        <v>2</v>
      </c>
      <c r="GY193">
        <v>0</v>
      </c>
      <c r="GZ193">
        <v>1</v>
      </c>
      <c r="HA193">
        <v>0</v>
      </c>
      <c r="HB193">
        <v>0</v>
      </c>
      <c r="HC193">
        <v>0</v>
      </c>
      <c r="HD193">
        <v>0</v>
      </c>
      <c r="HE193">
        <v>1</v>
      </c>
      <c r="HF193">
        <v>0</v>
      </c>
      <c r="HG193">
        <v>0</v>
      </c>
      <c r="HH193">
        <v>0</v>
      </c>
      <c r="HI193">
        <v>10</v>
      </c>
      <c r="HJ193">
        <v>22</v>
      </c>
      <c r="HK193">
        <v>5</v>
      </c>
      <c r="HL193">
        <v>1</v>
      </c>
      <c r="HM193">
        <v>1</v>
      </c>
      <c r="HN193">
        <v>1</v>
      </c>
      <c r="HO193">
        <v>14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22</v>
      </c>
      <c r="II193">
        <v>2</v>
      </c>
      <c r="IJ193">
        <v>1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1</v>
      </c>
      <c r="JA193">
        <v>0</v>
      </c>
      <c r="JB193">
        <v>0</v>
      </c>
      <c r="JC193">
        <v>2</v>
      </c>
    </row>
    <row r="194" spans="1:263">
      <c r="A194" t="s">
        <v>1101</v>
      </c>
      <c r="B194" t="s">
        <v>1098</v>
      </c>
      <c r="C194" t="str">
        <f>"220307"</f>
        <v>220307</v>
      </c>
      <c r="D194" t="s">
        <v>1100</v>
      </c>
      <c r="E194">
        <v>5</v>
      </c>
      <c r="F194">
        <v>427</v>
      </c>
      <c r="G194">
        <v>330</v>
      </c>
      <c r="H194">
        <v>181</v>
      </c>
      <c r="I194">
        <v>149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149</v>
      </c>
      <c r="T194">
        <v>0</v>
      </c>
      <c r="U194">
        <v>0</v>
      </c>
      <c r="V194">
        <v>149</v>
      </c>
      <c r="W194">
        <v>9</v>
      </c>
      <c r="X194">
        <v>7</v>
      </c>
      <c r="Y194">
        <v>2</v>
      </c>
      <c r="Z194">
        <v>0</v>
      </c>
      <c r="AA194">
        <v>140</v>
      </c>
      <c r="AB194">
        <v>37</v>
      </c>
      <c r="AC194">
        <v>13</v>
      </c>
      <c r="AD194">
        <v>5</v>
      </c>
      <c r="AE194">
        <v>1</v>
      </c>
      <c r="AF194">
        <v>1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</v>
      </c>
      <c r="AQ194">
        <v>0</v>
      </c>
      <c r="AR194">
        <v>0</v>
      </c>
      <c r="AS194">
        <v>9</v>
      </c>
      <c r="AT194">
        <v>0</v>
      </c>
      <c r="AU194">
        <v>2</v>
      </c>
      <c r="AV194">
        <v>0</v>
      </c>
      <c r="AW194">
        <v>1</v>
      </c>
      <c r="AX194">
        <v>0</v>
      </c>
      <c r="AY194">
        <v>0</v>
      </c>
      <c r="AZ194">
        <v>1</v>
      </c>
      <c r="BA194">
        <v>1</v>
      </c>
      <c r="BB194">
        <v>0</v>
      </c>
      <c r="BC194">
        <v>2</v>
      </c>
      <c r="BD194">
        <v>0</v>
      </c>
      <c r="BE194">
        <v>37</v>
      </c>
      <c r="BF194">
        <v>36</v>
      </c>
      <c r="BG194">
        <v>10</v>
      </c>
      <c r="BH194">
        <v>5</v>
      </c>
      <c r="BI194">
        <v>0</v>
      </c>
      <c r="BJ194">
        <v>0</v>
      </c>
      <c r="BK194">
        <v>1</v>
      </c>
      <c r="BL194">
        <v>1</v>
      </c>
      <c r="BM194">
        <v>0</v>
      </c>
      <c r="BN194">
        <v>2</v>
      </c>
      <c r="BO194">
        <v>1</v>
      </c>
      <c r="BP194">
        <v>0</v>
      </c>
      <c r="BQ194">
        <v>0</v>
      </c>
      <c r="BR194">
        <v>0</v>
      </c>
      <c r="BS194">
        <v>2</v>
      </c>
      <c r="BT194">
        <v>1</v>
      </c>
      <c r="BU194">
        <v>0</v>
      </c>
      <c r="BV194">
        <v>2</v>
      </c>
      <c r="BW194">
        <v>1</v>
      </c>
      <c r="BX194">
        <v>0</v>
      </c>
      <c r="BY194">
        <v>1</v>
      </c>
      <c r="BZ194">
        <v>0</v>
      </c>
      <c r="CA194">
        <v>0</v>
      </c>
      <c r="CB194">
        <v>0</v>
      </c>
      <c r="CC194">
        <v>2</v>
      </c>
      <c r="CD194">
        <v>0</v>
      </c>
      <c r="CE194">
        <v>0</v>
      </c>
      <c r="CF194">
        <v>0</v>
      </c>
      <c r="CG194">
        <v>6</v>
      </c>
      <c r="CH194">
        <v>1</v>
      </c>
      <c r="CI194">
        <v>36</v>
      </c>
      <c r="CJ194">
        <v>6</v>
      </c>
      <c r="CK194">
        <v>1</v>
      </c>
      <c r="CL194">
        <v>1</v>
      </c>
      <c r="CM194">
        <v>0</v>
      </c>
      <c r="CN194">
        <v>1</v>
      </c>
      <c r="CO194">
        <v>0</v>
      </c>
      <c r="CP194">
        <v>0</v>
      </c>
      <c r="CQ194">
        <v>0</v>
      </c>
      <c r="CR194">
        <v>0</v>
      </c>
      <c r="CS194">
        <v>1</v>
      </c>
      <c r="CT194">
        <v>1</v>
      </c>
      <c r="CU194">
        <v>0</v>
      </c>
      <c r="CV194">
        <v>0</v>
      </c>
      <c r="CW194">
        <v>1</v>
      </c>
      <c r="CX194">
        <v>0</v>
      </c>
      <c r="CY194">
        <v>0</v>
      </c>
      <c r="CZ194">
        <v>0</v>
      </c>
      <c r="DA194">
        <v>6</v>
      </c>
      <c r="DB194">
        <v>5</v>
      </c>
      <c r="DC194">
        <v>1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1</v>
      </c>
      <c r="DW194">
        <v>2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1</v>
      </c>
      <c r="EE194">
        <v>5</v>
      </c>
      <c r="EF194">
        <v>23</v>
      </c>
      <c r="EG194">
        <v>2</v>
      </c>
      <c r="EH194">
        <v>0</v>
      </c>
      <c r="EI194">
        <v>0</v>
      </c>
      <c r="EJ194">
        <v>1</v>
      </c>
      <c r="EK194">
        <v>14</v>
      </c>
      <c r="EL194">
        <v>0</v>
      </c>
      <c r="EM194">
        <v>0</v>
      </c>
      <c r="EN194">
        <v>1</v>
      </c>
      <c r="EO194">
        <v>3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1</v>
      </c>
      <c r="FD194">
        <v>0</v>
      </c>
      <c r="FE194">
        <v>0</v>
      </c>
      <c r="FF194">
        <v>1</v>
      </c>
      <c r="FG194">
        <v>0</v>
      </c>
      <c r="FH194">
        <v>0</v>
      </c>
      <c r="FI194">
        <v>23</v>
      </c>
      <c r="FJ194">
        <v>6</v>
      </c>
      <c r="FK194">
        <v>2</v>
      </c>
      <c r="FL194">
        <v>2</v>
      </c>
      <c r="FM194">
        <v>0</v>
      </c>
      <c r="FN194">
        <v>0</v>
      </c>
      <c r="FO194">
        <v>0</v>
      </c>
      <c r="FP194">
        <v>0</v>
      </c>
      <c r="FQ194">
        <v>2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6</v>
      </c>
      <c r="GN194">
        <v>21</v>
      </c>
      <c r="GO194">
        <v>1</v>
      </c>
      <c r="GP194">
        <v>1</v>
      </c>
      <c r="GQ194">
        <v>0</v>
      </c>
      <c r="GR194">
        <v>0</v>
      </c>
      <c r="GS194">
        <v>1</v>
      </c>
      <c r="GT194">
        <v>0</v>
      </c>
      <c r="GU194">
        <v>1</v>
      </c>
      <c r="GV194">
        <v>0</v>
      </c>
      <c r="GW194">
        <v>1</v>
      </c>
      <c r="GX194">
        <v>0</v>
      </c>
      <c r="GY194">
        <v>0</v>
      </c>
      <c r="GZ194">
        <v>2</v>
      </c>
      <c r="HA194">
        <v>0</v>
      </c>
      <c r="HB194">
        <v>0</v>
      </c>
      <c r="HC194">
        <v>1</v>
      </c>
      <c r="HD194">
        <v>0</v>
      </c>
      <c r="HE194">
        <v>12</v>
      </c>
      <c r="HF194">
        <v>1</v>
      </c>
      <c r="HG194">
        <v>0</v>
      </c>
      <c r="HH194">
        <v>0</v>
      </c>
      <c r="HI194">
        <v>21</v>
      </c>
      <c r="HJ194">
        <v>3</v>
      </c>
      <c r="HK194">
        <v>1</v>
      </c>
      <c r="HL194">
        <v>0</v>
      </c>
      <c r="HM194">
        <v>2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3</v>
      </c>
      <c r="II194">
        <v>3</v>
      </c>
      <c r="IJ194">
        <v>2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1</v>
      </c>
      <c r="JC194">
        <v>3</v>
      </c>
    </row>
    <row r="195" spans="1:263">
      <c r="A195" t="s">
        <v>1099</v>
      </c>
      <c r="B195" t="s">
        <v>1098</v>
      </c>
      <c r="C195" t="str">
        <f>"220307"</f>
        <v>220307</v>
      </c>
      <c r="D195" t="s">
        <v>1097</v>
      </c>
      <c r="E195">
        <v>6</v>
      </c>
      <c r="F195">
        <v>280</v>
      </c>
      <c r="G195">
        <v>220</v>
      </c>
      <c r="H195">
        <v>140</v>
      </c>
      <c r="I195">
        <v>80</v>
      </c>
      <c r="J195">
        <v>0</v>
      </c>
      <c r="K195">
        <v>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80</v>
      </c>
      <c r="T195">
        <v>0</v>
      </c>
      <c r="U195">
        <v>0</v>
      </c>
      <c r="V195">
        <v>80</v>
      </c>
      <c r="W195">
        <v>5</v>
      </c>
      <c r="X195">
        <v>3</v>
      </c>
      <c r="Y195">
        <v>2</v>
      </c>
      <c r="Z195">
        <v>0</v>
      </c>
      <c r="AA195">
        <v>75</v>
      </c>
      <c r="AB195">
        <v>38</v>
      </c>
      <c r="AC195">
        <v>15</v>
      </c>
      <c r="AD195">
        <v>7</v>
      </c>
      <c r="AE195">
        <v>1</v>
      </c>
      <c r="AF195">
        <v>0</v>
      </c>
      <c r="AG195">
        <v>1</v>
      </c>
      <c r="AH195">
        <v>2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>
        <v>1</v>
      </c>
      <c r="AP195">
        <v>1</v>
      </c>
      <c r="AQ195">
        <v>0</v>
      </c>
      <c r="AR195">
        <v>0</v>
      </c>
      <c r="AS195">
        <v>4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1</v>
      </c>
      <c r="BA195">
        <v>1</v>
      </c>
      <c r="BB195">
        <v>0</v>
      </c>
      <c r="BC195">
        <v>2</v>
      </c>
      <c r="BD195">
        <v>1</v>
      </c>
      <c r="BE195">
        <v>38</v>
      </c>
      <c r="BF195">
        <v>14</v>
      </c>
      <c r="BG195">
        <v>6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1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1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2</v>
      </c>
      <c r="CG195">
        <v>4</v>
      </c>
      <c r="CH195">
        <v>0</v>
      </c>
      <c r="CI195">
        <v>14</v>
      </c>
      <c r="CJ195">
        <v>1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1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1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16</v>
      </c>
      <c r="EG195">
        <v>0</v>
      </c>
      <c r="EH195">
        <v>0</v>
      </c>
      <c r="EI195">
        <v>0</v>
      </c>
      <c r="EJ195">
        <v>0</v>
      </c>
      <c r="EK195">
        <v>16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16</v>
      </c>
      <c r="FJ195">
        <v>3</v>
      </c>
      <c r="FK195">
        <v>1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1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1</v>
      </c>
      <c r="GK195">
        <v>0</v>
      </c>
      <c r="GL195">
        <v>0</v>
      </c>
      <c r="GM195">
        <v>3</v>
      </c>
      <c r="GN195">
        <v>2</v>
      </c>
      <c r="GO195">
        <v>1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1</v>
      </c>
      <c r="HF195">
        <v>0</v>
      </c>
      <c r="HG195">
        <v>0</v>
      </c>
      <c r="HH195">
        <v>0</v>
      </c>
      <c r="HI195">
        <v>2</v>
      </c>
      <c r="HJ195">
        <v>1</v>
      </c>
      <c r="HK195">
        <v>0</v>
      </c>
      <c r="HL195">
        <v>0</v>
      </c>
      <c r="HM195">
        <v>0</v>
      </c>
      <c r="HN195">
        <v>0</v>
      </c>
      <c r="HO195">
        <v>1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1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</row>
    <row r="196" spans="1:263">
      <c r="A196" t="s">
        <v>1096</v>
      </c>
      <c r="B196" t="s">
        <v>1091</v>
      </c>
      <c r="C196" t="str">
        <f>"220501"</f>
        <v>220501</v>
      </c>
      <c r="D196" t="s">
        <v>1095</v>
      </c>
      <c r="E196">
        <v>1</v>
      </c>
      <c r="F196">
        <v>2028</v>
      </c>
      <c r="G196">
        <v>1530</v>
      </c>
      <c r="H196">
        <v>349</v>
      </c>
      <c r="I196">
        <v>1181</v>
      </c>
      <c r="J196">
        <v>3</v>
      </c>
      <c r="K196">
        <v>7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1181</v>
      </c>
      <c r="T196">
        <v>0</v>
      </c>
      <c r="U196">
        <v>0</v>
      </c>
      <c r="V196">
        <v>1181</v>
      </c>
      <c r="W196">
        <v>40</v>
      </c>
      <c r="X196">
        <v>32</v>
      </c>
      <c r="Y196">
        <v>8</v>
      </c>
      <c r="Z196">
        <v>0</v>
      </c>
      <c r="AA196">
        <v>1141</v>
      </c>
      <c r="AB196">
        <v>394</v>
      </c>
      <c r="AC196">
        <v>90</v>
      </c>
      <c r="AD196">
        <v>97</v>
      </c>
      <c r="AE196">
        <v>85</v>
      </c>
      <c r="AF196">
        <v>8</v>
      </c>
      <c r="AG196">
        <v>1</v>
      </c>
      <c r="AH196">
        <v>4</v>
      </c>
      <c r="AI196">
        <v>30</v>
      </c>
      <c r="AJ196">
        <v>28</v>
      </c>
      <c r="AK196">
        <v>0</v>
      </c>
      <c r="AL196">
        <v>2</v>
      </c>
      <c r="AM196">
        <v>2</v>
      </c>
      <c r="AN196">
        <v>4</v>
      </c>
      <c r="AO196">
        <v>0</v>
      </c>
      <c r="AP196">
        <v>0</v>
      </c>
      <c r="AQ196">
        <v>1</v>
      </c>
      <c r="AR196">
        <v>17</v>
      </c>
      <c r="AS196">
        <v>1</v>
      </c>
      <c r="AT196">
        <v>2</v>
      </c>
      <c r="AU196">
        <v>0</v>
      </c>
      <c r="AV196">
        <v>0</v>
      </c>
      <c r="AW196">
        <v>5</v>
      </c>
      <c r="AX196">
        <v>1</v>
      </c>
      <c r="AY196">
        <v>0</v>
      </c>
      <c r="AZ196">
        <v>2</v>
      </c>
      <c r="BA196">
        <v>0</v>
      </c>
      <c r="BB196">
        <v>0</v>
      </c>
      <c r="BC196">
        <v>8</v>
      </c>
      <c r="BD196">
        <v>6</v>
      </c>
      <c r="BE196">
        <v>394</v>
      </c>
      <c r="BF196">
        <v>270</v>
      </c>
      <c r="BG196">
        <v>52</v>
      </c>
      <c r="BH196">
        <v>38</v>
      </c>
      <c r="BI196">
        <v>5</v>
      </c>
      <c r="BJ196">
        <v>2</v>
      </c>
      <c r="BK196">
        <v>6</v>
      </c>
      <c r="BL196">
        <v>2</v>
      </c>
      <c r="BM196">
        <v>0</v>
      </c>
      <c r="BN196">
        <v>130</v>
      </c>
      <c r="BO196">
        <v>3</v>
      </c>
      <c r="BP196">
        <v>0</v>
      </c>
      <c r="BQ196">
        <v>18</v>
      </c>
      <c r="BR196">
        <v>1</v>
      </c>
      <c r="BS196">
        <v>0</v>
      </c>
      <c r="BT196">
        <v>1</v>
      </c>
      <c r="BU196">
        <v>0</v>
      </c>
      <c r="BV196">
        <v>1</v>
      </c>
      <c r="BW196">
        <v>0</v>
      </c>
      <c r="BX196">
        <v>5</v>
      </c>
      <c r="BY196">
        <v>0</v>
      </c>
      <c r="BZ196">
        <v>4</v>
      </c>
      <c r="CA196">
        <v>0</v>
      </c>
      <c r="CB196">
        <v>1</v>
      </c>
      <c r="CC196">
        <v>0</v>
      </c>
      <c r="CD196">
        <v>0</v>
      </c>
      <c r="CE196">
        <v>0</v>
      </c>
      <c r="CF196">
        <v>0</v>
      </c>
      <c r="CG196">
        <v>1</v>
      </c>
      <c r="CH196">
        <v>0</v>
      </c>
      <c r="CI196">
        <v>270</v>
      </c>
      <c r="CJ196">
        <v>31</v>
      </c>
      <c r="CK196">
        <v>12</v>
      </c>
      <c r="CL196">
        <v>3</v>
      </c>
      <c r="CM196">
        <v>3</v>
      </c>
      <c r="CN196">
        <v>1</v>
      </c>
      <c r="CO196">
        <v>0</v>
      </c>
      <c r="CP196">
        <v>1</v>
      </c>
      <c r="CQ196">
        <v>0</v>
      </c>
      <c r="CR196">
        <v>2</v>
      </c>
      <c r="CS196">
        <v>1</v>
      </c>
      <c r="CT196">
        <v>2</v>
      </c>
      <c r="CU196">
        <v>0</v>
      </c>
      <c r="CV196">
        <v>0</v>
      </c>
      <c r="CW196">
        <v>2</v>
      </c>
      <c r="CX196">
        <v>1</v>
      </c>
      <c r="CY196">
        <v>0</v>
      </c>
      <c r="CZ196">
        <v>3</v>
      </c>
      <c r="DA196">
        <v>31</v>
      </c>
      <c r="DB196">
        <v>26</v>
      </c>
      <c r="DC196">
        <v>15</v>
      </c>
      <c r="DD196">
        <v>0</v>
      </c>
      <c r="DE196">
        <v>0</v>
      </c>
      <c r="DF196">
        <v>3</v>
      </c>
      <c r="DG196">
        <v>0</v>
      </c>
      <c r="DH196">
        <v>0</v>
      </c>
      <c r="DI196">
        <v>1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1</v>
      </c>
      <c r="DT196">
        <v>3</v>
      </c>
      <c r="DU196">
        <v>0</v>
      </c>
      <c r="DV196">
        <v>0</v>
      </c>
      <c r="DW196">
        <v>1</v>
      </c>
      <c r="DX196">
        <v>0</v>
      </c>
      <c r="DY196">
        <v>1</v>
      </c>
      <c r="DZ196">
        <v>0</v>
      </c>
      <c r="EA196">
        <v>0</v>
      </c>
      <c r="EB196">
        <v>0</v>
      </c>
      <c r="EC196">
        <v>0</v>
      </c>
      <c r="ED196">
        <v>1</v>
      </c>
      <c r="EE196">
        <v>26</v>
      </c>
      <c r="EF196">
        <v>226</v>
      </c>
      <c r="EG196">
        <v>213</v>
      </c>
      <c r="EH196">
        <v>1</v>
      </c>
      <c r="EI196">
        <v>2</v>
      </c>
      <c r="EJ196">
        <v>2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1</v>
      </c>
      <c r="ET196">
        <v>0</v>
      </c>
      <c r="EU196">
        <v>0</v>
      </c>
      <c r="EV196">
        <v>0</v>
      </c>
      <c r="EW196">
        <v>0</v>
      </c>
      <c r="EX196">
        <v>2</v>
      </c>
      <c r="EY196">
        <v>1</v>
      </c>
      <c r="EZ196">
        <v>0</v>
      </c>
      <c r="FA196">
        <v>0</v>
      </c>
      <c r="FB196">
        <v>0</v>
      </c>
      <c r="FC196">
        <v>1</v>
      </c>
      <c r="FD196">
        <v>0</v>
      </c>
      <c r="FE196">
        <v>0</v>
      </c>
      <c r="FF196">
        <v>3</v>
      </c>
      <c r="FG196">
        <v>0</v>
      </c>
      <c r="FH196">
        <v>0</v>
      </c>
      <c r="FI196">
        <v>226</v>
      </c>
      <c r="FJ196">
        <v>30</v>
      </c>
      <c r="FK196">
        <v>13</v>
      </c>
      <c r="FL196">
        <v>5</v>
      </c>
      <c r="FM196">
        <v>1</v>
      </c>
      <c r="FN196">
        <v>0</v>
      </c>
      <c r="FO196">
        <v>3</v>
      </c>
      <c r="FP196">
        <v>0</v>
      </c>
      <c r="FQ196">
        <v>0</v>
      </c>
      <c r="FR196">
        <v>4</v>
      </c>
      <c r="FS196">
        <v>0</v>
      </c>
      <c r="FT196">
        <v>1</v>
      </c>
      <c r="FU196">
        <v>1</v>
      </c>
      <c r="FV196">
        <v>0</v>
      </c>
      <c r="FW196">
        <v>1</v>
      </c>
      <c r="FX196">
        <v>0</v>
      </c>
      <c r="FY196">
        <v>0</v>
      </c>
      <c r="FZ196">
        <v>0</v>
      </c>
      <c r="GA196">
        <v>1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30</v>
      </c>
      <c r="GN196">
        <v>64</v>
      </c>
      <c r="GO196">
        <v>24</v>
      </c>
      <c r="GP196">
        <v>4</v>
      </c>
      <c r="GQ196">
        <v>2</v>
      </c>
      <c r="GR196">
        <v>0</v>
      </c>
      <c r="GS196">
        <v>2</v>
      </c>
      <c r="GT196">
        <v>3</v>
      </c>
      <c r="GU196">
        <v>2</v>
      </c>
      <c r="GV196">
        <v>2</v>
      </c>
      <c r="GW196">
        <v>2</v>
      </c>
      <c r="GX196">
        <v>0</v>
      </c>
      <c r="GY196">
        <v>0</v>
      </c>
      <c r="GZ196">
        <v>10</v>
      </c>
      <c r="HA196">
        <v>2</v>
      </c>
      <c r="HB196">
        <v>0</v>
      </c>
      <c r="HC196">
        <v>0</v>
      </c>
      <c r="HD196">
        <v>1</v>
      </c>
      <c r="HE196">
        <v>0</v>
      </c>
      <c r="HF196">
        <v>1</v>
      </c>
      <c r="HG196">
        <v>1</v>
      </c>
      <c r="HH196">
        <v>8</v>
      </c>
      <c r="HI196">
        <v>64</v>
      </c>
      <c r="HJ196">
        <v>96</v>
      </c>
      <c r="HK196">
        <v>12</v>
      </c>
      <c r="HL196">
        <v>0</v>
      </c>
      <c r="HM196">
        <v>62</v>
      </c>
      <c r="HN196">
        <v>0</v>
      </c>
      <c r="HO196">
        <v>2</v>
      </c>
      <c r="HP196">
        <v>2</v>
      </c>
      <c r="HQ196">
        <v>0</v>
      </c>
      <c r="HR196">
        <v>1</v>
      </c>
      <c r="HS196">
        <v>2</v>
      </c>
      <c r="HT196">
        <v>1</v>
      </c>
      <c r="HU196">
        <v>0</v>
      </c>
      <c r="HV196">
        <v>1</v>
      </c>
      <c r="HW196">
        <v>1</v>
      </c>
      <c r="HX196">
        <v>1</v>
      </c>
      <c r="HY196">
        <v>1</v>
      </c>
      <c r="HZ196">
        <v>0</v>
      </c>
      <c r="IA196">
        <v>2</v>
      </c>
      <c r="IB196">
        <v>1</v>
      </c>
      <c r="IC196">
        <v>2</v>
      </c>
      <c r="ID196">
        <v>0</v>
      </c>
      <c r="IE196">
        <v>4</v>
      </c>
      <c r="IF196">
        <v>0</v>
      </c>
      <c r="IG196">
        <v>1</v>
      </c>
      <c r="IH196">
        <v>96</v>
      </c>
      <c r="II196">
        <v>4</v>
      </c>
      <c r="IJ196">
        <v>2</v>
      </c>
      <c r="IK196">
        <v>2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4</v>
      </c>
    </row>
    <row r="197" spans="1:263">
      <c r="A197" t="s">
        <v>1094</v>
      </c>
      <c r="B197" t="s">
        <v>1091</v>
      </c>
      <c r="C197" t="str">
        <f>"220501"</f>
        <v>220501</v>
      </c>
      <c r="D197" t="s">
        <v>373</v>
      </c>
      <c r="E197">
        <v>2</v>
      </c>
      <c r="F197">
        <v>1727</v>
      </c>
      <c r="G197">
        <v>1310</v>
      </c>
      <c r="H197">
        <v>448</v>
      </c>
      <c r="I197">
        <v>862</v>
      </c>
      <c r="J197">
        <v>0</v>
      </c>
      <c r="K197">
        <v>5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862</v>
      </c>
      <c r="T197">
        <v>0</v>
      </c>
      <c r="U197">
        <v>0</v>
      </c>
      <c r="V197">
        <v>862</v>
      </c>
      <c r="W197">
        <v>36</v>
      </c>
      <c r="X197">
        <v>29</v>
      </c>
      <c r="Y197">
        <v>7</v>
      </c>
      <c r="Z197">
        <v>0</v>
      </c>
      <c r="AA197">
        <v>826</v>
      </c>
      <c r="AB197">
        <v>358</v>
      </c>
      <c r="AC197">
        <v>59</v>
      </c>
      <c r="AD197">
        <v>69</v>
      </c>
      <c r="AE197">
        <v>99</v>
      </c>
      <c r="AF197">
        <v>5</v>
      </c>
      <c r="AG197">
        <v>4</v>
      </c>
      <c r="AH197">
        <v>0</v>
      </c>
      <c r="AI197">
        <v>21</v>
      </c>
      <c r="AJ197">
        <v>35</v>
      </c>
      <c r="AK197">
        <v>0</v>
      </c>
      <c r="AL197">
        <v>2</v>
      </c>
      <c r="AM197">
        <v>0</v>
      </c>
      <c r="AN197">
        <v>11</v>
      </c>
      <c r="AO197">
        <v>0</v>
      </c>
      <c r="AP197">
        <v>0</v>
      </c>
      <c r="AQ197">
        <v>1</v>
      </c>
      <c r="AR197">
        <v>27</v>
      </c>
      <c r="AS197">
        <v>0</v>
      </c>
      <c r="AT197">
        <v>0</v>
      </c>
      <c r="AU197">
        <v>2</v>
      </c>
      <c r="AV197">
        <v>0</v>
      </c>
      <c r="AW197">
        <v>5</v>
      </c>
      <c r="AX197">
        <v>1</v>
      </c>
      <c r="AY197">
        <v>0</v>
      </c>
      <c r="AZ197">
        <v>0</v>
      </c>
      <c r="BA197">
        <v>5</v>
      </c>
      <c r="BB197">
        <v>0</v>
      </c>
      <c r="BC197">
        <v>7</v>
      </c>
      <c r="BD197">
        <v>5</v>
      </c>
      <c r="BE197">
        <v>358</v>
      </c>
      <c r="BF197">
        <v>138</v>
      </c>
      <c r="BG197">
        <v>26</v>
      </c>
      <c r="BH197">
        <v>22</v>
      </c>
      <c r="BI197">
        <v>3</v>
      </c>
      <c r="BJ197">
        <v>1</v>
      </c>
      <c r="BK197">
        <v>2</v>
      </c>
      <c r="BL197">
        <v>3</v>
      </c>
      <c r="BM197">
        <v>0</v>
      </c>
      <c r="BN197">
        <v>60</v>
      </c>
      <c r="BO197">
        <v>0</v>
      </c>
      <c r="BP197">
        <v>0</v>
      </c>
      <c r="BQ197">
        <v>10</v>
      </c>
      <c r="BR197">
        <v>1</v>
      </c>
      <c r="BS197">
        <v>0</v>
      </c>
      <c r="BT197">
        <v>0</v>
      </c>
      <c r="BU197">
        <v>0</v>
      </c>
      <c r="BV197">
        <v>1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1</v>
      </c>
      <c r="CC197">
        <v>0</v>
      </c>
      <c r="CD197">
        <v>0</v>
      </c>
      <c r="CE197">
        <v>0</v>
      </c>
      <c r="CF197">
        <v>2</v>
      </c>
      <c r="CG197">
        <v>3</v>
      </c>
      <c r="CH197">
        <v>3</v>
      </c>
      <c r="CI197">
        <v>138</v>
      </c>
      <c r="CJ197">
        <v>22</v>
      </c>
      <c r="CK197">
        <v>10</v>
      </c>
      <c r="CL197">
        <v>1</v>
      </c>
      <c r="CM197">
        <v>3</v>
      </c>
      <c r="CN197">
        <v>1</v>
      </c>
      <c r="CO197">
        <v>0</v>
      </c>
      <c r="CP197">
        <v>0</v>
      </c>
      <c r="CQ197">
        <v>1</v>
      </c>
      <c r="CR197">
        <v>1</v>
      </c>
      <c r="CS197">
        <v>2</v>
      </c>
      <c r="CT197">
        <v>0</v>
      </c>
      <c r="CU197">
        <v>2</v>
      </c>
      <c r="CV197">
        <v>0</v>
      </c>
      <c r="CW197">
        <v>0</v>
      </c>
      <c r="CX197">
        <v>0</v>
      </c>
      <c r="CY197">
        <v>0</v>
      </c>
      <c r="CZ197">
        <v>1</v>
      </c>
      <c r="DA197">
        <v>22</v>
      </c>
      <c r="DB197">
        <v>34</v>
      </c>
      <c r="DC197">
        <v>13</v>
      </c>
      <c r="DD197">
        <v>2</v>
      </c>
      <c r="DE197">
        <v>1</v>
      </c>
      <c r="DF197">
        <v>1</v>
      </c>
      <c r="DG197">
        <v>0</v>
      </c>
      <c r="DH197">
        <v>0</v>
      </c>
      <c r="DI197">
        <v>0</v>
      </c>
      <c r="DJ197">
        <v>1</v>
      </c>
      <c r="DK197">
        <v>1</v>
      </c>
      <c r="DL197">
        <v>1</v>
      </c>
      <c r="DM197">
        <v>3</v>
      </c>
      <c r="DN197">
        <v>1</v>
      </c>
      <c r="DO197">
        <v>0</v>
      </c>
      <c r="DP197">
        <v>3</v>
      </c>
      <c r="DQ197">
        <v>0</v>
      </c>
      <c r="DR197">
        <v>0</v>
      </c>
      <c r="DS197">
        <v>0</v>
      </c>
      <c r="DT197">
        <v>3</v>
      </c>
      <c r="DU197">
        <v>1</v>
      </c>
      <c r="DV197">
        <v>1</v>
      </c>
      <c r="DW197">
        <v>0</v>
      </c>
      <c r="DX197">
        <v>0</v>
      </c>
      <c r="DY197">
        <v>0</v>
      </c>
      <c r="DZ197">
        <v>0</v>
      </c>
      <c r="EA197">
        <v>1</v>
      </c>
      <c r="EB197">
        <v>1</v>
      </c>
      <c r="EC197">
        <v>0</v>
      </c>
      <c r="ED197">
        <v>0</v>
      </c>
      <c r="EE197">
        <v>34</v>
      </c>
      <c r="EF197">
        <v>183</v>
      </c>
      <c r="EG197">
        <v>177</v>
      </c>
      <c r="EH197">
        <v>1</v>
      </c>
      <c r="EI197">
        <v>3</v>
      </c>
      <c r="EJ197">
        <v>0</v>
      </c>
      <c r="EK197">
        <v>0</v>
      </c>
      <c r="EL197">
        <v>1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1</v>
      </c>
      <c r="FE197">
        <v>0</v>
      </c>
      <c r="FF197">
        <v>0</v>
      </c>
      <c r="FG197">
        <v>0</v>
      </c>
      <c r="FH197">
        <v>0</v>
      </c>
      <c r="FI197">
        <v>183</v>
      </c>
      <c r="FJ197">
        <v>15</v>
      </c>
      <c r="FK197">
        <v>4</v>
      </c>
      <c r="FL197">
        <v>2</v>
      </c>
      <c r="FM197">
        <v>0</v>
      </c>
      <c r="FN197">
        <v>2</v>
      </c>
      <c r="FO197">
        <v>1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2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1</v>
      </c>
      <c r="GB197">
        <v>0</v>
      </c>
      <c r="GC197">
        <v>0</v>
      </c>
      <c r="GD197">
        <v>3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15</v>
      </c>
      <c r="GN197">
        <v>39</v>
      </c>
      <c r="GO197">
        <v>14</v>
      </c>
      <c r="GP197">
        <v>2</v>
      </c>
      <c r="GQ197">
        <v>6</v>
      </c>
      <c r="GR197">
        <v>3</v>
      </c>
      <c r="GS197">
        <v>0</v>
      </c>
      <c r="GT197">
        <v>1</v>
      </c>
      <c r="GU197">
        <v>2</v>
      </c>
      <c r="GV197">
        <v>1</v>
      </c>
      <c r="GW197">
        <v>2</v>
      </c>
      <c r="GX197">
        <v>1</v>
      </c>
      <c r="GY197">
        <v>0</v>
      </c>
      <c r="GZ197">
        <v>1</v>
      </c>
      <c r="HA197">
        <v>1</v>
      </c>
      <c r="HB197">
        <v>0</v>
      </c>
      <c r="HC197">
        <v>1</v>
      </c>
      <c r="HD197">
        <v>1</v>
      </c>
      <c r="HE197">
        <v>0</v>
      </c>
      <c r="HF197">
        <v>0</v>
      </c>
      <c r="HG197">
        <v>0</v>
      </c>
      <c r="HH197">
        <v>3</v>
      </c>
      <c r="HI197">
        <v>39</v>
      </c>
      <c r="HJ197">
        <v>33</v>
      </c>
      <c r="HK197">
        <v>4</v>
      </c>
      <c r="HL197">
        <v>0</v>
      </c>
      <c r="HM197">
        <v>18</v>
      </c>
      <c r="HN197">
        <v>0</v>
      </c>
      <c r="HO197">
        <v>3</v>
      </c>
      <c r="HP197">
        <v>0</v>
      </c>
      <c r="HQ197">
        <v>1</v>
      </c>
      <c r="HR197">
        <v>0</v>
      </c>
      <c r="HS197">
        <v>0</v>
      </c>
      <c r="HT197">
        <v>0</v>
      </c>
      <c r="HU197">
        <v>1</v>
      </c>
      <c r="HV197">
        <v>2</v>
      </c>
      <c r="HW197">
        <v>0</v>
      </c>
      <c r="HX197">
        <v>1</v>
      </c>
      <c r="HY197">
        <v>0</v>
      </c>
      <c r="HZ197">
        <v>0</v>
      </c>
      <c r="IA197">
        <v>2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1</v>
      </c>
      <c r="IH197">
        <v>33</v>
      </c>
      <c r="II197">
        <v>4</v>
      </c>
      <c r="IJ197">
        <v>2</v>
      </c>
      <c r="IK197">
        <v>1</v>
      </c>
      <c r="IL197">
        <v>1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4</v>
      </c>
    </row>
    <row r="198" spans="1:263">
      <c r="A198" t="s">
        <v>1093</v>
      </c>
      <c r="B198" t="s">
        <v>1091</v>
      </c>
      <c r="C198" t="str">
        <f>"220501"</f>
        <v>220501</v>
      </c>
      <c r="D198" t="s">
        <v>373</v>
      </c>
      <c r="E198">
        <v>3</v>
      </c>
      <c r="F198">
        <v>701</v>
      </c>
      <c r="G198">
        <v>530</v>
      </c>
      <c r="H198">
        <v>142</v>
      </c>
      <c r="I198">
        <v>388</v>
      </c>
      <c r="J198">
        <v>1</v>
      </c>
      <c r="K198">
        <v>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388</v>
      </c>
      <c r="T198">
        <v>0</v>
      </c>
      <c r="U198">
        <v>0</v>
      </c>
      <c r="V198">
        <v>388</v>
      </c>
      <c r="W198">
        <v>13</v>
      </c>
      <c r="X198">
        <v>10</v>
      </c>
      <c r="Y198">
        <v>3</v>
      </c>
      <c r="Z198">
        <v>0</v>
      </c>
      <c r="AA198">
        <v>375</v>
      </c>
      <c r="AB198">
        <v>143</v>
      </c>
      <c r="AC198">
        <v>31</v>
      </c>
      <c r="AD198">
        <v>32</v>
      </c>
      <c r="AE198">
        <v>37</v>
      </c>
      <c r="AF198">
        <v>3</v>
      </c>
      <c r="AG198">
        <v>2</v>
      </c>
      <c r="AH198">
        <v>1</v>
      </c>
      <c r="AI198">
        <v>2</v>
      </c>
      <c r="AJ198">
        <v>4</v>
      </c>
      <c r="AK198">
        <v>4</v>
      </c>
      <c r="AL198">
        <v>0</v>
      </c>
      <c r="AM198">
        <v>0</v>
      </c>
      <c r="AN198">
        <v>12</v>
      </c>
      <c r="AO198">
        <v>0</v>
      </c>
      <c r="AP198">
        <v>0</v>
      </c>
      <c r="AQ198">
        <v>0</v>
      </c>
      <c r="AR198">
        <v>9</v>
      </c>
      <c r="AS198">
        <v>1</v>
      </c>
      <c r="AT198">
        <v>0</v>
      </c>
      <c r="AU198">
        <v>0</v>
      </c>
      <c r="AV198">
        <v>0</v>
      </c>
      <c r="AW198">
        <v>3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2</v>
      </c>
      <c r="BD198">
        <v>0</v>
      </c>
      <c r="BE198">
        <v>143</v>
      </c>
      <c r="BF198">
        <v>32</v>
      </c>
      <c r="BG198">
        <v>17</v>
      </c>
      <c r="BH198">
        <v>1</v>
      </c>
      <c r="BI198">
        <v>2</v>
      </c>
      <c r="BJ198">
        <v>0</v>
      </c>
      <c r="BK198">
        <v>0</v>
      </c>
      <c r="BL198">
        <v>1</v>
      </c>
      <c r="BM198">
        <v>0</v>
      </c>
      <c r="BN198">
        <v>5</v>
      </c>
      <c r="BO198">
        <v>2</v>
      </c>
      <c r="BP198">
        <v>0</v>
      </c>
      <c r="BQ198">
        <v>3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1</v>
      </c>
      <c r="CH198">
        <v>0</v>
      </c>
      <c r="CI198">
        <v>32</v>
      </c>
      <c r="CJ198">
        <v>3</v>
      </c>
      <c r="CK198">
        <v>1</v>
      </c>
      <c r="CL198">
        <v>1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1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3</v>
      </c>
      <c r="DB198">
        <v>4</v>
      </c>
      <c r="DC198">
        <v>2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1</v>
      </c>
      <c r="DL198">
        <v>0</v>
      </c>
      <c r="DM198">
        <v>0</v>
      </c>
      <c r="DN198">
        <v>0</v>
      </c>
      <c r="DO198">
        <v>1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4</v>
      </c>
      <c r="EF198">
        <v>157</v>
      </c>
      <c r="EG198">
        <v>155</v>
      </c>
      <c r="EH198">
        <v>0</v>
      </c>
      <c r="EI198">
        <v>1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1</v>
      </c>
      <c r="FG198">
        <v>0</v>
      </c>
      <c r="FH198">
        <v>0</v>
      </c>
      <c r="FI198">
        <v>157</v>
      </c>
      <c r="FJ198">
        <v>6</v>
      </c>
      <c r="FK198">
        <v>0</v>
      </c>
      <c r="FL198">
        <v>1</v>
      </c>
      <c r="FM198">
        <v>5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6</v>
      </c>
      <c r="GN198">
        <v>15</v>
      </c>
      <c r="GO198">
        <v>5</v>
      </c>
      <c r="GP198">
        <v>1</v>
      </c>
      <c r="GQ198">
        <v>0</v>
      </c>
      <c r="GR198">
        <v>0</v>
      </c>
      <c r="GS198">
        <v>3</v>
      </c>
      <c r="GT198">
        <v>1</v>
      </c>
      <c r="GU198">
        <v>0</v>
      </c>
      <c r="GV198">
        <v>1</v>
      </c>
      <c r="GW198">
        <v>1</v>
      </c>
      <c r="GX198">
        <v>0</v>
      </c>
      <c r="GY198">
        <v>0</v>
      </c>
      <c r="GZ198">
        <v>0</v>
      </c>
      <c r="HA198">
        <v>1</v>
      </c>
      <c r="HB198">
        <v>0</v>
      </c>
      <c r="HC198">
        <v>0</v>
      </c>
      <c r="HD198">
        <v>0</v>
      </c>
      <c r="HE198">
        <v>0</v>
      </c>
      <c r="HF198">
        <v>1</v>
      </c>
      <c r="HG198">
        <v>0</v>
      </c>
      <c r="HH198">
        <v>1</v>
      </c>
      <c r="HI198">
        <v>15</v>
      </c>
      <c r="HJ198">
        <v>13</v>
      </c>
      <c r="HK198">
        <v>6</v>
      </c>
      <c r="HL198">
        <v>0</v>
      </c>
      <c r="HM198">
        <v>7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13</v>
      </c>
      <c r="II198">
        <v>2</v>
      </c>
      <c r="IJ198">
        <v>2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2</v>
      </c>
    </row>
    <row r="199" spans="1:263">
      <c r="A199" t="s">
        <v>1092</v>
      </c>
      <c r="B199" t="s">
        <v>1091</v>
      </c>
      <c r="C199" t="str">
        <f>"220501"</f>
        <v>220501</v>
      </c>
      <c r="D199" t="s">
        <v>564</v>
      </c>
      <c r="E199">
        <v>4</v>
      </c>
      <c r="F199">
        <v>1093</v>
      </c>
      <c r="G199">
        <v>829</v>
      </c>
      <c r="H199">
        <v>282</v>
      </c>
      <c r="I199">
        <v>547</v>
      </c>
      <c r="J199">
        <v>0</v>
      </c>
      <c r="K199">
        <v>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547</v>
      </c>
      <c r="T199">
        <v>0</v>
      </c>
      <c r="U199">
        <v>0</v>
      </c>
      <c r="V199">
        <v>547</v>
      </c>
      <c r="W199">
        <v>18</v>
      </c>
      <c r="X199">
        <v>11</v>
      </c>
      <c r="Y199">
        <v>7</v>
      </c>
      <c r="Z199">
        <v>0</v>
      </c>
      <c r="AA199">
        <v>529</v>
      </c>
      <c r="AB199">
        <v>216</v>
      </c>
      <c r="AC199">
        <v>33</v>
      </c>
      <c r="AD199">
        <v>64</v>
      </c>
      <c r="AE199">
        <v>44</v>
      </c>
      <c r="AF199">
        <v>1</v>
      </c>
      <c r="AG199">
        <v>2</v>
      </c>
      <c r="AH199">
        <v>1</v>
      </c>
      <c r="AI199">
        <v>17</v>
      </c>
      <c r="AJ199">
        <v>27</v>
      </c>
      <c r="AK199">
        <v>3</v>
      </c>
      <c r="AL199">
        <v>0</v>
      </c>
      <c r="AM199">
        <v>0</v>
      </c>
      <c r="AN199">
        <v>1</v>
      </c>
      <c r="AO199">
        <v>0</v>
      </c>
      <c r="AP199">
        <v>0</v>
      </c>
      <c r="AQ199">
        <v>2</v>
      </c>
      <c r="AR199">
        <v>11</v>
      </c>
      <c r="AS199">
        <v>0</v>
      </c>
      <c r="AT199">
        <v>0</v>
      </c>
      <c r="AU199">
        <v>1</v>
      </c>
      <c r="AV199">
        <v>0</v>
      </c>
      <c r="AW199">
        <v>1</v>
      </c>
      <c r="AX199">
        <v>0</v>
      </c>
      <c r="AY199">
        <v>0</v>
      </c>
      <c r="AZ199">
        <v>1</v>
      </c>
      <c r="BA199">
        <v>1</v>
      </c>
      <c r="BB199">
        <v>1</v>
      </c>
      <c r="BC199">
        <v>5</v>
      </c>
      <c r="BD199">
        <v>0</v>
      </c>
      <c r="BE199">
        <v>216</v>
      </c>
      <c r="BF199">
        <v>109</v>
      </c>
      <c r="BG199">
        <v>12</v>
      </c>
      <c r="BH199">
        <v>15</v>
      </c>
      <c r="BI199">
        <v>5</v>
      </c>
      <c r="BJ199">
        <v>1</v>
      </c>
      <c r="BK199">
        <v>0</v>
      </c>
      <c r="BL199">
        <v>0</v>
      </c>
      <c r="BM199">
        <v>2</v>
      </c>
      <c r="BN199">
        <v>53</v>
      </c>
      <c r="BO199">
        <v>3</v>
      </c>
      <c r="BP199">
        <v>0</v>
      </c>
      <c r="BQ199">
        <v>5</v>
      </c>
      <c r="BR199">
        <v>0</v>
      </c>
      <c r="BS199">
        <v>0</v>
      </c>
      <c r="BT199">
        <v>1</v>
      </c>
      <c r="BU199">
        <v>0</v>
      </c>
      <c r="BV199">
        <v>0</v>
      </c>
      <c r="BW199">
        <v>0</v>
      </c>
      <c r="BX199">
        <v>0</v>
      </c>
      <c r="BY199">
        <v>1</v>
      </c>
      <c r="BZ199">
        <v>0</v>
      </c>
      <c r="CA199">
        <v>0</v>
      </c>
      <c r="CB199">
        <v>0</v>
      </c>
      <c r="CC199">
        <v>1</v>
      </c>
      <c r="CD199">
        <v>1</v>
      </c>
      <c r="CE199">
        <v>1</v>
      </c>
      <c r="CF199">
        <v>1</v>
      </c>
      <c r="CG199">
        <v>2</v>
      </c>
      <c r="CH199">
        <v>5</v>
      </c>
      <c r="CI199">
        <v>109</v>
      </c>
      <c r="CJ199">
        <v>22</v>
      </c>
      <c r="CK199">
        <v>16</v>
      </c>
      <c r="CL199">
        <v>1</v>
      </c>
      <c r="CM199">
        <v>0</v>
      </c>
      <c r="CN199">
        <v>1</v>
      </c>
      <c r="CO199">
        <v>0</v>
      </c>
      <c r="CP199">
        <v>2</v>
      </c>
      <c r="CQ199">
        <v>0</v>
      </c>
      <c r="CR199">
        <v>0</v>
      </c>
      <c r="CS199">
        <v>1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1</v>
      </c>
      <c r="DA199">
        <v>22</v>
      </c>
      <c r="DB199">
        <v>13</v>
      </c>
      <c r="DC199">
        <v>6</v>
      </c>
      <c r="DD199">
        <v>0</v>
      </c>
      <c r="DE199">
        <v>1</v>
      </c>
      <c r="DF199">
        <v>0</v>
      </c>
      <c r="DG199">
        <v>0</v>
      </c>
      <c r="DH199">
        <v>0</v>
      </c>
      <c r="DI199">
        <v>0</v>
      </c>
      <c r="DJ199">
        <v>1</v>
      </c>
      <c r="DK199">
        <v>1</v>
      </c>
      <c r="DL199">
        <v>0</v>
      </c>
      <c r="DM199">
        <v>1</v>
      </c>
      <c r="DN199">
        <v>0</v>
      </c>
      <c r="DO199">
        <v>1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1</v>
      </c>
      <c r="DZ199">
        <v>0</v>
      </c>
      <c r="EA199">
        <v>0</v>
      </c>
      <c r="EB199">
        <v>1</v>
      </c>
      <c r="EC199">
        <v>0</v>
      </c>
      <c r="ED199">
        <v>0</v>
      </c>
      <c r="EE199">
        <v>13</v>
      </c>
      <c r="EF199">
        <v>92</v>
      </c>
      <c r="EG199">
        <v>88</v>
      </c>
      <c r="EH199">
        <v>0</v>
      </c>
      <c r="EI199">
        <v>0</v>
      </c>
      <c r="EJ199">
        <v>1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2</v>
      </c>
      <c r="ES199">
        <v>0</v>
      </c>
      <c r="ET199">
        <v>1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92</v>
      </c>
      <c r="FJ199">
        <v>10</v>
      </c>
      <c r="FK199">
        <v>5</v>
      </c>
      <c r="FL199">
        <v>0</v>
      </c>
      <c r="FM199">
        <v>3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2</v>
      </c>
      <c r="GL199">
        <v>0</v>
      </c>
      <c r="GM199">
        <v>10</v>
      </c>
      <c r="GN199">
        <v>47</v>
      </c>
      <c r="GO199">
        <v>11</v>
      </c>
      <c r="GP199">
        <v>7</v>
      </c>
      <c r="GQ199">
        <v>5</v>
      </c>
      <c r="GR199">
        <v>0</v>
      </c>
      <c r="GS199">
        <v>5</v>
      </c>
      <c r="GT199">
        <v>2</v>
      </c>
      <c r="GU199">
        <v>1</v>
      </c>
      <c r="GV199">
        <v>3</v>
      </c>
      <c r="GW199">
        <v>1</v>
      </c>
      <c r="GX199">
        <v>1</v>
      </c>
      <c r="GY199">
        <v>0</v>
      </c>
      <c r="GZ199">
        <v>5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1</v>
      </c>
      <c r="HG199">
        <v>1</v>
      </c>
      <c r="HH199">
        <v>4</v>
      </c>
      <c r="HI199">
        <v>47</v>
      </c>
      <c r="HJ199">
        <v>19</v>
      </c>
      <c r="HK199">
        <v>3</v>
      </c>
      <c r="HL199">
        <v>0</v>
      </c>
      <c r="HM199">
        <v>13</v>
      </c>
      <c r="HN199">
        <v>1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1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1</v>
      </c>
      <c r="IF199">
        <v>0</v>
      </c>
      <c r="IG199">
        <v>0</v>
      </c>
      <c r="IH199">
        <v>19</v>
      </c>
      <c r="II199">
        <v>1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1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1</v>
      </c>
    </row>
    <row r="200" spans="1:263">
      <c r="A200" t="s">
        <v>1090</v>
      </c>
      <c r="B200" t="s">
        <v>1065</v>
      </c>
      <c r="C200" t="str">
        <f>"220502"</f>
        <v>220502</v>
      </c>
      <c r="D200" t="s">
        <v>751</v>
      </c>
      <c r="E200">
        <v>1</v>
      </c>
      <c r="F200">
        <v>2279</v>
      </c>
      <c r="G200">
        <v>1740</v>
      </c>
      <c r="H200">
        <v>347</v>
      </c>
      <c r="I200">
        <v>1393</v>
      </c>
      <c r="J200">
        <v>0</v>
      </c>
      <c r="K200">
        <v>7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1393</v>
      </c>
      <c r="T200">
        <v>0</v>
      </c>
      <c r="U200">
        <v>0</v>
      </c>
      <c r="V200">
        <v>1393</v>
      </c>
      <c r="W200">
        <v>32</v>
      </c>
      <c r="X200">
        <v>24</v>
      </c>
      <c r="Y200">
        <v>8</v>
      </c>
      <c r="Z200">
        <v>0</v>
      </c>
      <c r="AA200">
        <v>1361</v>
      </c>
      <c r="AB200">
        <v>451</v>
      </c>
      <c r="AC200">
        <v>49</v>
      </c>
      <c r="AD200">
        <v>125</v>
      </c>
      <c r="AE200">
        <v>127</v>
      </c>
      <c r="AF200">
        <v>10</v>
      </c>
      <c r="AG200">
        <v>5</v>
      </c>
      <c r="AH200">
        <v>1</v>
      </c>
      <c r="AI200">
        <v>45</v>
      </c>
      <c r="AJ200">
        <v>37</v>
      </c>
      <c r="AK200">
        <v>1</v>
      </c>
      <c r="AL200">
        <v>2</v>
      </c>
      <c r="AM200">
        <v>0</v>
      </c>
      <c r="AN200">
        <v>5</v>
      </c>
      <c r="AO200">
        <v>0</v>
      </c>
      <c r="AP200">
        <v>1</v>
      </c>
      <c r="AQ200">
        <v>1</v>
      </c>
      <c r="AR200">
        <v>24</v>
      </c>
      <c r="AS200">
        <v>0</v>
      </c>
      <c r="AT200">
        <v>0</v>
      </c>
      <c r="AU200">
        <v>0</v>
      </c>
      <c r="AV200">
        <v>1</v>
      </c>
      <c r="AW200">
        <v>2</v>
      </c>
      <c r="AX200">
        <v>2</v>
      </c>
      <c r="AY200">
        <v>0</v>
      </c>
      <c r="AZ200">
        <v>4</v>
      </c>
      <c r="BA200">
        <v>0</v>
      </c>
      <c r="BB200">
        <v>6</v>
      </c>
      <c r="BC200">
        <v>0</v>
      </c>
      <c r="BD200">
        <v>3</v>
      </c>
      <c r="BE200">
        <v>451</v>
      </c>
      <c r="BF200">
        <v>451</v>
      </c>
      <c r="BG200">
        <v>38</v>
      </c>
      <c r="BH200">
        <v>36</v>
      </c>
      <c r="BI200">
        <v>4</v>
      </c>
      <c r="BJ200">
        <v>4</v>
      </c>
      <c r="BK200">
        <v>2</v>
      </c>
      <c r="BL200">
        <v>1</v>
      </c>
      <c r="BM200">
        <v>1</v>
      </c>
      <c r="BN200">
        <v>332</v>
      </c>
      <c r="BO200">
        <v>2</v>
      </c>
      <c r="BP200">
        <v>0</v>
      </c>
      <c r="BQ200">
        <v>11</v>
      </c>
      <c r="BR200">
        <v>0</v>
      </c>
      <c r="BS200">
        <v>0</v>
      </c>
      <c r="BT200">
        <v>2</v>
      </c>
      <c r="BU200">
        <v>0</v>
      </c>
      <c r="BV200">
        <v>3</v>
      </c>
      <c r="BW200">
        <v>1</v>
      </c>
      <c r="BX200">
        <v>0</v>
      </c>
      <c r="BY200">
        <v>0</v>
      </c>
      <c r="BZ200">
        <v>1</v>
      </c>
      <c r="CA200">
        <v>0</v>
      </c>
      <c r="CB200">
        <v>1</v>
      </c>
      <c r="CC200">
        <v>2</v>
      </c>
      <c r="CD200">
        <v>0</v>
      </c>
      <c r="CE200">
        <v>2</v>
      </c>
      <c r="CF200">
        <v>2</v>
      </c>
      <c r="CG200">
        <v>1</v>
      </c>
      <c r="CH200">
        <v>5</v>
      </c>
      <c r="CI200">
        <v>451</v>
      </c>
      <c r="CJ200">
        <v>46</v>
      </c>
      <c r="CK200">
        <v>21</v>
      </c>
      <c r="CL200">
        <v>7</v>
      </c>
      <c r="CM200">
        <v>2</v>
      </c>
      <c r="CN200">
        <v>4</v>
      </c>
      <c r="CO200">
        <v>2</v>
      </c>
      <c r="CP200">
        <v>0</v>
      </c>
      <c r="CQ200">
        <v>0</v>
      </c>
      <c r="CR200">
        <v>3</v>
      </c>
      <c r="CS200">
        <v>1</v>
      </c>
      <c r="CT200">
        <v>0</v>
      </c>
      <c r="CU200">
        <v>0</v>
      </c>
      <c r="CV200">
        <v>1</v>
      </c>
      <c r="CW200">
        <v>1</v>
      </c>
      <c r="CX200">
        <v>1</v>
      </c>
      <c r="CY200">
        <v>0</v>
      </c>
      <c r="CZ200">
        <v>3</v>
      </c>
      <c r="DA200">
        <v>46</v>
      </c>
      <c r="DB200">
        <v>46</v>
      </c>
      <c r="DC200">
        <v>29</v>
      </c>
      <c r="DD200">
        <v>4</v>
      </c>
      <c r="DE200">
        <v>1</v>
      </c>
      <c r="DF200">
        <v>1</v>
      </c>
      <c r="DG200">
        <v>0</v>
      </c>
      <c r="DH200">
        <v>0</v>
      </c>
      <c r="DI200">
        <v>1</v>
      </c>
      <c r="DJ200">
        <v>2</v>
      </c>
      <c r="DK200">
        <v>0</v>
      </c>
      <c r="DL200">
        <v>0</v>
      </c>
      <c r="DM200">
        <v>2</v>
      </c>
      <c r="DN200">
        <v>0</v>
      </c>
      <c r="DO200">
        <v>1</v>
      </c>
      <c r="DP200">
        <v>0</v>
      </c>
      <c r="DQ200">
        <v>0</v>
      </c>
      <c r="DR200">
        <v>0</v>
      </c>
      <c r="DS200">
        <v>0</v>
      </c>
      <c r="DT200">
        <v>1</v>
      </c>
      <c r="DU200">
        <v>0</v>
      </c>
      <c r="DV200">
        <v>1</v>
      </c>
      <c r="DW200">
        <v>0</v>
      </c>
      <c r="DX200">
        <v>1</v>
      </c>
      <c r="DY200">
        <v>0</v>
      </c>
      <c r="DZ200">
        <v>0</v>
      </c>
      <c r="EA200">
        <v>0</v>
      </c>
      <c r="EB200">
        <v>1</v>
      </c>
      <c r="EC200">
        <v>0</v>
      </c>
      <c r="ED200">
        <v>1</v>
      </c>
      <c r="EE200">
        <v>46</v>
      </c>
      <c r="EF200">
        <v>45</v>
      </c>
      <c r="EG200">
        <v>32</v>
      </c>
      <c r="EH200">
        <v>0</v>
      </c>
      <c r="EI200">
        <v>1</v>
      </c>
      <c r="EJ200">
        <v>1</v>
      </c>
      <c r="EK200">
        <v>0</v>
      </c>
      <c r="EL200">
        <v>3</v>
      </c>
      <c r="EM200">
        <v>0</v>
      </c>
      <c r="EN200">
        <v>0</v>
      </c>
      <c r="EO200">
        <v>1</v>
      </c>
      <c r="EP200">
        <v>0</v>
      </c>
      <c r="EQ200">
        <v>0</v>
      </c>
      <c r="ER200">
        <v>1</v>
      </c>
      <c r="ES200">
        <v>2</v>
      </c>
      <c r="ET200">
        <v>0</v>
      </c>
      <c r="EU200">
        <v>0</v>
      </c>
      <c r="EV200">
        <v>0</v>
      </c>
      <c r="EW200">
        <v>0</v>
      </c>
      <c r="EX200">
        <v>2</v>
      </c>
      <c r="EY200">
        <v>0</v>
      </c>
      <c r="EZ200">
        <v>0</v>
      </c>
      <c r="FA200">
        <v>1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1</v>
      </c>
      <c r="FI200">
        <v>45</v>
      </c>
      <c r="FJ200">
        <v>40</v>
      </c>
      <c r="FK200">
        <v>14</v>
      </c>
      <c r="FL200">
        <v>10</v>
      </c>
      <c r="FM200">
        <v>4</v>
      </c>
      <c r="FN200">
        <v>1</v>
      </c>
      <c r="FO200">
        <v>3</v>
      </c>
      <c r="FP200">
        <v>0</v>
      </c>
      <c r="FQ200">
        <v>1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2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2</v>
      </c>
      <c r="GI200">
        <v>0</v>
      </c>
      <c r="GJ200">
        <v>0</v>
      </c>
      <c r="GK200">
        <v>1</v>
      </c>
      <c r="GL200">
        <v>2</v>
      </c>
      <c r="GM200">
        <v>40</v>
      </c>
      <c r="GN200">
        <v>91</v>
      </c>
      <c r="GO200">
        <v>26</v>
      </c>
      <c r="GP200">
        <v>3</v>
      </c>
      <c r="GQ200">
        <v>10</v>
      </c>
      <c r="GR200">
        <v>1</v>
      </c>
      <c r="GS200">
        <v>2</v>
      </c>
      <c r="GT200">
        <v>8</v>
      </c>
      <c r="GU200">
        <v>4</v>
      </c>
      <c r="GV200">
        <v>9</v>
      </c>
      <c r="GW200">
        <v>6</v>
      </c>
      <c r="GX200">
        <v>1</v>
      </c>
      <c r="GY200">
        <v>0</v>
      </c>
      <c r="GZ200">
        <v>3</v>
      </c>
      <c r="HA200">
        <v>0</v>
      </c>
      <c r="HB200">
        <v>0</v>
      </c>
      <c r="HC200">
        <v>0</v>
      </c>
      <c r="HD200">
        <v>1</v>
      </c>
      <c r="HE200">
        <v>1</v>
      </c>
      <c r="HF200">
        <v>1</v>
      </c>
      <c r="HG200">
        <v>1</v>
      </c>
      <c r="HH200">
        <v>14</v>
      </c>
      <c r="HI200">
        <v>91</v>
      </c>
      <c r="HJ200">
        <v>184</v>
      </c>
      <c r="HK200">
        <v>10</v>
      </c>
      <c r="HL200">
        <v>1</v>
      </c>
      <c r="HM200">
        <v>159</v>
      </c>
      <c r="HN200">
        <v>3</v>
      </c>
      <c r="HO200">
        <v>0</v>
      </c>
      <c r="HP200">
        <v>0</v>
      </c>
      <c r="HQ200">
        <v>2</v>
      </c>
      <c r="HR200">
        <v>0</v>
      </c>
      <c r="HS200">
        <v>0</v>
      </c>
      <c r="HT200">
        <v>0</v>
      </c>
      <c r="HU200">
        <v>0</v>
      </c>
      <c r="HV200">
        <v>4</v>
      </c>
      <c r="HW200">
        <v>1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1</v>
      </c>
      <c r="IE200">
        <v>3</v>
      </c>
      <c r="IF200">
        <v>0</v>
      </c>
      <c r="IG200">
        <v>0</v>
      </c>
      <c r="IH200">
        <v>184</v>
      </c>
      <c r="II200">
        <v>7</v>
      </c>
      <c r="IJ200">
        <v>4</v>
      </c>
      <c r="IK200">
        <v>1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2</v>
      </c>
      <c r="JC200">
        <v>7</v>
      </c>
    </row>
    <row r="201" spans="1:263">
      <c r="A201" t="s">
        <v>1089</v>
      </c>
      <c r="B201" t="s">
        <v>1065</v>
      </c>
      <c r="C201" t="str">
        <f>"220502"</f>
        <v>220502</v>
      </c>
      <c r="D201" t="s">
        <v>509</v>
      </c>
      <c r="E201">
        <v>2</v>
      </c>
      <c r="F201">
        <v>2262</v>
      </c>
      <c r="G201">
        <v>1710</v>
      </c>
      <c r="H201">
        <v>587</v>
      </c>
      <c r="I201">
        <v>1123</v>
      </c>
      <c r="J201">
        <v>0</v>
      </c>
      <c r="K201">
        <v>9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1121</v>
      </c>
      <c r="T201">
        <v>0</v>
      </c>
      <c r="U201">
        <v>0</v>
      </c>
      <c r="V201">
        <v>1121</v>
      </c>
      <c r="W201">
        <v>43</v>
      </c>
      <c r="X201">
        <v>29</v>
      </c>
      <c r="Y201">
        <v>10</v>
      </c>
      <c r="Z201">
        <v>0</v>
      </c>
      <c r="AA201">
        <v>1078</v>
      </c>
      <c r="AB201">
        <v>300</v>
      </c>
      <c r="AC201">
        <v>35</v>
      </c>
      <c r="AD201">
        <v>77</v>
      </c>
      <c r="AE201">
        <v>101</v>
      </c>
      <c r="AF201">
        <v>3</v>
      </c>
      <c r="AG201">
        <v>3</v>
      </c>
      <c r="AH201">
        <v>2</v>
      </c>
      <c r="AI201">
        <v>33</v>
      </c>
      <c r="AJ201">
        <v>14</v>
      </c>
      <c r="AK201">
        <v>1</v>
      </c>
      <c r="AL201">
        <v>2</v>
      </c>
      <c r="AM201">
        <v>0</v>
      </c>
      <c r="AN201">
        <v>3</v>
      </c>
      <c r="AO201">
        <v>1</v>
      </c>
      <c r="AP201">
        <v>0</v>
      </c>
      <c r="AQ201">
        <v>3</v>
      </c>
      <c r="AR201">
        <v>16</v>
      </c>
      <c r="AS201">
        <v>1</v>
      </c>
      <c r="AT201">
        <v>1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2</v>
      </c>
      <c r="BD201">
        <v>2</v>
      </c>
      <c r="BE201">
        <v>300</v>
      </c>
      <c r="BF201">
        <v>442</v>
      </c>
      <c r="BG201">
        <v>36</v>
      </c>
      <c r="BH201">
        <v>48</v>
      </c>
      <c r="BI201">
        <v>4</v>
      </c>
      <c r="BJ201">
        <v>1</v>
      </c>
      <c r="BK201">
        <v>3</v>
      </c>
      <c r="BL201">
        <v>0</v>
      </c>
      <c r="BM201">
        <v>1</v>
      </c>
      <c r="BN201">
        <v>311</v>
      </c>
      <c r="BO201">
        <v>5</v>
      </c>
      <c r="BP201">
        <v>0</v>
      </c>
      <c r="BQ201">
        <v>19</v>
      </c>
      <c r="BR201">
        <v>1</v>
      </c>
      <c r="BS201">
        <v>1</v>
      </c>
      <c r="BT201">
        <v>1</v>
      </c>
      <c r="BU201">
        <v>0</v>
      </c>
      <c r="BV201">
        <v>1</v>
      </c>
      <c r="BW201">
        <v>0</v>
      </c>
      <c r="BX201">
        <v>2</v>
      </c>
      <c r="BY201">
        <v>0</v>
      </c>
      <c r="BZ201">
        <v>0</v>
      </c>
      <c r="CA201">
        <v>0</v>
      </c>
      <c r="CB201">
        <v>0</v>
      </c>
      <c r="CC201">
        <v>1</v>
      </c>
      <c r="CD201">
        <v>0</v>
      </c>
      <c r="CE201">
        <v>1</v>
      </c>
      <c r="CF201">
        <v>0</v>
      </c>
      <c r="CG201">
        <v>1</v>
      </c>
      <c r="CH201">
        <v>5</v>
      </c>
      <c r="CI201">
        <v>442</v>
      </c>
      <c r="CJ201">
        <v>49</v>
      </c>
      <c r="CK201">
        <v>31</v>
      </c>
      <c r="CL201">
        <v>4</v>
      </c>
      <c r="CM201">
        <v>2</v>
      </c>
      <c r="CN201">
        <v>0</v>
      </c>
      <c r="CO201">
        <v>1</v>
      </c>
      <c r="CP201">
        <v>0</v>
      </c>
      <c r="CQ201">
        <v>0</v>
      </c>
      <c r="CR201">
        <v>3</v>
      </c>
      <c r="CS201">
        <v>1</v>
      </c>
      <c r="CT201">
        <v>0</v>
      </c>
      <c r="CU201">
        <v>0</v>
      </c>
      <c r="CV201">
        <v>1</v>
      </c>
      <c r="CW201">
        <v>1</v>
      </c>
      <c r="CX201">
        <v>0</v>
      </c>
      <c r="CY201">
        <v>2</v>
      </c>
      <c r="CZ201">
        <v>3</v>
      </c>
      <c r="DA201">
        <v>49</v>
      </c>
      <c r="DB201">
        <v>34</v>
      </c>
      <c r="DC201">
        <v>17</v>
      </c>
      <c r="DD201">
        <v>3</v>
      </c>
      <c r="DE201">
        <v>1</v>
      </c>
      <c r="DF201">
        <v>0</v>
      </c>
      <c r="DG201">
        <v>1</v>
      </c>
      <c r="DH201">
        <v>3</v>
      </c>
      <c r="DI201">
        <v>0</v>
      </c>
      <c r="DJ201">
        <v>0</v>
      </c>
      <c r="DK201">
        <v>1</v>
      </c>
      <c r="DL201">
        <v>0</v>
      </c>
      <c r="DM201">
        <v>2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4</v>
      </c>
      <c r="DU201">
        <v>0</v>
      </c>
      <c r="DV201">
        <v>0</v>
      </c>
      <c r="DW201">
        <v>1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1</v>
      </c>
      <c r="EE201">
        <v>34</v>
      </c>
      <c r="EF201">
        <v>30</v>
      </c>
      <c r="EG201">
        <v>18</v>
      </c>
      <c r="EH201">
        <v>0</v>
      </c>
      <c r="EI201">
        <v>2</v>
      </c>
      <c r="EJ201">
        <v>0</v>
      </c>
      <c r="EK201">
        <v>0</v>
      </c>
      <c r="EL201">
        <v>2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1</v>
      </c>
      <c r="ES201">
        <v>3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1</v>
      </c>
      <c r="FF201">
        <v>0</v>
      </c>
      <c r="FG201">
        <v>0</v>
      </c>
      <c r="FH201">
        <v>3</v>
      </c>
      <c r="FI201">
        <v>30</v>
      </c>
      <c r="FJ201">
        <v>35</v>
      </c>
      <c r="FK201">
        <v>16</v>
      </c>
      <c r="FL201">
        <v>9</v>
      </c>
      <c r="FM201">
        <v>1</v>
      </c>
      <c r="FN201">
        <v>2</v>
      </c>
      <c r="FO201">
        <v>1</v>
      </c>
      <c r="FP201">
        <v>1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2</v>
      </c>
      <c r="FY201">
        <v>0</v>
      </c>
      <c r="FZ201">
        <v>1</v>
      </c>
      <c r="GA201">
        <v>0</v>
      </c>
      <c r="GB201">
        <v>0</v>
      </c>
      <c r="GC201">
        <v>1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1</v>
      </c>
      <c r="GM201">
        <v>35</v>
      </c>
      <c r="GN201">
        <v>62</v>
      </c>
      <c r="GO201">
        <v>20</v>
      </c>
      <c r="GP201">
        <v>5</v>
      </c>
      <c r="GQ201">
        <v>7</v>
      </c>
      <c r="GR201">
        <v>1</v>
      </c>
      <c r="GS201">
        <v>3</v>
      </c>
      <c r="GT201">
        <v>1</v>
      </c>
      <c r="GU201">
        <v>2</v>
      </c>
      <c r="GV201">
        <v>0</v>
      </c>
      <c r="GW201">
        <v>2</v>
      </c>
      <c r="GX201">
        <v>1</v>
      </c>
      <c r="GY201">
        <v>0</v>
      </c>
      <c r="GZ201">
        <v>2</v>
      </c>
      <c r="HA201">
        <v>1</v>
      </c>
      <c r="HB201">
        <v>0</v>
      </c>
      <c r="HC201">
        <v>2</v>
      </c>
      <c r="HD201">
        <v>1</v>
      </c>
      <c r="HE201">
        <v>1</v>
      </c>
      <c r="HF201">
        <v>0</v>
      </c>
      <c r="HG201">
        <v>1</v>
      </c>
      <c r="HH201">
        <v>12</v>
      </c>
      <c r="HI201">
        <v>62</v>
      </c>
      <c r="HJ201">
        <v>121</v>
      </c>
      <c r="HK201">
        <v>11</v>
      </c>
      <c r="HL201">
        <v>0</v>
      </c>
      <c r="HM201">
        <v>100</v>
      </c>
      <c r="HN201">
        <v>4</v>
      </c>
      <c r="HO201">
        <v>0</v>
      </c>
      <c r="HP201">
        <v>0</v>
      </c>
      <c r="HQ201">
        <v>0</v>
      </c>
      <c r="HR201">
        <v>2</v>
      </c>
      <c r="HS201">
        <v>0</v>
      </c>
      <c r="HT201">
        <v>0</v>
      </c>
      <c r="HU201">
        <v>0</v>
      </c>
      <c r="HV201">
        <v>2</v>
      </c>
      <c r="HW201">
        <v>0</v>
      </c>
      <c r="HX201">
        <v>0</v>
      </c>
      <c r="HY201">
        <v>0</v>
      </c>
      <c r="HZ201">
        <v>1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1</v>
      </c>
      <c r="IG201">
        <v>0</v>
      </c>
      <c r="IH201">
        <v>121</v>
      </c>
      <c r="II201">
        <v>5</v>
      </c>
      <c r="IJ201">
        <v>3</v>
      </c>
      <c r="IK201">
        <v>0</v>
      </c>
      <c r="IL201">
        <v>1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1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5</v>
      </c>
    </row>
    <row r="202" spans="1:263">
      <c r="A202" t="s">
        <v>1088</v>
      </c>
      <c r="B202" t="s">
        <v>1065</v>
      </c>
      <c r="C202" t="str">
        <f>"220502"</f>
        <v>220502</v>
      </c>
      <c r="D202" t="s">
        <v>1087</v>
      </c>
      <c r="E202">
        <v>3</v>
      </c>
      <c r="F202">
        <v>1700</v>
      </c>
      <c r="G202">
        <v>1290</v>
      </c>
      <c r="H202">
        <v>383</v>
      </c>
      <c r="I202">
        <v>907</v>
      </c>
      <c r="J202">
        <v>1</v>
      </c>
      <c r="K202">
        <v>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907</v>
      </c>
      <c r="T202">
        <v>0</v>
      </c>
      <c r="U202">
        <v>0</v>
      </c>
      <c r="V202">
        <v>907</v>
      </c>
      <c r="W202">
        <v>27</v>
      </c>
      <c r="X202">
        <v>22</v>
      </c>
      <c r="Y202">
        <v>5</v>
      </c>
      <c r="Z202">
        <v>0</v>
      </c>
      <c r="AA202">
        <v>880</v>
      </c>
      <c r="AB202">
        <v>291</v>
      </c>
      <c r="AC202">
        <v>30</v>
      </c>
      <c r="AD202">
        <v>100</v>
      </c>
      <c r="AE202">
        <v>75</v>
      </c>
      <c r="AF202">
        <v>8</v>
      </c>
      <c r="AG202">
        <v>2</v>
      </c>
      <c r="AH202">
        <v>1</v>
      </c>
      <c r="AI202">
        <v>23</v>
      </c>
      <c r="AJ202">
        <v>24</v>
      </c>
      <c r="AK202">
        <v>2</v>
      </c>
      <c r="AL202">
        <v>2</v>
      </c>
      <c r="AM202">
        <v>0</v>
      </c>
      <c r="AN202">
        <v>3</v>
      </c>
      <c r="AO202">
        <v>0</v>
      </c>
      <c r="AP202">
        <v>0</v>
      </c>
      <c r="AQ202">
        <v>0</v>
      </c>
      <c r="AR202">
        <v>13</v>
      </c>
      <c r="AS202">
        <v>0</v>
      </c>
      <c r="AT202">
        <v>0</v>
      </c>
      <c r="AU202">
        <v>1</v>
      </c>
      <c r="AV202">
        <v>0</v>
      </c>
      <c r="AW202">
        <v>1</v>
      </c>
      <c r="AX202">
        <v>0</v>
      </c>
      <c r="AY202">
        <v>1</v>
      </c>
      <c r="AZ202">
        <v>0</v>
      </c>
      <c r="BA202">
        <v>0</v>
      </c>
      <c r="BB202">
        <v>0</v>
      </c>
      <c r="BC202">
        <v>2</v>
      </c>
      <c r="BD202">
        <v>3</v>
      </c>
      <c r="BE202">
        <v>291</v>
      </c>
      <c r="BF202">
        <v>303</v>
      </c>
      <c r="BG202">
        <v>31</v>
      </c>
      <c r="BH202">
        <v>35</v>
      </c>
      <c r="BI202">
        <v>9</v>
      </c>
      <c r="BJ202">
        <v>3</v>
      </c>
      <c r="BK202">
        <v>1</v>
      </c>
      <c r="BL202">
        <v>0</v>
      </c>
      <c r="BM202">
        <v>1</v>
      </c>
      <c r="BN202">
        <v>209</v>
      </c>
      <c r="BO202">
        <v>1</v>
      </c>
      <c r="BP202">
        <v>0</v>
      </c>
      <c r="BQ202">
        <v>7</v>
      </c>
      <c r="BR202">
        <v>1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1</v>
      </c>
      <c r="BY202">
        <v>0</v>
      </c>
      <c r="BZ202">
        <v>2</v>
      </c>
      <c r="CA202">
        <v>0</v>
      </c>
      <c r="CB202">
        <v>0</v>
      </c>
      <c r="CC202">
        <v>0</v>
      </c>
      <c r="CD202">
        <v>0</v>
      </c>
      <c r="CE202">
        <v>1</v>
      </c>
      <c r="CF202">
        <v>1</v>
      </c>
      <c r="CG202">
        <v>0</v>
      </c>
      <c r="CH202">
        <v>0</v>
      </c>
      <c r="CI202">
        <v>303</v>
      </c>
      <c r="CJ202">
        <v>33</v>
      </c>
      <c r="CK202">
        <v>21</v>
      </c>
      <c r="CL202">
        <v>1</v>
      </c>
      <c r="CM202">
        <v>1</v>
      </c>
      <c r="CN202">
        <v>3</v>
      </c>
      <c r="CO202">
        <v>1</v>
      </c>
      <c r="CP202">
        <v>1</v>
      </c>
      <c r="CQ202">
        <v>0</v>
      </c>
      <c r="CR202">
        <v>0</v>
      </c>
      <c r="CS202">
        <v>1</v>
      </c>
      <c r="CT202">
        <v>0</v>
      </c>
      <c r="CU202">
        <v>1</v>
      </c>
      <c r="CV202">
        <v>2</v>
      </c>
      <c r="CW202">
        <v>1</v>
      </c>
      <c r="CX202">
        <v>0</v>
      </c>
      <c r="CY202">
        <v>0</v>
      </c>
      <c r="CZ202">
        <v>0</v>
      </c>
      <c r="DA202">
        <v>33</v>
      </c>
      <c r="DB202">
        <v>41</v>
      </c>
      <c r="DC202">
        <v>23</v>
      </c>
      <c r="DD202">
        <v>3</v>
      </c>
      <c r="DE202">
        <v>1</v>
      </c>
      <c r="DF202">
        <v>2</v>
      </c>
      <c r="DG202">
        <v>0</v>
      </c>
      <c r="DH202">
        <v>2</v>
      </c>
      <c r="DI202">
        <v>4</v>
      </c>
      <c r="DJ202">
        <v>0</v>
      </c>
      <c r="DK202">
        <v>1</v>
      </c>
      <c r="DL202">
        <v>0</v>
      </c>
      <c r="DM202">
        <v>0</v>
      </c>
      <c r="DN202">
        <v>0</v>
      </c>
      <c r="DO202">
        <v>0</v>
      </c>
      <c r="DP202">
        <v>2</v>
      </c>
      <c r="DQ202">
        <v>0</v>
      </c>
      <c r="DR202">
        <v>0</v>
      </c>
      <c r="DS202">
        <v>0</v>
      </c>
      <c r="DT202">
        <v>2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1</v>
      </c>
      <c r="EE202">
        <v>41</v>
      </c>
      <c r="EF202">
        <v>38</v>
      </c>
      <c r="EG202">
        <v>25</v>
      </c>
      <c r="EH202">
        <v>0</v>
      </c>
      <c r="EI202">
        <v>2</v>
      </c>
      <c r="EJ202">
        <v>0</v>
      </c>
      <c r="EK202">
        <v>0</v>
      </c>
      <c r="EL202">
        <v>3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4</v>
      </c>
      <c r="ET202">
        <v>0</v>
      </c>
      <c r="EU202">
        <v>0</v>
      </c>
      <c r="EV202">
        <v>0</v>
      </c>
      <c r="EW202">
        <v>1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1</v>
      </c>
      <c r="FF202">
        <v>2</v>
      </c>
      <c r="FG202">
        <v>0</v>
      </c>
      <c r="FH202">
        <v>0</v>
      </c>
      <c r="FI202">
        <v>38</v>
      </c>
      <c r="FJ202">
        <v>43</v>
      </c>
      <c r="FK202">
        <v>20</v>
      </c>
      <c r="FL202">
        <v>6</v>
      </c>
      <c r="FM202">
        <v>8</v>
      </c>
      <c r="FN202">
        <v>4</v>
      </c>
      <c r="FO202">
        <v>1</v>
      </c>
      <c r="FP202">
        <v>0</v>
      </c>
      <c r="FQ202">
        <v>1</v>
      </c>
      <c r="FR202">
        <v>0</v>
      </c>
      <c r="FS202">
        <v>0</v>
      </c>
      <c r="FT202">
        <v>0</v>
      </c>
      <c r="FU202">
        <v>0</v>
      </c>
      <c r="FV202">
        <v>1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1</v>
      </c>
      <c r="GK202">
        <v>0</v>
      </c>
      <c r="GL202">
        <v>1</v>
      </c>
      <c r="GM202">
        <v>43</v>
      </c>
      <c r="GN202">
        <v>58</v>
      </c>
      <c r="GO202">
        <v>6</v>
      </c>
      <c r="GP202">
        <v>10</v>
      </c>
      <c r="GQ202">
        <v>3</v>
      </c>
      <c r="GR202">
        <v>0</v>
      </c>
      <c r="GS202">
        <v>4</v>
      </c>
      <c r="GT202">
        <v>2</v>
      </c>
      <c r="GU202">
        <v>1</v>
      </c>
      <c r="GV202">
        <v>1</v>
      </c>
      <c r="GW202">
        <v>2</v>
      </c>
      <c r="GX202">
        <v>0</v>
      </c>
      <c r="GY202">
        <v>2</v>
      </c>
      <c r="GZ202">
        <v>6</v>
      </c>
      <c r="HA202">
        <v>2</v>
      </c>
      <c r="HB202">
        <v>0</v>
      </c>
      <c r="HC202">
        <v>3</v>
      </c>
      <c r="HD202">
        <v>2</v>
      </c>
      <c r="HE202">
        <v>0</v>
      </c>
      <c r="HF202">
        <v>0</v>
      </c>
      <c r="HG202">
        <v>1</v>
      </c>
      <c r="HH202">
        <v>13</v>
      </c>
      <c r="HI202">
        <v>58</v>
      </c>
      <c r="HJ202">
        <v>69</v>
      </c>
      <c r="HK202">
        <v>9</v>
      </c>
      <c r="HL202">
        <v>0</v>
      </c>
      <c r="HM202">
        <v>49</v>
      </c>
      <c r="HN202">
        <v>2</v>
      </c>
      <c r="HO202">
        <v>0</v>
      </c>
      <c r="HP202">
        <v>0</v>
      </c>
      <c r="HQ202">
        <v>1</v>
      </c>
      <c r="HR202">
        <v>2</v>
      </c>
      <c r="HS202">
        <v>0</v>
      </c>
      <c r="HT202">
        <v>0</v>
      </c>
      <c r="HU202">
        <v>0</v>
      </c>
      <c r="HV202">
        <v>1</v>
      </c>
      <c r="HW202">
        <v>0</v>
      </c>
      <c r="HX202">
        <v>0</v>
      </c>
      <c r="HY202">
        <v>0</v>
      </c>
      <c r="HZ202">
        <v>0</v>
      </c>
      <c r="IA202">
        <v>1</v>
      </c>
      <c r="IB202">
        <v>1</v>
      </c>
      <c r="IC202">
        <v>1</v>
      </c>
      <c r="ID202">
        <v>0</v>
      </c>
      <c r="IE202">
        <v>2</v>
      </c>
      <c r="IF202">
        <v>0</v>
      </c>
      <c r="IG202">
        <v>0</v>
      </c>
      <c r="IH202">
        <v>69</v>
      </c>
      <c r="II202">
        <v>4</v>
      </c>
      <c r="IJ202">
        <v>1</v>
      </c>
      <c r="IK202">
        <v>0</v>
      </c>
      <c r="IL202">
        <v>0</v>
      </c>
      <c r="IM202">
        <v>0</v>
      </c>
      <c r="IN202">
        <v>0</v>
      </c>
      <c r="IO202">
        <v>1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2</v>
      </c>
      <c r="JC202">
        <v>4</v>
      </c>
    </row>
    <row r="203" spans="1:263">
      <c r="A203" t="s">
        <v>1086</v>
      </c>
      <c r="B203" t="s">
        <v>1065</v>
      </c>
      <c r="C203" t="str">
        <f>"220502"</f>
        <v>220502</v>
      </c>
      <c r="D203" t="s">
        <v>471</v>
      </c>
      <c r="E203">
        <v>4</v>
      </c>
      <c r="F203">
        <v>1674</v>
      </c>
      <c r="G203">
        <v>1260</v>
      </c>
      <c r="H203">
        <v>237</v>
      </c>
      <c r="I203">
        <v>1023</v>
      </c>
      <c r="J203">
        <v>1</v>
      </c>
      <c r="K203">
        <v>3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1023</v>
      </c>
      <c r="T203">
        <v>0</v>
      </c>
      <c r="U203">
        <v>0</v>
      </c>
      <c r="V203">
        <v>1023</v>
      </c>
      <c r="W203">
        <v>23</v>
      </c>
      <c r="X203">
        <v>17</v>
      </c>
      <c r="Y203">
        <v>6</v>
      </c>
      <c r="Z203">
        <v>0</v>
      </c>
      <c r="AA203">
        <v>1000</v>
      </c>
      <c r="AB203">
        <v>329</v>
      </c>
      <c r="AC203">
        <v>42</v>
      </c>
      <c r="AD203">
        <v>92</v>
      </c>
      <c r="AE203">
        <v>111</v>
      </c>
      <c r="AF203">
        <v>7</v>
      </c>
      <c r="AG203">
        <v>1</v>
      </c>
      <c r="AH203">
        <v>0</v>
      </c>
      <c r="AI203">
        <v>17</v>
      </c>
      <c r="AJ203">
        <v>21</v>
      </c>
      <c r="AK203">
        <v>3</v>
      </c>
      <c r="AL203">
        <v>0</v>
      </c>
      <c r="AM203">
        <v>4</v>
      </c>
      <c r="AN203">
        <v>1</v>
      </c>
      <c r="AO203">
        <v>2</v>
      </c>
      <c r="AP203">
        <v>3</v>
      </c>
      <c r="AQ203">
        <v>3</v>
      </c>
      <c r="AR203">
        <v>11</v>
      </c>
      <c r="AS203">
        <v>0</v>
      </c>
      <c r="AT203">
        <v>0</v>
      </c>
      <c r="AU203">
        <v>2</v>
      </c>
      <c r="AV203">
        <v>2</v>
      </c>
      <c r="AW203">
        <v>1</v>
      </c>
      <c r="AX203">
        <v>1</v>
      </c>
      <c r="AY203">
        <v>0</v>
      </c>
      <c r="AZ203">
        <v>1</v>
      </c>
      <c r="BA203">
        <v>1</v>
      </c>
      <c r="BB203">
        <v>0</v>
      </c>
      <c r="BC203">
        <v>3</v>
      </c>
      <c r="BD203">
        <v>0</v>
      </c>
      <c r="BE203">
        <v>329</v>
      </c>
      <c r="BF203">
        <v>388</v>
      </c>
      <c r="BG203">
        <v>42</v>
      </c>
      <c r="BH203">
        <v>54</v>
      </c>
      <c r="BI203">
        <v>2</v>
      </c>
      <c r="BJ203">
        <v>5</v>
      </c>
      <c r="BK203">
        <v>0</v>
      </c>
      <c r="BL203">
        <v>0</v>
      </c>
      <c r="BM203">
        <v>1</v>
      </c>
      <c r="BN203">
        <v>255</v>
      </c>
      <c r="BO203">
        <v>3</v>
      </c>
      <c r="BP203">
        <v>0</v>
      </c>
      <c r="BQ203">
        <v>15</v>
      </c>
      <c r="BR203">
        <v>1</v>
      </c>
      <c r="BS203">
        <v>1</v>
      </c>
      <c r="BT203">
        <v>0</v>
      </c>
      <c r="BU203">
        <v>0</v>
      </c>
      <c r="BV203">
        <v>4</v>
      </c>
      <c r="BW203">
        <v>1</v>
      </c>
      <c r="BX203">
        <v>2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1</v>
      </c>
      <c r="CG203">
        <v>1</v>
      </c>
      <c r="CH203">
        <v>0</v>
      </c>
      <c r="CI203">
        <v>388</v>
      </c>
      <c r="CJ203">
        <v>25</v>
      </c>
      <c r="CK203">
        <v>12</v>
      </c>
      <c r="CL203">
        <v>6</v>
      </c>
      <c r="CM203">
        <v>1</v>
      </c>
      <c r="CN203">
        <v>1</v>
      </c>
      <c r="CO203">
        <v>0</v>
      </c>
      <c r="CP203">
        <v>3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1</v>
      </c>
      <c r="CZ203">
        <v>1</v>
      </c>
      <c r="DA203">
        <v>25</v>
      </c>
      <c r="DB203">
        <v>40</v>
      </c>
      <c r="DC203">
        <v>19</v>
      </c>
      <c r="DD203">
        <v>0</v>
      </c>
      <c r="DE203">
        <v>1</v>
      </c>
      <c r="DF203">
        <v>1</v>
      </c>
      <c r="DG203">
        <v>1</v>
      </c>
      <c r="DH203">
        <v>1</v>
      </c>
      <c r="DI203">
        <v>1</v>
      </c>
      <c r="DJ203">
        <v>1</v>
      </c>
      <c r="DK203">
        <v>1</v>
      </c>
      <c r="DL203">
        <v>2</v>
      </c>
      <c r="DM203">
        <v>2</v>
      </c>
      <c r="DN203">
        <v>0</v>
      </c>
      <c r="DO203">
        <v>4</v>
      </c>
      <c r="DP203">
        <v>1</v>
      </c>
      <c r="DQ203">
        <v>0</v>
      </c>
      <c r="DR203">
        <v>0</v>
      </c>
      <c r="DS203">
        <v>0</v>
      </c>
      <c r="DT203">
        <v>2</v>
      </c>
      <c r="DU203">
        <v>0</v>
      </c>
      <c r="DV203">
        <v>1</v>
      </c>
      <c r="DW203">
        <v>0</v>
      </c>
      <c r="DX203">
        <v>0</v>
      </c>
      <c r="DY203">
        <v>0</v>
      </c>
      <c r="DZ203">
        <v>0</v>
      </c>
      <c r="EA203">
        <v>1</v>
      </c>
      <c r="EB203">
        <v>0</v>
      </c>
      <c r="EC203">
        <v>0</v>
      </c>
      <c r="ED203">
        <v>1</v>
      </c>
      <c r="EE203">
        <v>40</v>
      </c>
      <c r="EF203">
        <v>30</v>
      </c>
      <c r="EG203">
        <v>17</v>
      </c>
      <c r="EH203">
        <v>2</v>
      </c>
      <c r="EI203">
        <v>0</v>
      </c>
      <c r="EJ203">
        <v>1</v>
      </c>
      <c r="EK203">
        <v>1</v>
      </c>
      <c r="EL203">
        <v>4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4</v>
      </c>
      <c r="ET203">
        <v>0</v>
      </c>
      <c r="EU203">
        <v>0</v>
      </c>
      <c r="EV203">
        <v>0</v>
      </c>
      <c r="EW203">
        <v>1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30</v>
      </c>
      <c r="FJ203">
        <v>43</v>
      </c>
      <c r="FK203">
        <v>18</v>
      </c>
      <c r="FL203">
        <v>15</v>
      </c>
      <c r="FM203">
        <v>8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1</v>
      </c>
      <c r="FT203">
        <v>0</v>
      </c>
      <c r="FU203">
        <v>0</v>
      </c>
      <c r="FV203">
        <v>0</v>
      </c>
      <c r="FW203">
        <v>0</v>
      </c>
      <c r="FX203">
        <v>1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43</v>
      </c>
      <c r="GN203">
        <v>55</v>
      </c>
      <c r="GO203">
        <v>17</v>
      </c>
      <c r="GP203">
        <v>5</v>
      </c>
      <c r="GQ203">
        <v>6</v>
      </c>
      <c r="GR203">
        <v>0</v>
      </c>
      <c r="GS203">
        <v>1</v>
      </c>
      <c r="GT203">
        <v>3</v>
      </c>
      <c r="GU203">
        <v>0</v>
      </c>
      <c r="GV203">
        <v>1</v>
      </c>
      <c r="GW203">
        <v>6</v>
      </c>
      <c r="GX203">
        <v>1</v>
      </c>
      <c r="GY203">
        <v>0</v>
      </c>
      <c r="GZ203">
        <v>3</v>
      </c>
      <c r="HA203">
        <v>0</v>
      </c>
      <c r="HB203">
        <v>0</v>
      </c>
      <c r="HC203">
        <v>3</v>
      </c>
      <c r="HD203">
        <v>0</v>
      </c>
      <c r="HE203">
        <v>1</v>
      </c>
      <c r="HF203">
        <v>0</v>
      </c>
      <c r="HG203">
        <v>0</v>
      </c>
      <c r="HH203">
        <v>8</v>
      </c>
      <c r="HI203">
        <v>55</v>
      </c>
      <c r="HJ203">
        <v>87</v>
      </c>
      <c r="HK203">
        <v>6</v>
      </c>
      <c r="HL203">
        <v>2</v>
      </c>
      <c r="HM203">
        <v>65</v>
      </c>
      <c r="HN203">
        <v>3</v>
      </c>
      <c r="HO203">
        <v>0</v>
      </c>
      <c r="HP203">
        <v>0</v>
      </c>
      <c r="HQ203">
        <v>0</v>
      </c>
      <c r="HR203">
        <v>1</v>
      </c>
      <c r="HS203">
        <v>0</v>
      </c>
      <c r="HT203">
        <v>0</v>
      </c>
      <c r="HU203">
        <v>0</v>
      </c>
      <c r="HV203">
        <v>2</v>
      </c>
      <c r="HW203">
        <v>1</v>
      </c>
      <c r="HX203">
        <v>0</v>
      </c>
      <c r="HY203">
        <v>1</v>
      </c>
      <c r="HZ203">
        <v>0</v>
      </c>
      <c r="IA203">
        <v>0</v>
      </c>
      <c r="IB203">
        <v>0</v>
      </c>
      <c r="IC203">
        <v>2</v>
      </c>
      <c r="ID203">
        <v>0</v>
      </c>
      <c r="IE203">
        <v>0</v>
      </c>
      <c r="IF203">
        <v>1</v>
      </c>
      <c r="IG203">
        <v>3</v>
      </c>
      <c r="IH203">
        <v>87</v>
      </c>
      <c r="II203">
        <v>3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2</v>
      </c>
      <c r="IR203">
        <v>1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3</v>
      </c>
    </row>
    <row r="204" spans="1:263">
      <c r="A204" t="s">
        <v>1085</v>
      </c>
      <c r="B204" t="s">
        <v>1065</v>
      </c>
      <c r="C204" t="str">
        <f>"220502"</f>
        <v>220502</v>
      </c>
      <c r="D204" t="s">
        <v>455</v>
      </c>
      <c r="E204">
        <v>5</v>
      </c>
      <c r="F204">
        <v>1319</v>
      </c>
      <c r="G204">
        <v>1010</v>
      </c>
      <c r="H204">
        <v>284</v>
      </c>
      <c r="I204">
        <v>726</v>
      </c>
      <c r="J204">
        <v>0</v>
      </c>
      <c r="K204">
        <v>5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726</v>
      </c>
      <c r="T204">
        <v>0</v>
      </c>
      <c r="U204">
        <v>0</v>
      </c>
      <c r="V204">
        <v>726</v>
      </c>
      <c r="W204">
        <v>11</v>
      </c>
      <c r="X204">
        <v>7</v>
      </c>
      <c r="Y204">
        <v>4</v>
      </c>
      <c r="Z204">
        <v>0</v>
      </c>
      <c r="AA204">
        <v>715</v>
      </c>
      <c r="AB204">
        <v>223</v>
      </c>
      <c r="AC204">
        <v>23</v>
      </c>
      <c r="AD204">
        <v>57</v>
      </c>
      <c r="AE204">
        <v>83</v>
      </c>
      <c r="AF204">
        <v>1</v>
      </c>
      <c r="AG204">
        <v>0</v>
      </c>
      <c r="AH204">
        <v>3</v>
      </c>
      <c r="AI204">
        <v>23</v>
      </c>
      <c r="AJ204">
        <v>8</v>
      </c>
      <c r="AK204">
        <v>2</v>
      </c>
      <c r="AL204">
        <v>0</v>
      </c>
      <c r="AM204">
        <v>1</v>
      </c>
      <c r="AN204">
        <v>5</v>
      </c>
      <c r="AO204">
        <v>0</v>
      </c>
      <c r="AP204">
        <v>0</v>
      </c>
      <c r="AQ204">
        <v>0</v>
      </c>
      <c r="AR204">
        <v>12</v>
      </c>
      <c r="AS204">
        <v>0</v>
      </c>
      <c r="AT204">
        <v>0</v>
      </c>
      <c r="AU204">
        <v>0</v>
      </c>
      <c r="AV204">
        <v>1</v>
      </c>
      <c r="AW204">
        <v>1</v>
      </c>
      <c r="AX204">
        <v>2</v>
      </c>
      <c r="AY204">
        <v>0</v>
      </c>
      <c r="AZ204">
        <v>0</v>
      </c>
      <c r="BA204">
        <v>1</v>
      </c>
      <c r="BB204">
        <v>0</v>
      </c>
      <c r="BC204">
        <v>0</v>
      </c>
      <c r="BD204">
        <v>0</v>
      </c>
      <c r="BE204">
        <v>223</v>
      </c>
      <c r="BF204">
        <v>268</v>
      </c>
      <c r="BG204">
        <v>19</v>
      </c>
      <c r="BH204">
        <v>26</v>
      </c>
      <c r="BI204">
        <v>5</v>
      </c>
      <c r="BJ204">
        <v>4</v>
      </c>
      <c r="BK204">
        <v>3</v>
      </c>
      <c r="BL204">
        <v>0</v>
      </c>
      <c r="BM204">
        <v>5</v>
      </c>
      <c r="BN204">
        <v>177</v>
      </c>
      <c r="BO204">
        <v>5</v>
      </c>
      <c r="BP204">
        <v>0</v>
      </c>
      <c r="BQ204">
        <v>5</v>
      </c>
      <c r="BR204">
        <v>0</v>
      </c>
      <c r="BS204">
        <v>1</v>
      </c>
      <c r="BT204">
        <v>1</v>
      </c>
      <c r="BU204">
        <v>0</v>
      </c>
      <c r="BV204">
        <v>3</v>
      </c>
      <c r="BW204">
        <v>3</v>
      </c>
      <c r="BX204">
        <v>1</v>
      </c>
      <c r="BY204">
        <v>3</v>
      </c>
      <c r="BZ204">
        <v>0</v>
      </c>
      <c r="CA204">
        <v>2</v>
      </c>
      <c r="CB204">
        <v>0</v>
      </c>
      <c r="CC204">
        <v>0</v>
      </c>
      <c r="CD204">
        <v>0</v>
      </c>
      <c r="CE204">
        <v>0</v>
      </c>
      <c r="CF204">
        <v>1</v>
      </c>
      <c r="CG204">
        <v>0</v>
      </c>
      <c r="CH204">
        <v>4</v>
      </c>
      <c r="CI204">
        <v>268</v>
      </c>
      <c r="CJ204">
        <v>20</v>
      </c>
      <c r="CK204">
        <v>10</v>
      </c>
      <c r="CL204">
        <v>4</v>
      </c>
      <c r="CM204">
        <v>0</v>
      </c>
      <c r="CN204">
        <v>0</v>
      </c>
      <c r="CO204">
        <v>0</v>
      </c>
      <c r="CP204">
        <v>2</v>
      </c>
      <c r="CQ204">
        <v>0</v>
      </c>
      <c r="CR204">
        <v>0</v>
      </c>
      <c r="CS204">
        <v>2</v>
      </c>
      <c r="CT204">
        <v>1</v>
      </c>
      <c r="CU204">
        <v>0</v>
      </c>
      <c r="CV204">
        <v>1</v>
      </c>
      <c r="CW204">
        <v>0</v>
      </c>
      <c r="CX204">
        <v>0</v>
      </c>
      <c r="CY204">
        <v>0</v>
      </c>
      <c r="CZ204">
        <v>0</v>
      </c>
      <c r="DA204">
        <v>20</v>
      </c>
      <c r="DB204">
        <v>33</v>
      </c>
      <c r="DC204">
        <v>20</v>
      </c>
      <c r="DD204">
        <v>2</v>
      </c>
      <c r="DE204">
        <v>2</v>
      </c>
      <c r="DF204">
        <v>0</v>
      </c>
      <c r="DG204">
        <v>0</v>
      </c>
      <c r="DH204">
        <v>0</v>
      </c>
      <c r="DI204">
        <v>1</v>
      </c>
      <c r="DJ204">
        <v>1</v>
      </c>
      <c r="DK204">
        <v>1</v>
      </c>
      <c r="DL204">
        <v>1</v>
      </c>
      <c r="DM204">
        <v>0</v>
      </c>
      <c r="DN204">
        <v>0</v>
      </c>
      <c r="DO204">
        <v>1</v>
      </c>
      <c r="DP204">
        <v>1</v>
      </c>
      <c r="DQ204">
        <v>0</v>
      </c>
      <c r="DR204">
        <v>0</v>
      </c>
      <c r="DS204">
        <v>0</v>
      </c>
      <c r="DT204">
        <v>1</v>
      </c>
      <c r="DU204">
        <v>0</v>
      </c>
      <c r="DV204">
        <v>0</v>
      </c>
      <c r="DW204">
        <v>0</v>
      </c>
      <c r="DX204">
        <v>1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1</v>
      </c>
      <c r="EE204">
        <v>33</v>
      </c>
      <c r="EF204">
        <v>29</v>
      </c>
      <c r="EG204">
        <v>19</v>
      </c>
      <c r="EH204">
        <v>2</v>
      </c>
      <c r="EI204">
        <v>0</v>
      </c>
      <c r="EJ204">
        <v>0</v>
      </c>
      <c r="EK204">
        <v>1</v>
      </c>
      <c r="EL204">
        <v>1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6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29</v>
      </c>
      <c r="FJ204">
        <v>26</v>
      </c>
      <c r="FK204">
        <v>10</v>
      </c>
      <c r="FL204">
        <v>5</v>
      </c>
      <c r="FM204">
        <v>4</v>
      </c>
      <c r="FN204">
        <v>2</v>
      </c>
      <c r="FO204">
        <v>0</v>
      </c>
      <c r="FP204">
        <v>0</v>
      </c>
      <c r="FQ204">
        <v>0</v>
      </c>
      <c r="FR204">
        <v>1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1</v>
      </c>
      <c r="GA204">
        <v>1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1</v>
      </c>
      <c r="GK204">
        <v>1</v>
      </c>
      <c r="GL204">
        <v>0</v>
      </c>
      <c r="GM204">
        <v>26</v>
      </c>
      <c r="GN204">
        <v>55</v>
      </c>
      <c r="GO204">
        <v>19</v>
      </c>
      <c r="GP204">
        <v>9</v>
      </c>
      <c r="GQ204">
        <v>5</v>
      </c>
      <c r="GR204">
        <v>3</v>
      </c>
      <c r="GS204">
        <v>2</v>
      </c>
      <c r="GT204">
        <v>0</v>
      </c>
      <c r="GU204">
        <v>1</v>
      </c>
      <c r="GV204">
        <v>3</v>
      </c>
      <c r="GW204">
        <v>2</v>
      </c>
      <c r="GX204">
        <v>2</v>
      </c>
      <c r="GY204">
        <v>0</v>
      </c>
      <c r="GZ204">
        <v>0</v>
      </c>
      <c r="HA204">
        <v>1</v>
      </c>
      <c r="HB204">
        <v>0</v>
      </c>
      <c r="HC204">
        <v>1</v>
      </c>
      <c r="HD204">
        <v>1</v>
      </c>
      <c r="HE204">
        <v>1</v>
      </c>
      <c r="HF204">
        <v>0</v>
      </c>
      <c r="HG204">
        <v>0</v>
      </c>
      <c r="HH204">
        <v>5</v>
      </c>
      <c r="HI204">
        <v>55</v>
      </c>
      <c r="HJ204">
        <v>55</v>
      </c>
      <c r="HK204">
        <v>7</v>
      </c>
      <c r="HL204">
        <v>0</v>
      </c>
      <c r="HM204">
        <v>41</v>
      </c>
      <c r="HN204">
        <v>1</v>
      </c>
      <c r="HO204">
        <v>0</v>
      </c>
      <c r="HP204">
        <v>0</v>
      </c>
      <c r="HQ204">
        <v>0</v>
      </c>
      <c r="HR204">
        <v>3</v>
      </c>
      <c r="HS204">
        <v>0</v>
      </c>
      <c r="HT204">
        <v>0</v>
      </c>
      <c r="HU204">
        <v>0</v>
      </c>
      <c r="HV204">
        <v>3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55</v>
      </c>
      <c r="II204">
        <v>6</v>
      </c>
      <c r="IJ204">
        <v>4</v>
      </c>
      <c r="IK204">
        <v>1</v>
      </c>
      <c r="IL204">
        <v>1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6</v>
      </c>
    </row>
    <row r="205" spans="1:263">
      <c r="A205" t="s">
        <v>1084</v>
      </c>
      <c r="B205" t="s">
        <v>1065</v>
      </c>
      <c r="C205" t="str">
        <f>"220502"</f>
        <v>220502</v>
      </c>
      <c r="D205" t="s">
        <v>455</v>
      </c>
      <c r="E205">
        <v>6</v>
      </c>
      <c r="F205">
        <v>1125</v>
      </c>
      <c r="G205">
        <v>860</v>
      </c>
      <c r="H205">
        <v>208</v>
      </c>
      <c r="I205">
        <v>652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652</v>
      </c>
      <c r="T205">
        <v>0</v>
      </c>
      <c r="U205">
        <v>0</v>
      </c>
      <c r="V205">
        <v>652</v>
      </c>
      <c r="W205">
        <v>22</v>
      </c>
      <c r="X205">
        <v>15</v>
      </c>
      <c r="Y205">
        <v>7</v>
      </c>
      <c r="Z205">
        <v>0</v>
      </c>
      <c r="AA205">
        <v>630</v>
      </c>
      <c r="AB205">
        <v>247</v>
      </c>
      <c r="AC205">
        <v>32</v>
      </c>
      <c r="AD205">
        <v>66</v>
      </c>
      <c r="AE205">
        <v>76</v>
      </c>
      <c r="AF205">
        <v>5</v>
      </c>
      <c r="AG205">
        <v>2</v>
      </c>
      <c r="AH205">
        <v>1</v>
      </c>
      <c r="AI205">
        <v>18</v>
      </c>
      <c r="AJ205">
        <v>9</v>
      </c>
      <c r="AK205">
        <v>6</v>
      </c>
      <c r="AL205">
        <v>0</v>
      </c>
      <c r="AM205">
        <v>0</v>
      </c>
      <c r="AN205">
        <v>2</v>
      </c>
      <c r="AO205">
        <v>0</v>
      </c>
      <c r="AP205">
        <v>0</v>
      </c>
      <c r="AQ205">
        <v>0</v>
      </c>
      <c r="AR205">
        <v>18</v>
      </c>
      <c r="AS205">
        <v>1</v>
      </c>
      <c r="AT205">
        <v>0</v>
      </c>
      <c r="AU205">
        <v>2</v>
      </c>
      <c r="AV205">
        <v>0</v>
      </c>
      <c r="AW205">
        <v>1</v>
      </c>
      <c r="AX205">
        <v>0</v>
      </c>
      <c r="AY205">
        <v>0</v>
      </c>
      <c r="AZ205">
        <v>0</v>
      </c>
      <c r="BA205">
        <v>1</v>
      </c>
      <c r="BB205">
        <v>0</v>
      </c>
      <c r="BC205">
        <v>1</v>
      </c>
      <c r="BD205">
        <v>6</v>
      </c>
      <c r="BE205">
        <v>247</v>
      </c>
      <c r="BF205">
        <v>212</v>
      </c>
      <c r="BG205">
        <v>26</v>
      </c>
      <c r="BH205">
        <v>23</v>
      </c>
      <c r="BI205">
        <v>4</v>
      </c>
      <c r="BJ205">
        <v>4</v>
      </c>
      <c r="BK205">
        <v>1</v>
      </c>
      <c r="BL205">
        <v>0</v>
      </c>
      <c r="BM205">
        <v>0</v>
      </c>
      <c r="BN205">
        <v>138</v>
      </c>
      <c r="BO205">
        <v>2</v>
      </c>
      <c r="BP205">
        <v>1</v>
      </c>
      <c r="BQ205">
        <v>4</v>
      </c>
      <c r="BR205">
        <v>0</v>
      </c>
      <c r="BS205">
        <v>1</v>
      </c>
      <c r="BT205">
        <v>0</v>
      </c>
      <c r="BU205">
        <v>0</v>
      </c>
      <c r="BV205">
        <v>2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1</v>
      </c>
      <c r="CD205">
        <v>0</v>
      </c>
      <c r="CE205">
        <v>0</v>
      </c>
      <c r="CF205">
        <v>0</v>
      </c>
      <c r="CG205">
        <v>4</v>
      </c>
      <c r="CH205">
        <v>1</v>
      </c>
      <c r="CI205">
        <v>212</v>
      </c>
      <c r="CJ205">
        <v>21</v>
      </c>
      <c r="CK205">
        <v>11</v>
      </c>
      <c r="CL205">
        <v>1</v>
      </c>
      <c r="CM205">
        <v>1</v>
      </c>
      <c r="CN205">
        <v>1</v>
      </c>
      <c r="CO205">
        <v>1</v>
      </c>
      <c r="CP205">
        <v>0</v>
      </c>
      <c r="CQ205">
        <v>0</v>
      </c>
      <c r="CR205">
        <v>1</v>
      </c>
      <c r="CS205">
        <v>2</v>
      </c>
      <c r="CT205">
        <v>1</v>
      </c>
      <c r="CU205">
        <v>1</v>
      </c>
      <c r="CV205">
        <v>0</v>
      </c>
      <c r="CW205">
        <v>0</v>
      </c>
      <c r="CX205">
        <v>0</v>
      </c>
      <c r="CY205">
        <v>0</v>
      </c>
      <c r="CZ205">
        <v>1</v>
      </c>
      <c r="DA205">
        <v>21</v>
      </c>
      <c r="DB205">
        <v>24</v>
      </c>
      <c r="DC205">
        <v>15</v>
      </c>
      <c r="DD205">
        <v>1</v>
      </c>
      <c r="DE205">
        <v>0</v>
      </c>
      <c r="DF205">
        <v>1</v>
      </c>
      <c r="DG205">
        <v>0</v>
      </c>
      <c r="DH205">
        <v>1</v>
      </c>
      <c r="DI205">
        <v>1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2</v>
      </c>
      <c r="DP205">
        <v>2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1</v>
      </c>
      <c r="EC205">
        <v>0</v>
      </c>
      <c r="ED205">
        <v>0</v>
      </c>
      <c r="EE205">
        <v>24</v>
      </c>
      <c r="EF205">
        <v>18</v>
      </c>
      <c r="EG205">
        <v>14</v>
      </c>
      <c r="EH205">
        <v>0</v>
      </c>
      <c r="EI205">
        <v>0</v>
      </c>
      <c r="EJ205">
        <v>0</v>
      </c>
      <c r="EK205">
        <v>0</v>
      </c>
      <c r="EL205">
        <v>2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2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18</v>
      </c>
      <c r="FJ205">
        <v>28</v>
      </c>
      <c r="FK205">
        <v>7</v>
      </c>
      <c r="FL205">
        <v>4</v>
      </c>
      <c r="FM205">
        <v>10</v>
      </c>
      <c r="FN205">
        <v>2</v>
      </c>
      <c r="FO205">
        <v>1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1</v>
      </c>
      <c r="FZ205">
        <v>0</v>
      </c>
      <c r="GA205">
        <v>0</v>
      </c>
      <c r="GB205">
        <v>0</v>
      </c>
      <c r="GC205">
        <v>1</v>
      </c>
      <c r="GD205">
        <v>1</v>
      </c>
      <c r="GE205">
        <v>1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28</v>
      </c>
      <c r="GN205">
        <v>26</v>
      </c>
      <c r="GO205">
        <v>10</v>
      </c>
      <c r="GP205">
        <v>1</v>
      </c>
      <c r="GQ205">
        <v>1</v>
      </c>
      <c r="GR205">
        <v>0</v>
      </c>
      <c r="GS205">
        <v>4</v>
      </c>
      <c r="GT205">
        <v>1</v>
      </c>
      <c r="GU205">
        <v>0</v>
      </c>
      <c r="GV205">
        <v>1</v>
      </c>
      <c r="GW205">
        <v>0</v>
      </c>
      <c r="GX205">
        <v>2</v>
      </c>
      <c r="GY205">
        <v>0</v>
      </c>
      <c r="GZ205">
        <v>1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1</v>
      </c>
      <c r="HH205">
        <v>4</v>
      </c>
      <c r="HI205">
        <v>26</v>
      </c>
      <c r="HJ205">
        <v>51</v>
      </c>
      <c r="HK205">
        <v>1</v>
      </c>
      <c r="HL205">
        <v>0</v>
      </c>
      <c r="HM205">
        <v>38</v>
      </c>
      <c r="HN205">
        <v>1</v>
      </c>
      <c r="HO205">
        <v>0</v>
      </c>
      <c r="HP205">
        <v>0</v>
      </c>
      <c r="HQ205">
        <v>1</v>
      </c>
      <c r="HR205">
        <v>0</v>
      </c>
      <c r="HS205">
        <v>0</v>
      </c>
      <c r="HT205">
        <v>0</v>
      </c>
      <c r="HU205">
        <v>0</v>
      </c>
      <c r="HV205">
        <v>3</v>
      </c>
      <c r="HW205">
        <v>0</v>
      </c>
      <c r="HX205">
        <v>0</v>
      </c>
      <c r="HY205">
        <v>0</v>
      </c>
      <c r="HZ205">
        <v>0</v>
      </c>
      <c r="IA205">
        <v>1</v>
      </c>
      <c r="IB205">
        <v>1</v>
      </c>
      <c r="IC205">
        <v>0</v>
      </c>
      <c r="ID205">
        <v>1</v>
      </c>
      <c r="IE205">
        <v>1</v>
      </c>
      <c r="IF205">
        <v>2</v>
      </c>
      <c r="IG205">
        <v>1</v>
      </c>
      <c r="IH205">
        <v>51</v>
      </c>
      <c r="II205">
        <v>3</v>
      </c>
      <c r="IJ205">
        <v>1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2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3</v>
      </c>
    </row>
    <row r="206" spans="1:263">
      <c r="A206" t="s">
        <v>1083</v>
      </c>
      <c r="B206" t="s">
        <v>1065</v>
      </c>
      <c r="C206" t="str">
        <f>"220502"</f>
        <v>220502</v>
      </c>
      <c r="D206" t="s">
        <v>1082</v>
      </c>
      <c r="E206">
        <v>7</v>
      </c>
      <c r="F206">
        <v>1123</v>
      </c>
      <c r="G206">
        <v>844</v>
      </c>
      <c r="H206">
        <v>188</v>
      </c>
      <c r="I206">
        <v>656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656</v>
      </c>
      <c r="T206">
        <v>0</v>
      </c>
      <c r="U206">
        <v>0</v>
      </c>
      <c r="V206">
        <v>656</v>
      </c>
      <c r="W206">
        <v>12</v>
      </c>
      <c r="X206">
        <v>11</v>
      </c>
      <c r="Y206">
        <v>0</v>
      </c>
      <c r="Z206">
        <v>0</v>
      </c>
      <c r="AA206">
        <v>644</v>
      </c>
      <c r="AB206">
        <v>231</v>
      </c>
      <c r="AC206">
        <v>23</v>
      </c>
      <c r="AD206">
        <v>77</v>
      </c>
      <c r="AE206">
        <v>60</v>
      </c>
      <c r="AF206">
        <v>3</v>
      </c>
      <c r="AG206">
        <v>2</v>
      </c>
      <c r="AH206">
        <v>5</v>
      </c>
      <c r="AI206">
        <v>19</v>
      </c>
      <c r="AJ206">
        <v>11</v>
      </c>
      <c r="AK206">
        <v>3</v>
      </c>
      <c r="AL206">
        <v>2</v>
      </c>
      <c r="AM206">
        <v>6</v>
      </c>
      <c r="AN206">
        <v>0</v>
      </c>
      <c r="AO206">
        <v>0</v>
      </c>
      <c r="AP206">
        <v>0</v>
      </c>
      <c r="AQ206">
        <v>0</v>
      </c>
      <c r="AR206">
        <v>11</v>
      </c>
      <c r="AS206">
        <v>0</v>
      </c>
      <c r="AT206">
        <v>0</v>
      </c>
      <c r="AU206">
        <v>0</v>
      </c>
      <c r="AV206">
        <v>0</v>
      </c>
      <c r="AW206">
        <v>1</v>
      </c>
      <c r="AX206">
        <v>1</v>
      </c>
      <c r="AY206">
        <v>0</v>
      </c>
      <c r="AZ206">
        <v>0</v>
      </c>
      <c r="BA206">
        <v>0</v>
      </c>
      <c r="BB206">
        <v>0</v>
      </c>
      <c r="BC206">
        <v>3</v>
      </c>
      <c r="BD206">
        <v>4</v>
      </c>
      <c r="BE206">
        <v>231</v>
      </c>
      <c r="BF206">
        <v>231</v>
      </c>
      <c r="BG206">
        <v>16</v>
      </c>
      <c r="BH206">
        <v>21</v>
      </c>
      <c r="BI206">
        <v>12</v>
      </c>
      <c r="BJ206">
        <v>1</v>
      </c>
      <c r="BK206">
        <v>4</v>
      </c>
      <c r="BL206">
        <v>0</v>
      </c>
      <c r="BM206">
        <v>2</v>
      </c>
      <c r="BN206">
        <v>161</v>
      </c>
      <c r="BO206">
        <v>1</v>
      </c>
      <c r="BP206">
        <v>0</v>
      </c>
      <c r="BQ206">
        <v>6</v>
      </c>
      <c r="BR206">
        <v>0</v>
      </c>
      <c r="BS206">
        <v>0</v>
      </c>
      <c r="BT206">
        <v>3</v>
      </c>
      <c r="BU206">
        <v>0</v>
      </c>
      <c r="BV206">
        <v>1</v>
      </c>
      <c r="BW206">
        <v>1</v>
      </c>
      <c r="BX206">
        <v>1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1</v>
      </c>
      <c r="CH206">
        <v>0</v>
      </c>
      <c r="CI206">
        <v>231</v>
      </c>
      <c r="CJ206">
        <v>19</v>
      </c>
      <c r="CK206">
        <v>9</v>
      </c>
      <c r="CL206">
        <v>7</v>
      </c>
      <c r="CM206">
        <v>1</v>
      </c>
      <c r="CN206">
        <v>0</v>
      </c>
      <c r="CO206">
        <v>0</v>
      </c>
      <c r="CP206">
        <v>0</v>
      </c>
      <c r="CQ206">
        <v>0</v>
      </c>
      <c r="CR206">
        <v>2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19</v>
      </c>
      <c r="DB206">
        <v>15</v>
      </c>
      <c r="DC206">
        <v>7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2</v>
      </c>
      <c r="DK206">
        <v>0</v>
      </c>
      <c r="DL206">
        <v>0</v>
      </c>
      <c r="DM206">
        <v>0</v>
      </c>
      <c r="DN206">
        <v>1</v>
      </c>
      <c r="DO206">
        <v>3</v>
      </c>
      <c r="DP206">
        <v>0</v>
      </c>
      <c r="DQ206">
        <v>0</v>
      </c>
      <c r="DR206">
        <v>0</v>
      </c>
      <c r="DS206">
        <v>0</v>
      </c>
      <c r="DT206">
        <v>1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1</v>
      </c>
      <c r="EE206">
        <v>15</v>
      </c>
      <c r="EF206">
        <v>21</v>
      </c>
      <c r="EG206">
        <v>14</v>
      </c>
      <c r="EH206">
        <v>0</v>
      </c>
      <c r="EI206">
        <v>1</v>
      </c>
      <c r="EJ206">
        <v>0</v>
      </c>
      <c r="EK206">
        <v>0</v>
      </c>
      <c r="EL206">
        <v>1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5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21</v>
      </c>
      <c r="FJ206">
        <v>18</v>
      </c>
      <c r="FK206">
        <v>6</v>
      </c>
      <c r="FL206">
        <v>6</v>
      </c>
      <c r="FM206">
        <v>2</v>
      </c>
      <c r="FN206">
        <v>1</v>
      </c>
      <c r="FO206">
        <v>0</v>
      </c>
      <c r="FP206">
        <v>0</v>
      </c>
      <c r="FQ206">
        <v>2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1</v>
      </c>
      <c r="GM206">
        <v>18</v>
      </c>
      <c r="GN206">
        <v>39</v>
      </c>
      <c r="GO206">
        <v>16</v>
      </c>
      <c r="GP206">
        <v>3</v>
      </c>
      <c r="GQ206">
        <v>2</v>
      </c>
      <c r="GR206">
        <v>0</v>
      </c>
      <c r="GS206">
        <v>2</v>
      </c>
      <c r="GT206">
        <v>0</v>
      </c>
      <c r="GU206">
        <v>1</v>
      </c>
      <c r="GV206">
        <v>1</v>
      </c>
      <c r="GW206">
        <v>2</v>
      </c>
      <c r="GX206">
        <v>1</v>
      </c>
      <c r="GY206">
        <v>0</v>
      </c>
      <c r="GZ206">
        <v>2</v>
      </c>
      <c r="HA206">
        <v>1</v>
      </c>
      <c r="HB206">
        <v>1</v>
      </c>
      <c r="HC206">
        <v>2</v>
      </c>
      <c r="HD206">
        <v>0</v>
      </c>
      <c r="HE206">
        <v>0</v>
      </c>
      <c r="HF206">
        <v>0</v>
      </c>
      <c r="HG206">
        <v>0</v>
      </c>
      <c r="HH206">
        <v>5</v>
      </c>
      <c r="HI206">
        <v>39</v>
      </c>
      <c r="HJ206">
        <v>66</v>
      </c>
      <c r="HK206">
        <v>11</v>
      </c>
      <c r="HL206">
        <v>2</v>
      </c>
      <c r="HM206">
        <v>45</v>
      </c>
      <c r="HN206">
        <v>1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1</v>
      </c>
      <c r="HU206">
        <v>0</v>
      </c>
      <c r="HV206">
        <v>3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1</v>
      </c>
      <c r="ID206">
        <v>0</v>
      </c>
      <c r="IE206">
        <v>2</v>
      </c>
      <c r="IF206">
        <v>0</v>
      </c>
      <c r="IG206">
        <v>0</v>
      </c>
      <c r="IH206">
        <v>66</v>
      </c>
      <c r="II206">
        <v>4</v>
      </c>
      <c r="IJ206">
        <v>2</v>
      </c>
      <c r="IK206">
        <v>0</v>
      </c>
      <c r="IL206">
        <v>0</v>
      </c>
      <c r="IM206">
        <v>0</v>
      </c>
      <c r="IN206">
        <v>1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1</v>
      </c>
      <c r="IY206">
        <v>0</v>
      </c>
      <c r="IZ206">
        <v>0</v>
      </c>
      <c r="JA206">
        <v>0</v>
      </c>
      <c r="JB206">
        <v>0</v>
      </c>
      <c r="JC206">
        <v>4</v>
      </c>
    </row>
    <row r="207" spans="1:263">
      <c r="A207" t="s">
        <v>1081</v>
      </c>
      <c r="B207" t="s">
        <v>1065</v>
      </c>
      <c r="C207" t="str">
        <f>"220502"</f>
        <v>220502</v>
      </c>
      <c r="D207" t="s">
        <v>373</v>
      </c>
      <c r="E207">
        <v>8</v>
      </c>
      <c r="F207">
        <v>1024</v>
      </c>
      <c r="G207">
        <v>773</v>
      </c>
      <c r="H207">
        <v>276</v>
      </c>
      <c r="I207">
        <v>497</v>
      </c>
      <c r="J207">
        <v>0</v>
      </c>
      <c r="K207">
        <v>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497</v>
      </c>
      <c r="T207">
        <v>0</v>
      </c>
      <c r="U207">
        <v>0</v>
      </c>
      <c r="V207">
        <v>497</v>
      </c>
      <c r="W207">
        <v>15</v>
      </c>
      <c r="X207">
        <v>13</v>
      </c>
      <c r="Y207">
        <v>2</v>
      </c>
      <c r="Z207">
        <v>0</v>
      </c>
      <c r="AA207">
        <v>482</v>
      </c>
      <c r="AB207">
        <v>272</v>
      </c>
      <c r="AC207">
        <v>37</v>
      </c>
      <c r="AD207">
        <v>61</v>
      </c>
      <c r="AE207">
        <v>96</v>
      </c>
      <c r="AF207">
        <v>4</v>
      </c>
      <c r="AG207">
        <v>1</v>
      </c>
      <c r="AH207">
        <v>3</v>
      </c>
      <c r="AI207">
        <v>24</v>
      </c>
      <c r="AJ207">
        <v>11</v>
      </c>
      <c r="AK207">
        <v>1</v>
      </c>
      <c r="AL207">
        <v>0</v>
      </c>
      <c r="AM207">
        <v>0</v>
      </c>
      <c r="AN207">
        <v>1</v>
      </c>
      <c r="AO207">
        <v>4</v>
      </c>
      <c r="AP207">
        <v>1</v>
      </c>
      <c r="AQ207">
        <v>3</v>
      </c>
      <c r="AR207">
        <v>10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3</v>
      </c>
      <c r="AY207">
        <v>4</v>
      </c>
      <c r="AZ207">
        <v>0</v>
      </c>
      <c r="BA207">
        <v>2</v>
      </c>
      <c r="BB207">
        <v>0</v>
      </c>
      <c r="BC207">
        <v>6</v>
      </c>
      <c r="BD207">
        <v>0</v>
      </c>
      <c r="BE207">
        <v>272</v>
      </c>
      <c r="BF207">
        <v>97</v>
      </c>
      <c r="BG207">
        <v>15</v>
      </c>
      <c r="BH207">
        <v>10</v>
      </c>
      <c r="BI207">
        <v>9</v>
      </c>
      <c r="BJ207">
        <v>2</v>
      </c>
      <c r="BK207">
        <v>1</v>
      </c>
      <c r="BL207">
        <v>0</v>
      </c>
      <c r="BM207">
        <v>1</v>
      </c>
      <c r="BN207">
        <v>42</v>
      </c>
      <c r="BO207">
        <v>2</v>
      </c>
      <c r="BP207">
        <v>1</v>
      </c>
      <c r="BQ207">
        <v>5</v>
      </c>
      <c r="BR207">
        <v>1</v>
      </c>
      <c r="BS207">
        <v>0</v>
      </c>
      <c r="BT207">
        <v>0</v>
      </c>
      <c r="BU207">
        <v>0</v>
      </c>
      <c r="BV207">
        <v>1</v>
      </c>
      <c r="BW207">
        <v>0</v>
      </c>
      <c r="BX207">
        <v>0</v>
      </c>
      <c r="BY207">
        <v>3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1</v>
      </c>
      <c r="CF207">
        <v>0</v>
      </c>
      <c r="CG207">
        <v>2</v>
      </c>
      <c r="CH207">
        <v>1</v>
      </c>
      <c r="CI207">
        <v>97</v>
      </c>
      <c r="CJ207">
        <v>7</v>
      </c>
      <c r="CK207">
        <v>2</v>
      </c>
      <c r="CL207">
        <v>1</v>
      </c>
      <c r="CM207">
        <v>1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1</v>
      </c>
      <c r="CW207">
        <v>0</v>
      </c>
      <c r="CX207">
        <v>0</v>
      </c>
      <c r="CY207">
        <v>1</v>
      </c>
      <c r="CZ207">
        <v>1</v>
      </c>
      <c r="DA207">
        <v>7</v>
      </c>
      <c r="DB207">
        <v>15</v>
      </c>
      <c r="DC207">
        <v>6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5</v>
      </c>
      <c r="DK207">
        <v>0</v>
      </c>
      <c r="DL207">
        <v>0</v>
      </c>
      <c r="DM207">
        <v>0</v>
      </c>
      <c r="DN207">
        <v>1</v>
      </c>
      <c r="DO207">
        <v>1</v>
      </c>
      <c r="DP207">
        <v>0</v>
      </c>
      <c r="DQ207">
        <v>1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1</v>
      </c>
      <c r="ED207">
        <v>0</v>
      </c>
      <c r="EE207">
        <v>15</v>
      </c>
      <c r="EF207">
        <v>36</v>
      </c>
      <c r="EG207">
        <v>33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2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1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36</v>
      </c>
      <c r="FJ207">
        <v>4</v>
      </c>
      <c r="FK207">
        <v>1</v>
      </c>
      <c r="FL207">
        <v>1</v>
      </c>
      <c r="FM207">
        <v>0</v>
      </c>
      <c r="FN207">
        <v>1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1</v>
      </c>
      <c r="GM207">
        <v>4</v>
      </c>
      <c r="GN207">
        <v>34</v>
      </c>
      <c r="GO207">
        <v>11</v>
      </c>
      <c r="GP207">
        <v>0</v>
      </c>
      <c r="GQ207">
        <v>2</v>
      </c>
      <c r="GR207">
        <v>3</v>
      </c>
      <c r="GS207">
        <v>1</v>
      </c>
      <c r="GT207">
        <v>0</v>
      </c>
      <c r="GU207">
        <v>1</v>
      </c>
      <c r="GV207">
        <v>2</v>
      </c>
      <c r="GW207">
        <v>0</v>
      </c>
      <c r="GX207">
        <v>1</v>
      </c>
      <c r="GY207">
        <v>0</v>
      </c>
      <c r="GZ207">
        <v>5</v>
      </c>
      <c r="HA207">
        <v>0</v>
      </c>
      <c r="HB207">
        <v>0</v>
      </c>
      <c r="HC207">
        <v>1</v>
      </c>
      <c r="HD207">
        <v>2</v>
      </c>
      <c r="HE207">
        <v>1</v>
      </c>
      <c r="HF207">
        <v>0</v>
      </c>
      <c r="HG207">
        <v>0</v>
      </c>
      <c r="HH207">
        <v>4</v>
      </c>
      <c r="HI207">
        <v>34</v>
      </c>
      <c r="HJ207">
        <v>16</v>
      </c>
      <c r="HK207">
        <v>1</v>
      </c>
      <c r="HL207">
        <v>0</v>
      </c>
      <c r="HM207">
        <v>14</v>
      </c>
      <c r="HN207">
        <v>0</v>
      </c>
      <c r="HO207">
        <v>0</v>
      </c>
      <c r="HP207">
        <v>0</v>
      </c>
      <c r="HQ207">
        <v>1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16</v>
      </c>
      <c r="II207">
        <v>1</v>
      </c>
      <c r="IJ207">
        <v>1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1</v>
      </c>
    </row>
    <row r="208" spans="1:263">
      <c r="A208" t="s">
        <v>1080</v>
      </c>
      <c r="B208" t="s">
        <v>1065</v>
      </c>
      <c r="C208" t="str">
        <f>"220502"</f>
        <v>220502</v>
      </c>
      <c r="D208" t="s">
        <v>423</v>
      </c>
      <c r="E208">
        <v>9</v>
      </c>
      <c r="F208">
        <v>1033</v>
      </c>
      <c r="G208">
        <v>780</v>
      </c>
      <c r="H208">
        <v>301</v>
      </c>
      <c r="I208">
        <v>479</v>
      </c>
      <c r="J208">
        <v>0</v>
      </c>
      <c r="K208">
        <v>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479</v>
      </c>
      <c r="T208">
        <v>0</v>
      </c>
      <c r="U208">
        <v>0</v>
      </c>
      <c r="V208">
        <v>479</v>
      </c>
      <c r="W208">
        <v>27</v>
      </c>
      <c r="X208">
        <v>21</v>
      </c>
      <c r="Y208">
        <v>6</v>
      </c>
      <c r="Z208">
        <v>0</v>
      </c>
      <c r="AA208">
        <v>452</v>
      </c>
      <c r="AB208">
        <v>274</v>
      </c>
      <c r="AC208">
        <v>42</v>
      </c>
      <c r="AD208">
        <v>41</v>
      </c>
      <c r="AE208">
        <v>98</v>
      </c>
      <c r="AF208">
        <v>6</v>
      </c>
      <c r="AG208">
        <v>6</v>
      </c>
      <c r="AH208">
        <v>1</v>
      </c>
      <c r="AI208">
        <v>21</v>
      </c>
      <c r="AJ208">
        <v>17</v>
      </c>
      <c r="AK208">
        <v>6</v>
      </c>
      <c r="AL208">
        <v>1</v>
      </c>
      <c r="AM208">
        <v>1</v>
      </c>
      <c r="AN208">
        <v>2</v>
      </c>
      <c r="AO208">
        <v>0</v>
      </c>
      <c r="AP208">
        <v>3</v>
      </c>
      <c r="AQ208">
        <v>1</v>
      </c>
      <c r="AR208">
        <v>19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</v>
      </c>
      <c r="AY208">
        <v>0</v>
      </c>
      <c r="AZ208">
        <v>0</v>
      </c>
      <c r="BA208">
        <v>1</v>
      </c>
      <c r="BB208">
        <v>4</v>
      </c>
      <c r="BC208">
        <v>2</v>
      </c>
      <c r="BD208">
        <v>1</v>
      </c>
      <c r="BE208">
        <v>274</v>
      </c>
      <c r="BF208">
        <v>70</v>
      </c>
      <c r="BG208">
        <v>9</v>
      </c>
      <c r="BH208">
        <v>8</v>
      </c>
      <c r="BI208">
        <v>7</v>
      </c>
      <c r="BJ208">
        <v>1</v>
      </c>
      <c r="BK208">
        <v>0</v>
      </c>
      <c r="BL208">
        <v>0</v>
      </c>
      <c r="BM208">
        <v>2</v>
      </c>
      <c r="BN208">
        <v>36</v>
      </c>
      <c r="BO208">
        <v>0</v>
      </c>
      <c r="BP208">
        <v>0</v>
      </c>
      <c r="BQ208">
        <v>1</v>
      </c>
      <c r="BR208">
        <v>1</v>
      </c>
      <c r="BS208">
        <v>0</v>
      </c>
      <c r="BT208">
        <v>0</v>
      </c>
      <c r="BU208">
        <v>0</v>
      </c>
      <c r="BV208">
        <v>1</v>
      </c>
      <c r="BW208">
        <v>0</v>
      </c>
      <c r="BX208">
        <v>1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2</v>
      </c>
      <c r="CF208">
        <v>0</v>
      </c>
      <c r="CG208">
        <v>1</v>
      </c>
      <c r="CH208">
        <v>0</v>
      </c>
      <c r="CI208">
        <v>70</v>
      </c>
      <c r="CJ208">
        <v>9</v>
      </c>
      <c r="CK208">
        <v>7</v>
      </c>
      <c r="CL208">
        <v>0</v>
      </c>
      <c r="CM208">
        <v>0</v>
      </c>
      <c r="CN208">
        <v>1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1</v>
      </c>
      <c r="CX208">
        <v>0</v>
      </c>
      <c r="CY208">
        <v>0</v>
      </c>
      <c r="CZ208">
        <v>0</v>
      </c>
      <c r="DA208">
        <v>9</v>
      </c>
      <c r="DB208">
        <v>16</v>
      </c>
      <c r="DC208">
        <v>9</v>
      </c>
      <c r="DD208">
        <v>1</v>
      </c>
      <c r="DE208">
        <v>0</v>
      </c>
      <c r="DF208">
        <v>1</v>
      </c>
      <c r="DG208">
        <v>0</v>
      </c>
      <c r="DH208">
        <v>0</v>
      </c>
      <c r="DI208">
        <v>0</v>
      </c>
      <c r="DJ208">
        <v>1</v>
      </c>
      <c r="DK208">
        <v>0</v>
      </c>
      <c r="DL208">
        <v>0</v>
      </c>
      <c r="DM208">
        <v>0</v>
      </c>
      <c r="DN208">
        <v>0</v>
      </c>
      <c r="DO208">
        <v>2</v>
      </c>
      <c r="DP208">
        <v>0</v>
      </c>
      <c r="DQ208">
        <v>0</v>
      </c>
      <c r="DR208">
        <v>1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1</v>
      </c>
      <c r="EE208">
        <v>16</v>
      </c>
      <c r="EF208">
        <v>28</v>
      </c>
      <c r="EG208">
        <v>23</v>
      </c>
      <c r="EH208">
        <v>1</v>
      </c>
      <c r="EI208">
        <v>1</v>
      </c>
      <c r="EJ208">
        <v>1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1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1</v>
      </c>
      <c r="FI208">
        <v>28</v>
      </c>
      <c r="FJ208">
        <v>9</v>
      </c>
      <c r="FK208">
        <v>0</v>
      </c>
      <c r="FL208">
        <v>4</v>
      </c>
      <c r="FM208">
        <v>1</v>
      </c>
      <c r="FN208">
        <v>3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1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9</v>
      </c>
      <c r="GN208">
        <v>35</v>
      </c>
      <c r="GO208">
        <v>12</v>
      </c>
      <c r="GP208">
        <v>6</v>
      </c>
      <c r="GQ208">
        <v>3</v>
      </c>
      <c r="GR208">
        <v>0</v>
      </c>
      <c r="GS208">
        <v>0</v>
      </c>
      <c r="GT208">
        <v>1</v>
      </c>
      <c r="GU208">
        <v>1</v>
      </c>
      <c r="GV208">
        <v>3</v>
      </c>
      <c r="GW208">
        <v>1</v>
      </c>
      <c r="GX208">
        <v>0</v>
      </c>
      <c r="GY208">
        <v>0</v>
      </c>
      <c r="GZ208">
        <v>2</v>
      </c>
      <c r="HA208">
        <v>2</v>
      </c>
      <c r="HB208">
        <v>1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3</v>
      </c>
      <c r="HI208">
        <v>35</v>
      </c>
      <c r="HJ208">
        <v>10</v>
      </c>
      <c r="HK208">
        <v>1</v>
      </c>
      <c r="HL208">
        <v>0</v>
      </c>
      <c r="HM208">
        <v>4</v>
      </c>
      <c r="HN208">
        <v>2</v>
      </c>
      <c r="HO208">
        <v>1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2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10</v>
      </c>
      <c r="II208">
        <v>1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1</v>
      </c>
      <c r="IZ208">
        <v>0</v>
      </c>
      <c r="JA208">
        <v>0</v>
      </c>
      <c r="JB208">
        <v>0</v>
      </c>
      <c r="JC208">
        <v>1</v>
      </c>
    </row>
    <row r="209" spans="1:263">
      <c r="A209" t="s">
        <v>1079</v>
      </c>
      <c r="B209" t="s">
        <v>1065</v>
      </c>
      <c r="C209" t="str">
        <f>"220502"</f>
        <v>220502</v>
      </c>
      <c r="D209" t="s">
        <v>1078</v>
      </c>
      <c r="E209">
        <v>10</v>
      </c>
      <c r="F209">
        <v>1041</v>
      </c>
      <c r="G209">
        <v>790</v>
      </c>
      <c r="H209">
        <v>274</v>
      </c>
      <c r="I209">
        <v>516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516</v>
      </c>
      <c r="T209">
        <v>0</v>
      </c>
      <c r="U209">
        <v>0</v>
      </c>
      <c r="V209">
        <v>516</v>
      </c>
      <c r="W209">
        <v>25</v>
      </c>
      <c r="X209">
        <v>18</v>
      </c>
      <c r="Y209">
        <v>7</v>
      </c>
      <c r="Z209">
        <v>0</v>
      </c>
      <c r="AA209">
        <v>491</v>
      </c>
      <c r="AB209">
        <v>259</v>
      </c>
      <c r="AC209">
        <v>44</v>
      </c>
      <c r="AD209">
        <v>56</v>
      </c>
      <c r="AE209">
        <v>72</v>
      </c>
      <c r="AF209">
        <v>4</v>
      </c>
      <c r="AG209">
        <v>3</v>
      </c>
      <c r="AH209">
        <v>0</v>
      </c>
      <c r="AI209">
        <v>32</v>
      </c>
      <c r="AJ209">
        <v>9</v>
      </c>
      <c r="AK209">
        <v>3</v>
      </c>
      <c r="AL209">
        <v>2</v>
      </c>
      <c r="AM209">
        <v>0</v>
      </c>
      <c r="AN209">
        <v>4</v>
      </c>
      <c r="AO209">
        <v>4</v>
      </c>
      <c r="AP209">
        <v>0</v>
      </c>
      <c r="AQ209">
        <v>1</v>
      </c>
      <c r="AR209">
        <v>19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v>0</v>
      </c>
      <c r="AY209">
        <v>1</v>
      </c>
      <c r="AZ209">
        <v>0</v>
      </c>
      <c r="BA209">
        <v>0</v>
      </c>
      <c r="BB209">
        <v>0</v>
      </c>
      <c r="BC209">
        <v>2</v>
      </c>
      <c r="BD209">
        <v>2</v>
      </c>
      <c r="BE209">
        <v>259</v>
      </c>
      <c r="BF209">
        <v>97</v>
      </c>
      <c r="BG209">
        <v>16</v>
      </c>
      <c r="BH209">
        <v>12</v>
      </c>
      <c r="BI209">
        <v>1</v>
      </c>
      <c r="BJ209">
        <v>0</v>
      </c>
      <c r="BK209">
        <v>0</v>
      </c>
      <c r="BL209">
        <v>1</v>
      </c>
      <c r="BM209">
        <v>2</v>
      </c>
      <c r="BN209">
        <v>55</v>
      </c>
      <c r="BO209">
        <v>2</v>
      </c>
      <c r="BP209">
        <v>0</v>
      </c>
      <c r="BQ209">
        <v>2</v>
      </c>
      <c r="BR209">
        <v>0</v>
      </c>
      <c r="BS209">
        <v>0</v>
      </c>
      <c r="BT209">
        <v>1</v>
      </c>
      <c r="BU209">
        <v>0</v>
      </c>
      <c r="BV209">
        <v>2</v>
      </c>
      <c r="BW209">
        <v>0</v>
      </c>
      <c r="BX209">
        <v>0</v>
      </c>
      <c r="BY209">
        <v>0</v>
      </c>
      <c r="BZ209">
        <v>0</v>
      </c>
      <c r="CA209">
        <v>1</v>
      </c>
      <c r="CB209">
        <v>0</v>
      </c>
      <c r="CC209">
        <v>0</v>
      </c>
      <c r="CD209">
        <v>0</v>
      </c>
      <c r="CE209">
        <v>1</v>
      </c>
      <c r="CF209">
        <v>0</v>
      </c>
      <c r="CG209">
        <v>1</v>
      </c>
      <c r="CH209">
        <v>0</v>
      </c>
      <c r="CI209">
        <v>97</v>
      </c>
      <c r="CJ209">
        <v>10</v>
      </c>
      <c r="CK209">
        <v>5</v>
      </c>
      <c r="CL209">
        <v>0</v>
      </c>
      <c r="CM209">
        <v>1</v>
      </c>
      <c r="CN209">
        <v>2</v>
      </c>
      <c r="CO209">
        <v>0</v>
      </c>
      <c r="CP209">
        <v>0</v>
      </c>
      <c r="CQ209">
        <v>0</v>
      </c>
      <c r="CR209">
        <v>0</v>
      </c>
      <c r="CS209">
        <v>1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1</v>
      </c>
      <c r="DA209">
        <v>10</v>
      </c>
      <c r="DB209">
        <v>20</v>
      </c>
      <c r="DC209">
        <v>7</v>
      </c>
      <c r="DD209">
        <v>1</v>
      </c>
      <c r="DE209">
        <v>1</v>
      </c>
      <c r="DF209">
        <v>2</v>
      </c>
      <c r="DG209">
        <v>1</v>
      </c>
      <c r="DH209">
        <v>2</v>
      </c>
      <c r="DI209">
        <v>0</v>
      </c>
      <c r="DJ209">
        <v>0</v>
      </c>
      <c r="DK209">
        <v>0</v>
      </c>
      <c r="DL209">
        <v>0</v>
      </c>
      <c r="DM209">
        <v>1</v>
      </c>
      <c r="DN209">
        <v>0</v>
      </c>
      <c r="DO209">
        <v>3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1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1</v>
      </c>
      <c r="EE209">
        <v>20</v>
      </c>
      <c r="EF209">
        <v>42</v>
      </c>
      <c r="EG209">
        <v>36</v>
      </c>
      <c r="EH209">
        <v>0</v>
      </c>
      <c r="EI209">
        <v>1</v>
      </c>
      <c r="EJ209">
        <v>0</v>
      </c>
      <c r="EK209">
        <v>0</v>
      </c>
      <c r="EL209">
        <v>3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1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1</v>
      </c>
      <c r="FF209">
        <v>0</v>
      </c>
      <c r="FG209">
        <v>0</v>
      </c>
      <c r="FH209">
        <v>0</v>
      </c>
      <c r="FI209">
        <v>42</v>
      </c>
      <c r="FJ209">
        <v>9</v>
      </c>
      <c r="FK209">
        <v>5</v>
      </c>
      <c r="FL209">
        <v>0</v>
      </c>
      <c r="FM209">
        <v>3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1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9</v>
      </c>
      <c r="GN209">
        <v>30</v>
      </c>
      <c r="GO209">
        <v>3</v>
      </c>
      <c r="GP209">
        <v>1</v>
      </c>
      <c r="GQ209">
        <v>1</v>
      </c>
      <c r="GR209">
        <v>2</v>
      </c>
      <c r="GS209">
        <v>2</v>
      </c>
      <c r="GT209">
        <v>0</v>
      </c>
      <c r="GU209">
        <v>1</v>
      </c>
      <c r="GV209">
        <v>1</v>
      </c>
      <c r="GW209">
        <v>1</v>
      </c>
      <c r="GX209">
        <v>1</v>
      </c>
      <c r="GY209">
        <v>0</v>
      </c>
      <c r="GZ209">
        <v>3</v>
      </c>
      <c r="HA209">
        <v>0</v>
      </c>
      <c r="HB209">
        <v>0</v>
      </c>
      <c r="HC209">
        <v>1</v>
      </c>
      <c r="HD209">
        <v>3</v>
      </c>
      <c r="HE209">
        <v>0</v>
      </c>
      <c r="HF209">
        <v>0</v>
      </c>
      <c r="HG209">
        <v>0</v>
      </c>
      <c r="HH209">
        <v>10</v>
      </c>
      <c r="HI209">
        <v>30</v>
      </c>
      <c r="HJ209">
        <v>21</v>
      </c>
      <c r="HK209">
        <v>0</v>
      </c>
      <c r="HL209">
        <v>0</v>
      </c>
      <c r="HM209">
        <v>12</v>
      </c>
      <c r="HN209">
        <v>0</v>
      </c>
      <c r="HO209">
        <v>5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1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1</v>
      </c>
      <c r="IC209">
        <v>1</v>
      </c>
      <c r="ID209">
        <v>0</v>
      </c>
      <c r="IE209">
        <v>1</v>
      </c>
      <c r="IF209">
        <v>0</v>
      </c>
      <c r="IG209">
        <v>0</v>
      </c>
      <c r="IH209">
        <v>21</v>
      </c>
      <c r="II209">
        <v>3</v>
      </c>
      <c r="IJ209">
        <v>1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1</v>
      </c>
      <c r="IS209">
        <v>0</v>
      </c>
      <c r="IT209">
        <v>0</v>
      </c>
      <c r="IU209">
        <v>0</v>
      </c>
      <c r="IV209">
        <v>0</v>
      </c>
      <c r="IW209">
        <v>1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3</v>
      </c>
    </row>
    <row r="210" spans="1:263">
      <c r="A210" t="s">
        <v>1077</v>
      </c>
      <c r="B210" t="s">
        <v>1065</v>
      </c>
      <c r="C210" t="str">
        <f>"220502"</f>
        <v>220502</v>
      </c>
      <c r="D210" t="s">
        <v>373</v>
      </c>
      <c r="E210">
        <v>11</v>
      </c>
      <c r="F210">
        <v>1176</v>
      </c>
      <c r="G210">
        <v>890</v>
      </c>
      <c r="H210">
        <v>332</v>
      </c>
      <c r="I210">
        <v>558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558</v>
      </c>
      <c r="T210">
        <v>0</v>
      </c>
      <c r="U210">
        <v>0</v>
      </c>
      <c r="V210">
        <v>558</v>
      </c>
      <c r="W210">
        <v>22</v>
      </c>
      <c r="X210">
        <v>15</v>
      </c>
      <c r="Y210">
        <v>7</v>
      </c>
      <c r="Z210">
        <v>0</v>
      </c>
      <c r="AA210">
        <v>536</v>
      </c>
      <c r="AB210">
        <v>234</v>
      </c>
      <c r="AC210">
        <v>27</v>
      </c>
      <c r="AD210">
        <v>32</v>
      </c>
      <c r="AE210">
        <v>35</v>
      </c>
      <c r="AF210">
        <v>3</v>
      </c>
      <c r="AG210">
        <v>1</v>
      </c>
      <c r="AH210">
        <v>3</v>
      </c>
      <c r="AI210">
        <v>15</v>
      </c>
      <c r="AJ210">
        <v>16</v>
      </c>
      <c r="AK210">
        <v>1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1</v>
      </c>
      <c r="AR210">
        <v>88</v>
      </c>
      <c r="AS210">
        <v>0</v>
      </c>
      <c r="AT210">
        <v>0</v>
      </c>
      <c r="AU210">
        <v>0</v>
      </c>
      <c r="AV210">
        <v>0</v>
      </c>
      <c r="AW210">
        <v>1</v>
      </c>
      <c r="AX210">
        <v>2</v>
      </c>
      <c r="AY210">
        <v>0</v>
      </c>
      <c r="AZ210">
        <v>0</v>
      </c>
      <c r="BA210">
        <v>0</v>
      </c>
      <c r="BB210">
        <v>1</v>
      </c>
      <c r="BC210">
        <v>6</v>
      </c>
      <c r="BD210">
        <v>2</v>
      </c>
      <c r="BE210">
        <v>234</v>
      </c>
      <c r="BF210">
        <v>141</v>
      </c>
      <c r="BG210">
        <v>22</v>
      </c>
      <c r="BH210">
        <v>10</v>
      </c>
      <c r="BI210">
        <v>2</v>
      </c>
      <c r="BJ210">
        <v>0</v>
      </c>
      <c r="BK210">
        <v>0</v>
      </c>
      <c r="BL210">
        <v>1</v>
      </c>
      <c r="BM210">
        <v>1</v>
      </c>
      <c r="BN210">
        <v>93</v>
      </c>
      <c r="BO210">
        <v>0</v>
      </c>
      <c r="BP210">
        <v>0</v>
      </c>
      <c r="BQ210">
        <v>4</v>
      </c>
      <c r="BR210">
        <v>0</v>
      </c>
      <c r="BS210">
        <v>0</v>
      </c>
      <c r="BT210">
        <v>2</v>
      </c>
      <c r="BU210">
        <v>0</v>
      </c>
      <c r="BV210">
        <v>1</v>
      </c>
      <c r="BW210">
        <v>0</v>
      </c>
      <c r="BX210">
        <v>2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1</v>
      </c>
      <c r="CF210">
        <v>0</v>
      </c>
      <c r="CG210">
        <v>2</v>
      </c>
      <c r="CH210">
        <v>0</v>
      </c>
      <c r="CI210">
        <v>141</v>
      </c>
      <c r="CJ210">
        <v>10</v>
      </c>
      <c r="CK210">
        <v>4</v>
      </c>
      <c r="CL210">
        <v>2</v>
      </c>
      <c r="CM210">
        <v>2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1</v>
      </c>
      <c r="CV210">
        <v>0</v>
      </c>
      <c r="CW210">
        <v>1</v>
      </c>
      <c r="CX210">
        <v>0</v>
      </c>
      <c r="CY210">
        <v>0</v>
      </c>
      <c r="CZ210">
        <v>0</v>
      </c>
      <c r="DA210">
        <v>10</v>
      </c>
      <c r="DB210">
        <v>25</v>
      </c>
      <c r="DC210">
        <v>10</v>
      </c>
      <c r="DD210">
        <v>1</v>
      </c>
      <c r="DE210">
        <v>1</v>
      </c>
      <c r="DF210">
        <v>1</v>
      </c>
      <c r="DG210">
        <v>2</v>
      </c>
      <c r="DH210">
        <v>0</v>
      </c>
      <c r="DI210">
        <v>0</v>
      </c>
      <c r="DJ210">
        <v>0</v>
      </c>
      <c r="DK210">
        <v>1</v>
      </c>
      <c r="DL210">
        <v>0</v>
      </c>
      <c r="DM210">
        <v>1</v>
      </c>
      <c r="DN210">
        <v>1</v>
      </c>
      <c r="DO210">
        <v>1</v>
      </c>
      <c r="DP210">
        <v>1</v>
      </c>
      <c r="DQ210">
        <v>0</v>
      </c>
      <c r="DR210">
        <v>0</v>
      </c>
      <c r="DS210">
        <v>0</v>
      </c>
      <c r="DT210">
        <v>2</v>
      </c>
      <c r="DU210">
        <v>0</v>
      </c>
      <c r="DV210">
        <v>0</v>
      </c>
      <c r="DW210">
        <v>1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2</v>
      </c>
      <c r="EE210">
        <v>25</v>
      </c>
      <c r="EF210">
        <v>41</v>
      </c>
      <c r="EG210">
        <v>29</v>
      </c>
      <c r="EH210">
        <v>3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7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2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41</v>
      </c>
      <c r="FJ210">
        <v>10</v>
      </c>
      <c r="FK210">
        <v>6</v>
      </c>
      <c r="FL210">
        <v>1</v>
      </c>
      <c r="FM210">
        <v>0</v>
      </c>
      <c r="FN210">
        <v>0</v>
      </c>
      <c r="FO210">
        <v>0</v>
      </c>
      <c r="FP210">
        <v>3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10</v>
      </c>
      <c r="GN210">
        <v>38</v>
      </c>
      <c r="GO210">
        <v>8</v>
      </c>
      <c r="GP210">
        <v>5</v>
      </c>
      <c r="GQ210">
        <v>4</v>
      </c>
      <c r="GR210">
        <v>0</v>
      </c>
      <c r="GS210">
        <v>3</v>
      </c>
      <c r="GT210">
        <v>0</v>
      </c>
      <c r="GU210">
        <v>2</v>
      </c>
      <c r="GV210">
        <v>1</v>
      </c>
      <c r="GW210">
        <v>1</v>
      </c>
      <c r="GX210">
        <v>0</v>
      </c>
      <c r="GY210">
        <v>1</v>
      </c>
      <c r="GZ210">
        <v>4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1</v>
      </c>
      <c r="HG210">
        <v>1</v>
      </c>
      <c r="HH210">
        <v>7</v>
      </c>
      <c r="HI210">
        <v>38</v>
      </c>
      <c r="HJ210">
        <v>34</v>
      </c>
      <c r="HK210">
        <v>3</v>
      </c>
      <c r="HL210">
        <v>0</v>
      </c>
      <c r="HM210">
        <v>28</v>
      </c>
      <c r="HN210">
        <v>0</v>
      </c>
      <c r="HO210">
        <v>0</v>
      </c>
      <c r="HP210">
        <v>1</v>
      </c>
      <c r="HQ210">
        <v>1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1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34</v>
      </c>
      <c r="II210">
        <v>3</v>
      </c>
      <c r="IJ210">
        <v>1</v>
      </c>
      <c r="IK210">
        <v>0</v>
      </c>
      <c r="IL210">
        <v>0</v>
      </c>
      <c r="IM210">
        <v>0</v>
      </c>
      <c r="IN210">
        <v>0</v>
      </c>
      <c r="IO210">
        <v>1</v>
      </c>
      <c r="IP210">
        <v>0</v>
      </c>
      <c r="IQ210">
        <v>1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3</v>
      </c>
    </row>
    <row r="211" spans="1:263">
      <c r="A211" t="s">
        <v>1076</v>
      </c>
      <c r="B211" t="s">
        <v>1065</v>
      </c>
      <c r="C211" t="str">
        <f>"220502"</f>
        <v>220502</v>
      </c>
      <c r="D211" t="s">
        <v>373</v>
      </c>
      <c r="E211">
        <v>12</v>
      </c>
      <c r="F211">
        <v>1187</v>
      </c>
      <c r="G211">
        <v>900</v>
      </c>
      <c r="H211">
        <v>247</v>
      </c>
      <c r="I211">
        <v>653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652</v>
      </c>
      <c r="T211">
        <v>0</v>
      </c>
      <c r="U211">
        <v>0</v>
      </c>
      <c r="V211">
        <v>652</v>
      </c>
      <c r="W211">
        <v>14</v>
      </c>
      <c r="X211">
        <v>11</v>
      </c>
      <c r="Y211">
        <v>3</v>
      </c>
      <c r="Z211">
        <v>0</v>
      </c>
      <c r="AA211">
        <v>638</v>
      </c>
      <c r="AB211">
        <v>239</v>
      </c>
      <c r="AC211">
        <v>22</v>
      </c>
      <c r="AD211">
        <v>72</v>
      </c>
      <c r="AE211">
        <v>63</v>
      </c>
      <c r="AF211">
        <v>5</v>
      </c>
      <c r="AG211">
        <v>2</v>
      </c>
      <c r="AH211">
        <v>2</v>
      </c>
      <c r="AI211">
        <v>9</v>
      </c>
      <c r="AJ211">
        <v>20</v>
      </c>
      <c r="AK211">
        <v>4</v>
      </c>
      <c r="AL211">
        <v>1</v>
      </c>
      <c r="AM211">
        <v>0</v>
      </c>
      <c r="AN211">
        <v>2</v>
      </c>
      <c r="AO211">
        <v>1</v>
      </c>
      <c r="AP211">
        <v>1</v>
      </c>
      <c r="AQ211">
        <v>0</v>
      </c>
      <c r="AR211">
        <v>23</v>
      </c>
      <c r="AS211">
        <v>0</v>
      </c>
      <c r="AT211">
        <v>0</v>
      </c>
      <c r="AU211">
        <v>1</v>
      </c>
      <c r="AV211">
        <v>0</v>
      </c>
      <c r="AW211">
        <v>4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5</v>
      </c>
      <c r="BD211">
        <v>2</v>
      </c>
      <c r="BE211">
        <v>239</v>
      </c>
      <c r="BF211">
        <v>199</v>
      </c>
      <c r="BG211">
        <v>24</v>
      </c>
      <c r="BH211">
        <v>18</v>
      </c>
      <c r="BI211">
        <v>5</v>
      </c>
      <c r="BJ211">
        <v>0</v>
      </c>
      <c r="BK211">
        <v>0</v>
      </c>
      <c r="BL211">
        <v>1</v>
      </c>
      <c r="BM211">
        <v>1</v>
      </c>
      <c r="BN211">
        <v>131</v>
      </c>
      <c r="BO211">
        <v>2</v>
      </c>
      <c r="BP211">
        <v>0</v>
      </c>
      <c r="BQ211">
        <v>9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0</v>
      </c>
      <c r="BX211">
        <v>0</v>
      </c>
      <c r="BY211">
        <v>0</v>
      </c>
      <c r="BZ211">
        <v>1</v>
      </c>
      <c r="CA211">
        <v>0</v>
      </c>
      <c r="CB211">
        <v>0</v>
      </c>
      <c r="CC211">
        <v>1</v>
      </c>
      <c r="CD211">
        <v>0</v>
      </c>
      <c r="CE211">
        <v>1</v>
      </c>
      <c r="CF211">
        <v>0</v>
      </c>
      <c r="CG211">
        <v>1</v>
      </c>
      <c r="CH211">
        <v>3</v>
      </c>
      <c r="CI211">
        <v>199</v>
      </c>
      <c r="CJ211">
        <v>17</v>
      </c>
      <c r="CK211">
        <v>4</v>
      </c>
      <c r="CL211">
        <v>3</v>
      </c>
      <c r="CM211">
        <v>4</v>
      </c>
      <c r="CN211">
        <v>2</v>
      </c>
      <c r="CO211">
        <v>0</v>
      </c>
      <c r="CP211">
        <v>0</v>
      </c>
      <c r="CQ211">
        <v>1</v>
      </c>
      <c r="CR211">
        <v>1</v>
      </c>
      <c r="CS211">
        <v>0</v>
      </c>
      <c r="CT211">
        <v>1</v>
      </c>
      <c r="CU211">
        <v>0</v>
      </c>
      <c r="CV211">
        <v>0</v>
      </c>
      <c r="CW211">
        <v>0</v>
      </c>
      <c r="CX211">
        <v>0</v>
      </c>
      <c r="CY211">
        <v>1</v>
      </c>
      <c r="CZ211">
        <v>0</v>
      </c>
      <c r="DA211">
        <v>17</v>
      </c>
      <c r="DB211">
        <v>20</v>
      </c>
      <c r="DC211">
        <v>11</v>
      </c>
      <c r="DD211">
        <v>0</v>
      </c>
      <c r="DE211">
        <v>0</v>
      </c>
      <c r="DF211">
        <v>0</v>
      </c>
      <c r="DG211">
        <v>1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1</v>
      </c>
      <c r="DO211">
        <v>2</v>
      </c>
      <c r="DP211">
        <v>1</v>
      </c>
      <c r="DQ211">
        <v>0</v>
      </c>
      <c r="DR211">
        <v>0</v>
      </c>
      <c r="DS211">
        <v>0</v>
      </c>
      <c r="DT211">
        <v>3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1</v>
      </c>
      <c r="EE211">
        <v>20</v>
      </c>
      <c r="EF211">
        <v>30</v>
      </c>
      <c r="EG211">
        <v>23</v>
      </c>
      <c r="EH211">
        <v>1</v>
      </c>
      <c r="EI211">
        <v>0</v>
      </c>
      <c r="EJ211">
        <v>0</v>
      </c>
      <c r="EK211">
        <v>0</v>
      </c>
      <c r="EL211">
        <v>1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3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1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1</v>
      </c>
      <c r="FI211">
        <v>30</v>
      </c>
      <c r="FJ211">
        <v>14</v>
      </c>
      <c r="FK211">
        <v>11</v>
      </c>
      <c r="FL211">
        <v>0</v>
      </c>
      <c r="FM211">
        <v>0</v>
      </c>
      <c r="FN211">
        <v>1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1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1</v>
      </c>
      <c r="GL211">
        <v>0</v>
      </c>
      <c r="GM211">
        <v>14</v>
      </c>
      <c r="GN211">
        <v>58</v>
      </c>
      <c r="GO211">
        <v>13</v>
      </c>
      <c r="GP211">
        <v>4</v>
      </c>
      <c r="GQ211">
        <v>5</v>
      </c>
      <c r="GR211">
        <v>1</v>
      </c>
      <c r="GS211">
        <v>7</v>
      </c>
      <c r="GT211">
        <v>2</v>
      </c>
      <c r="GU211">
        <v>3</v>
      </c>
      <c r="GV211">
        <v>2</v>
      </c>
      <c r="GW211">
        <v>0</v>
      </c>
      <c r="GX211">
        <v>0</v>
      </c>
      <c r="GY211">
        <v>1</v>
      </c>
      <c r="GZ211">
        <v>4</v>
      </c>
      <c r="HA211">
        <v>2</v>
      </c>
      <c r="HB211">
        <v>0</v>
      </c>
      <c r="HC211">
        <v>1</v>
      </c>
      <c r="HD211">
        <v>1</v>
      </c>
      <c r="HE211">
        <v>1</v>
      </c>
      <c r="HF211">
        <v>0</v>
      </c>
      <c r="HG211">
        <v>0</v>
      </c>
      <c r="HH211">
        <v>11</v>
      </c>
      <c r="HI211">
        <v>58</v>
      </c>
      <c r="HJ211">
        <v>55</v>
      </c>
      <c r="HK211">
        <v>5</v>
      </c>
      <c r="HL211">
        <v>4</v>
      </c>
      <c r="HM211">
        <v>37</v>
      </c>
      <c r="HN211">
        <v>0</v>
      </c>
      <c r="HO211">
        <v>0</v>
      </c>
      <c r="HP211">
        <v>0</v>
      </c>
      <c r="HQ211">
        <v>1</v>
      </c>
      <c r="HR211">
        <v>2</v>
      </c>
      <c r="HS211">
        <v>0</v>
      </c>
      <c r="HT211">
        <v>1</v>
      </c>
      <c r="HU211">
        <v>0</v>
      </c>
      <c r="HV211">
        <v>2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1</v>
      </c>
      <c r="IC211">
        <v>0</v>
      </c>
      <c r="ID211">
        <v>1</v>
      </c>
      <c r="IE211">
        <v>1</v>
      </c>
      <c r="IF211">
        <v>0</v>
      </c>
      <c r="IG211">
        <v>0</v>
      </c>
      <c r="IH211">
        <v>55</v>
      </c>
      <c r="II211">
        <v>6</v>
      </c>
      <c r="IJ211">
        <v>3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3</v>
      </c>
      <c r="JC211">
        <v>6</v>
      </c>
    </row>
    <row r="212" spans="1:263">
      <c r="A212" t="s">
        <v>1075</v>
      </c>
      <c r="B212" t="s">
        <v>1065</v>
      </c>
      <c r="C212" t="str">
        <f>"220502"</f>
        <v>220502</v>
      </c>
      <c r="D212" t="s">
        <v>941</v>
      </c>
      <c r="E212">
        <v>13</v>
      </c>
      <c r="F212">
        <v>1710</v>
      </c>
      <c r="G212">
        <v>1300</v>
      </c>
      <c r="H212">
        <v>294</v>
      </c>
      <c r="I212">
        <v>1006</v>
      </c>
      <c r="J212">
        <v>0</v>
      </c>
      <c r="K212">
        <v>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1006</v>
      </c>
      <c r="T212">
        <v>0</v>
      </c>
      <c r="U212">
        <v>0</v>
      </c>
      <c r="V212">
        <v>1006</v>
      </c>
      <c r="W212">
        <v>21</v>
      </c>
      <c r="X212">
        <v>14</v>
      </c>
      <c r="Y212">
        <v>7</v>
      </c>
      <c r="Z212">
        <v>0</v>
      </c>
      <c r="AA212">
        <v>985</v>
      </c>
      <c r="AB212">
        <v>394</v>
      </c>
      <c r="AC212">
        <v>53</v>
      </c>
      <c r="AD212">
        <v>79</v>
      </c>
      <c r="AE212">
        <v>131</v>
      </c>
      <c r="AF212">
        <v>12</v>
      </c>
      <c r="AG212">
        <v>5</v>
      </c>
      <c r="AH212">
        <v>4</v>
      </c>
      <c r="AI212">
        <v>33</v>
      </c>
      <c r="AJ212">
        <v>42</v>
      </c>
      <c r="AK212">
        <v>4</v>
      </c>
      <c r="AL212">
        <v>1</v>
      </c>
      <c r="AM212">
        <v>0</v>
      </c>
      <c r="AN212">
        <v>2</v>
      </c>
      <c r="AO212">
        <v>0</v>
      </c>
      <c r="AP212">
        <v>0</v>
      </c>
      <c r="AQ212">
        <v>0</v>
      </c>
      <c r="AR212">
        <v>12</v>
      </c>
      <c r="AS212">
        <v>0</v>
      </c>
      <c r="AT212">
        <v>0</v>
      </c>
      <c r="AU212">
        <v>1</v>
      </c>
      <c r="AV212">
        <v>0</v>
      </c>
      <c r="AW212">
        <v>1</v>
      </c>
      <c r="AX212">
        <v>0</v>
      </c>
      <c r="AY212">
        <v>0</v>
      </c>
      <c r="AZ212">
        <v>0</v>
      </c>
      <c r="BA212">
        <v>1</v>
      </c>
      <c r="BB212">
        <v>0</v>
      </c>
      <c r="BC212">
        <v>8</v>
      </c>
      <c r="BD212">
        <v>5</v>
      </c>
      <c r="BE212">
        <v>394</v>
      </c>
      <c r="BF212">
        <v>293</v>
      </c>
      <c r="BG212">
        <v>28</v>
      </c>
      <c r="BH212">
        <v>43</v>
      </c>
      <c r="BI212">
        <v>15</v>
      </c>
      <c r="BJ212">
        <v>6</v>
      </c>
      <c r="BK212">
        <v>1</v>
      </c>
      <c r="BL212">
        <v>1</v>
      </c>
      <c r="BM212">
        <v>0</v>
      </c>
      <c r="BN212">
        <v>180</v>
      </c>
      <c r="BO212">
        <v>0</v>
      </c>
      <c r="BP212">
        <v>0</v>
      </c>
      <c r="BQ212">
        <v>6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2</v>
      </c>
      <c r="BX212">
        <v>0</v>
      </c>
      <c r="BY212">
        <v>1</v>
      </c>
      <c r="BZ212">
        <v>2</v>
      </c>
      <c r="CA212">
        <v>0</v>
      </c>
      <c r="CB212">
        <v>0</v>
      </c>
      <c r="CC212">
        <v>1</v>
      </c>
      <c r="CD212">
        <v>0</v>
      </c>
      <c r="CE212">
        <v>1</v>
      </c>
      <c r="CF212">
        <v>0</v>
      </c>
      <c r="CG212">
        <v>0</v>
      </c>
      <c r="CH212">
        <v>6</v>
      </c>
      <c r="CI212">
        <v>293</v>
      </c>
      <c r="CJ212">
        <v>33</v>
      </c>
      <c r="CK212">
        <v>17</v>
      </c>
      <c r="CL212">
        <v>5</v>
      </c>
      <c r="CM212">
        <v>2</v>
      </c>
      <c r="CN212">
        <v>2</v>
      </c>
      <c r="CO212">
        <v>0</v>
      </c>
      <c r="CP212">
        <v>0</v>
      </c>
      <c r="CQ212">
        <v>0</v>
      </c>
      <c r="CR212">
        <v>1</v>
      </c>
      <c r="CS212">
        <v>3</v>
      </c>
      <c r="CT212">
        <v>0</v>
      </c>
      <c r="CU212">
        <v>0</v>
      </c>
      <c r="CV212">
        <v>0</v>
      </c>
      <c r="CW212">
        <v>1</v>
      </c>
      <c r="CX212">
        <v>1</v>
      </c>
      <c r="CY212">
        <v>0</v>
      </c>
      <c r="CZ212">
        <v>1</v>
      </c>
      <c r="DA212">
        <v>33</v>
      </c>
      <c r="DB212">
        <v>42</v>
      </c>
      <c r="DC212">
        <v>27</v>
      </c>
      <c r="DD212">
        <v>3</v>
      </c>
      <c r="DE212">
        <v>0</v>
      </c>
      <c r="DF212">
        <v>0</v>
      </c>
      <c r="DG212">
        <v>0</v>
      </c>
      <c r="DH212">
        <v>1</v>
      </c>
      <c r="DI212">
        <v>2</v>
      </c>
      <c r="DJ212">
        <v>2</v>
      </c>
      <c r="DK212">
        <v>0</v>
      </c>
      <c r="DL212">
        <v>0</v>
      </c>
      <c r="DM212">
        <v>0</v>
      </c>
      <c r="DN212">
        <v>0</v>
      </c>
      <c r="DO212">
        <v>1</v>
      </c>
      <c r="DP212">
        <v>0</v>
      </c>
      <c r="DQ212">
        <v>0</v>
      </c>
      <c r="DR212">
        <v>0</v>
      </c>
      <c r="DS212">
        <v>2</v>
      </c>
      <c r="DT212">
        <v>2</v>
      </c>
      <c r="DU212">
        <v>0</v>
      </c>
      <c r="DV212">
        <v>0</v>
      </c>
      <c r="DW212">
        <v>1</v>
      </c>
      <c r="DX212">
        <v>0</v>
      </c>
      <c r="DY212">
        <v>0</v>
      </c>
      <c r="DZ212">
        <v>1</v>
      </c>
      <c r="EA212">
        <v>0</v>
      </c>
      <c r="EB212">
        <v>0</v>
      </c>
      <c r="EC212">
        <v>0</v>
      </c>
      <c r="ED212">
        <v>0</v>
      </c>
      <c r="EE212">
        <v>42</v>
      </c>
      <c r="EF212">
        <v>52</v>
      </c>
      <c r="EG212">
        <v>42</v>
      </c>
      <c r="EH212">
        <v>0</v>
      </c>
      <c r="EI212">
        <v>0</v>
      </c>
      <c r="EJ212">
        <v>1</v>
      </c>
      <c r="EK212">
        <v>1</v>
      </c>
      <c r="EL212">
        <v>4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1</v>
      </c>
      <c r="ES212">
        <v>1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1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1</v>
      </c>
      <c r="FI212">
        <v>52</v>
      </c>
      <c r="FJ212">
        <v>27</v>
      </c>
      <c r="FK212">
        <v>7</v>
      </c>
      <c r="FL212">
        <v>9</v>
      </c>
      <c r="FM212">
        <v>1</v>
      </c>
      <c r="FN212">
        <v>2</v>
      </c>
      <c r="FO212">
        <v>0</v>
      </c>
      <c r="FP212">
        <v>0</v>
      </c>
      <c r="FQ212">
        <v>0</v>
      </c>
      <c r="FR212">
        <v>0</v>
      </c>
      <c r="FS212">
        <v>2</v>
      </c>
      <c r="FT212">
        <v>0</v>
      </c>
      <c r="FU212">
        <v>1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1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1</v>
      </c>
      <c r="GI212">
        <v>0</v>
      </c>
      <c r="GJ212">
        <v>1</v>
      </c>
      <c r="GK212">
        <v>2</v>
      </c>
      <c r="GL212">
        <v>0</v>
      </c>
      <c r="GM212">
        <v>27</v>
      </c>
      <c r="GN212">
        <v>49</v>
      </c>
      <c r="GO212">
        <v>9</v>
      </c>
      <c r="GP212">
        <v>5</v>
      </c>
      <c r="GQ212">
        <v>5</v>
      </c>
      <c r="GR212">
        <v>2</v>
      </c>
      <c r="GS212">
        <v>7</v>
      </c>
      <c r="GT212">
        <v>2</v>
      </c>
      <c r="GU212">
        <v>0</v>
      </c>
      <c r="GV212">
        <v>3</v>
      </c>
      <c r="GW212">
        <v>3</v>
      </c>
      <c r="GX212">
        <v>2</v>
      </c>
      <c r="GY212">
        <v>0</v>
      </c>
      <c r="GZ212">
        <v>2</v>
      </c>
      <c r="HA212">
        <v>1</v>
      </c>
      <c r="HB212">
        <v>0</v>
      </c>
      <c r="HC212">
        <v>2</v>
      </c>
      <c r="HD212">
        <v>1</v>
      </c>
      <c r="HE212">
        <v>0</v>
      </c>
      <c r="HF212">
        <v>0</v>
      </c>
      <c r="HG212">
        <v>0</v>
      </c>
      <c r="HH212">
        <v>5</v>
      </c>
      <c r="HI212">
        <v>49</v>
      </c>
      <c r="HJ212">
        <v>82</v>
      </c>
      <c r="HK212">
        <v>12</v>
      </c>
      <c r="HL212">
        <v>8</v>
      </c>
      <c r="HM212">
        <v>41</v>
      </c>
      <c r="HN212">
        <v>0</v>
      </c>
      <c r="HO212">
        <v>1</v>
      </c>
      <c r="HP212">
        <v>1</v>
      </c>
      <c r="HQ212">
        <v>1</v>
      </c>
      <c r="HR212">
        <v>3</v>
      </c>
      <c r="HS212">
        <v>3</v>
      </c>
      <c r="HT212">
        <v>2</v>
      </c>
      <c r="HU212">
        <v>0</v>
      </c>
      <c r="HV212">
        <v>4</v>
      </c>
      <c r="HW212">
        <v>1</v>
      </c>
      <c r="HX212">
        <v>1</v>
      </c>
      <c r="HY212">
        <v>0</v>
      </c>
      <c r="HZ212">
        <v>0</v>
      </c>
      <c r="IA212">
        <v>1</v>
      </c>
      <c r="IB212">
        <v>0</v>
      </c>
      <c r="IC212">
        <v>1</v>
      </c>
      <c r="ID212">
        <v>1</v>
      </c>
      <c r="IE212">
        <v>1</v>
      </c>
      <c r="IF212">
        <v>0</v>
      </c>
      <c r="IG212">
        <v>0</v>
      </c>
      <c r="IH212">
        <v>82</v>
      </c>
      <c r="II212">
        <v>13</v>
      </c>
      <c r="IJ212">
        <v>6</v>
      </c>
      <c r="IK212">
        <v>1</v>
      </c>
      <c r="IL212">
        <v>0</v>
      </c>
      <c r="IM212">
        <v>1</v>
      </c>
      <c r="IN212">
        <v>1</v>
      </c>
      <c r="IO212">
        <v>4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13</v>
      </c>
    </row>
    <row r="213" spans="1:263">
      <c r="A213" t="s">
        <v>1074</v>
      </c>
      <c r="B213" t="s">
        <v>1065</v>
      </c>
      <c r="C213" t="str">
        <f>"220502"</f>
        <v>220502</v>
      </c>
      <c r="D213" t="s">
        <v>1073</v>
      </c>
      <c r="E213">
        <v>14</v>
      </c>
      <c r="F213">
        <v>909</v>
      </c>
      <c r="G213">
        <v>690</v>
      </c>
      <c r="H213">
        <v>180</v>
      </c>
      <c r="I213">
        <v>510</v>
      </c>
      <c r="J213">
        <v>0</v>
      </c>
      <c r="K213">
        <v>5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510</v>
      </c>
      <c r="T213">
        <v>0</v>
      </c>
      <c r="U213">
        <v>0</v>
      </c>
      <c r="V213">
        <v>510</v>
      </c>
      <c r="W213">
        <v>8</v>
      </c>
      <c r="X213">
        <v>5</v>
      </c>
      <c r="Y213">
        <v>3</v>
      </c>
      <c r="Z213">
        <v>0</v>
      </c>
      <c r="AA213">
        <v>502</v>
      </c>
      <c r="AB213">
        <v>165</v>
      </c>
      <c r="AC213">
        <v>43</v>
      </c>
      <c r="AD213">
        <v>37</v>
      </c>
      <c r="AE213">
        <v>40</v>
      </c>
      <c r="AF213">
        <v>1</v>
      </c>
      <c r="AG213">
        <v>2</v>
      </c>
      <c r="AH213">
        <v>2</v>
      </c>
      <c r="AI213">
        <v>7</v>
      </c>
      <c r="AJ213">
        <v>8</v>
      </c>
      <c r="AK213">
        <v>0</v>
      </c>
      <c r="AL213">
        <v>0</v>
      </c>
      <c r="AM213">
        <v>1</v>
      </c>
      <c r="AN213">
        <v>5</v>
      </c>
      <c r="AO213">
        <v>0</v>
      </c>
      <c r="AP213">
        <v>1</v>
      </c>
      <c r="AQ213">
        <v>0</v>
      </c>
      <c r="AR213">
        <v>7</v>
      </c>
      <c r="AS213">
        <v>0</v>
      </c>
      <c r="AT213">
        <v>1</v>
      </c>
      <c r="AU213">
        <v>0</v>
      </c>
      <c r="AV213">
        <v>0</v>
      </c>
      <c r="AW213">
        <v>1</v>
      </c>
      <c r="AX213">
        <v>3</v>
      </c>
      <c r="AY213">
        <v>1</v>
      </c>
      <c r="AZ213">
        <v>0</v>
      </c>
      <c r="BA213">
        <v>0</v>
      </c>
      <c r="BB213">
        <v>1</v>
      </c>
      <c r="BC213">
        <v>3</v>
      </c>
      <c r="BD213">
        <v>1</v>
      </c>
      <c r="BE213">
        <v>165</v>
      </c>
      <c r="BF213">
        <v>173</v>
      </c>
      <c r="BG213">
        <v>30</v>
      </c>
      <c r="BH213">
        <v>47</v>
      </c>
      <c r="BI213">
        <v>8</v>
      </c>
      <c r="BJ213">
        <v>1</v>
      </c>
      <c r="BK213">
        <v>0</v>
      </c>
      <c r="BL213">
        <v>0</v>
      </c>
      <c r="BM213">
        <v>0</v>
      </c>
      <c r="BN213">
        <v>57</v>
      </c>
      <c r="BO213">
        <v>6</v>
      </c>
      <c r="BP213">
        <v>0</v>
      </c>
      <c r="BQ213">
        <v>15</v>
      </c>
      <c r="BR213">
        <v>0</v>
      </c>
      <c r="BS213">
        <v>0</v>
      </c>
      <c r="BT213">
        <v>0</v>
      </c>
      <c r="BU213">
        <v>0</v>
      </c>
      <c r="BV213">
        <v>2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1</v>
      </c>
      <c r="CD213">
        <v>1</v>
      </c>
      <c r="CE213">
        <v>1</v>
      </c>
      <c r="CF213">
        <v>1</v>
      </c>
      <c r="CG213">
        <v>0</v>
      </c>
      <c r="CH213">
        <v>3</v>
      </c>
      <c r="CI213">
        <v>173</v>
      </c>
      <c r="CJ213">
        <v>14</v>
      </c>
      <c r="CK213">
        <v>8</v>
      </c>
      <c r="CL213">
        <v>1</v>
      </c>
      <c r="CM213">
        <v>2</v>
      </c>
      <c r="CN213">
        <v>1</v>
      </c>
      <c r="CO213">
        <v>1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1</v>
      </c>
      <c r="CY213">
        <v>0</v>
      </c>
      <c r="CZ213">
        <v>0</v>
      </c>
      <c r="DA213">
        <v>14</v>
      </c>
      <c r="DB213">
        <v>24</v>
      </c>
      <c r="DC213">
        <v>8</v>
      </c>
      <c r="DD213">
        <v>1</v>
      </c>
      <c r="DE213">
        <v>2</v>
      </c>
      <c r="DF213">
        <v>0</v>
      </c>
      <c r="DG213">
        <v>0</v>
      </c>
      <c r="DH213">
        <v>2</v>
      </c>
      <c r="DI213">
        <v>1</v>
      </c>
      <c r="DJ213">
        <v>0</v>
      </c>
      <c r="DK213">
        <v>0</v>
      </c>
      <c r="DL213">
        <v>0</v>
      </c>
      <c r="DM213">
        <v>1</v>
      </c>
      <c r="DN213">
        <v>1</v>
      </c>
      <c r="DO213">
        <v>1</v>
      </c>
      <c r="DP213">
        <v>0</v>
      </c>
      <c r="DQ213">
        <v>0</v>
      </c>
      <c r="DR213">
        <v>0</v>
      </c>
      <c r="DS213">
        <v>1</v>
      </c>
      <c r="DT213">
        <v>0</v>
      </c>
      <c r="DU213">
        <v>1</v>
      </c>
      <c r="DV213">
        <v>0</v>
      </c>
      <c r="DW213">
        <v>1</v>
      </c>
      <c r="DX213">
        <v>0</v>
      </c>
      <c r="DY213">
        <v>0</v>
      </c>
      <c r="DZ213">
        <v>1</v>
      </c>
      <c r="EA213">
        <v>0</v>
      </c>
      <c r="EB213">
        <v>0</v>
      </c>
      <c r="EC213">
        <v>1</v>
      </c>
      <c r="ED213">
        <v>2</v>
      </c>
      <c r="EE213">
        <v>24</v>
      </c>
      <c r="EF213">
        <v>21</v>
      </c>
      <c r="EG213">
        <v>14</v>
      </c>
      <c r="EH213">
        <v>1</v>
      </c>
      <c r="EI213">
        <v>0</v>
      </c>
      <c r="EJ213">
        <v>0</v>
      </c>
      <c r="EK213">
        <v>0</v>
      </c>
      <c r="EL213">
        <v>5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1</v>
      </c>
      <c r="FG213">
        <v>0</v>
      </c>
      <c r="FH213">
        <v>0</v>
      </c>
      <c r="FI213">
        <v>21</v>
      </c>
      <c r="FJ213">
        <v>13</v>
      </c>
      <c r="FK213">
        <v>8</v>
      </c>
      <c r="FL213">
        <v>1</v>
      </c>
      <c r="FM213">
        <v>2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2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13</v>
      </c>
      <c r="GN213">
        <v>48</v>
      </c>
      <c r="GO213">
        <v>17</v>
      </c>
      <c r="GP213">
        <v>5</v>
      </c>
      <c r="GQ213">
        <v>5</v>
      </c>
      <c r="GR213">
        <v>1</v>
      </c>
      <c r="GS213">
        <v>1</v>
      </c>
      <c r="GT213">
        <v>0</v>
      </c>
      <c r="GU213">
        <v>0</v>
      </c>
      <c r="GV213">
        <v>3</v>
      </c>
      <c r="GW213">
        <v>1</v>
      </c>
      <c r="GX213">
        <v>1</v>
      </c>
      <c r="GY213">
        <v>0</v>
      </c>
      <c r="GZ213">
        <v>3</v>
      </c>
      <c r="HA213">
        <v>1</v>
      </c>
      <c r="HB213">
        <v>1</v>
      </c>
      <c r="HC213">
        <v>1</v>
      </c>
      <c r="HD213">
        <v>1</v>
      </c>
      <c r="HE213">
        <v>0</v>
      </c>
      <c r="HF213">
        <v>0</v>
      </c>
      <c r="HG213">
        <v>3</v>
      </c>
      <c r="HH213">
        <v>4</v>
      </c>
      <c r="HI213">
        <v>48</v>
      </c>
      <c r="HJ213">
        <v>41</v>
      </c>
      <c r="HK213">
        <v>6</v>
      </c>
      <c r="HL213">
        <v>6</v>
      </c>
      <c r="HM213">
        <v>15</v>
      </c>
      <c r="HN213">
        <v>1</v>
      </c>
      <c r="HO213">
        <v>1</v>
      </c>
      <c r="HP213">
        <v>0</v>
      </c>
      <c r="HQ213">
        <v>3</v>
      </c>
      <c r="HR213">
        <v>0</v>
      </c>
      <c r="HS213">
        <v>1</v>
      </c>
      <c r="HT213">
        <v>1</v>
      </c>
      <c r="HU213">
        <v>0</v>
      </c>
      <c r="HV213">
        <v>2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1</v>
      </c>
      <c r="IE213">
        <v>3</v>
      </c>
      <c r="IF213">
        <v>0</v>
      </c>
      <c r="IG213">
        <v>1</v>
      </c>
      <c r="IH213">
        <v>41</v>
      </c>
      <c r="II213">
        <v>3</v>
      </c>
      <c r="IJ213">
        <v>1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1</v>
      </c>
      <c r="IY213">
        <v>0</v>
      </c>
      <c r="IZ213">
        <v>0</v>
      </c>
      <c r="JA213">
        <v>0</v>
      </c>
      <c r="JB213">
        <v>1</v>
      </c>
      <c r="JC213">
        <v>3</v>
      </c>
    </row>
    <row r="214" spans="1:263">
      <c r="A214" t="s">
        <v>1072</v>
      </c>
      <c r="B214" t="s">
        <v>1065</v>
      </c>
      <c r="C214" t="str">
        <f>"220502"</f>
        <v>220502</v>
      </c>
      <c r="D214" t="s">
        <v>423</v>
      </c>
      <c r="E214">
        <v>15</v>
      </c>
      <c r="F214">
        <v>1280</v>
      </c>
      <c r="G214">
        <v>957</v>
      </c>
      <c r="H214">
        <v>259</v>
      </c>
      <c r="I214">
        <v>698</v>
      </c>
      <c r="J214">
        <v>0</v>
      </c>
      <c r="K214">
        <v>3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698</v>
      </c>
      <c r="T214">
        <v>0</v>
      </c>
      <c r="U214">
        <v>0</v>
      </c>
      <c r="V214">
        <v>698</v>
      </c>
      <c r="W214">
        <v>17</v>
      </c>
      <c r="X214">
        <v>15</v>
      </c>
      <c r="Y214">
        <v>2</v>
      </c>
      <c r="Z214">
        <v>0</v>
      </c>
      <c r="AA214">
        <v>681</v>
      </c>
      <c r="AB214">
        <v>261</v>
      </c>
      <c r="AC214">
        <v>32</v>
      </c>
      <c r="AD214">
        <v>45</v>
      </c>
      <c r="AE214">
        <v>80</v>
      </c>
      <c r="AF214">
        <v>1</v>
      </c>
      <c r="AG214">
        <v>1</v>
      </c>
      <c r="AH214">
        <v>2</v>
      </c>
      <c r="AI214">
        <v>18</v>
      </c>
      <c r="AJ214">
        <v>41</v>
      </c>
      <c r="AK214">
        <v>3</v>
      </c>
      <c r="AL214">
        <v>0</v>
      </c>
      <c r="AM214">
        <v>1</v>
      </c>
      <c r="AN214">
        <v>6</v>
      </c>
      <c r="AO214">
        <v>0</v>
      </c>
      <c r="AP214">
        <v>0</v>
      </c>
      <c r="AQ214">
        <v>0</v>
      </c>
      <c r="AR214">
        <v>20</v>
      </c>
      <c r="AS214">
        <v>1</v>
      </c>
      <c r="AT214">
        <v>0</v>
      </c>
      <c r="AU214">
        <v>0</v>
      </c>
      <c r="AV214">
        <v>0</v>
      </c>
      <c r="AW214">
        <v>1</v>
      </c>
      <c r="AX214">
        <v>0</v>
      </c>
      <c r="AY214">
        <v>0</v>
      </c>
      <c r="AZ214">
        <v>1</v>
      </c>
      <c r="BA214">
        <v>1</v>
      </c>
      <c r="BB214">
        <v>1</v>
      </c>
      <c r="BC214">
        <v>4</v>
      </c>
      <c r="BD214">
        <v>2</v>
      </c>
      <c r="BE214">
        <v>261</v>
      </c>
      <c r="BF214">
        <v>221</v>
      </c>
      <c r="BG214">
        <v>13</v>
      </c>
      <c r="BH214">
        <v>19</v>
      </c>
      <c r="BI214">
        <v>4</v>
      </c>
      <c r="BJ214">
        <v>4</v>
      </c>
      <c r="BK214">
        <v>2</v>
      </c>
      <c r="BL214">
        <v>1</v>
      </c>
      <c r="BM214">
        <v>1</v>
      </c>
      <c r="BN214">
        <v>154</v>
      </c>
      <c r="BO214">
        <v>5</v>
      </c>
      <c r="BP214">
        <v>0</v>
      </c>
      <c r="BQ214">
        <v>6</v>
      </c>
      <c r="BR214">
        <v>0</v>
      </c>
      <c r="BS214">
        <v>2</v>
      </c>
      <c r="BT214">
        <v>1</v>
      </c>
      <c r="BU214">
        <v>0</v>
      </c>
      <c r="BV214">
        <v>2</v>
      </c>
      <c r="BW214">
        <v>0</v>
      </c>
      <c r="BX214">
        <v>2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1</v>
      </c>
      <c r="CF214">
        <v>2</v>
      </c>
      <c r="CG214">
        <v>1</v>
      </c>
      <c r="CH214">
        <v>1</v>
      </c>
      <c r="CI214">
        <v>221</v>
      </c>
      <c r="CJ214">
        <v>24</v>
      </c>
      <c r="CK214">
        <v>11</v>
      </c>
      <c r="CL214">
        <v>2</v>
      </c>
      <c r="CM214">
        <v>3</v>
      </c>
      <c r="CN214">
        <v>0</v>
      </c>
      <c r="CO214">
        <v>0</v>
      </c>
      <c r="CP214">
        <v>6</v>
      </c>
      <c r="CQ214">
        <v>0</v>
      </c>
      <c r="CR214">
        <v>0</v>
      </c>
      <c r="CS214">
        <v>2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24</v>
      </c>
      <c r="DB214">
        <v>34</v>
      </c>
      <c r="DC214">
        <v>19</v>
      </c>
      <c r="DD214">
        <v>0</v>
      </c>
      <c r="DE214">
        <v>1</v>
      </c>
      <c r="DF214">
        <v>1</v>
      </c>
      <c r="DG214">
        <v>0</v>
      </c>
      <c r="DH214">
        <v>1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1</v>
      </c>
      <c r="DO214">
        <v>2</v>
      </c>
      <c r="DP214">
        <v>0</v>
      </c>
      <c r="DQ214">
        <v>0</v>
      </c>
      <c r="DR214">
        <v>1</v>
      </c>
      <c r="DS214">
        <v>0</v>
      </c>
      <c r="DT214">
        <v>0</v>
      </c>
      <c r="DU214">
        <v>0</v>
      </c>
      <c r="DV214">
        <v>0</v>
      </c>
      <c r="DW214">
        <v>4</v>
      </c>
      <c r="DX214">
        <v>0</v>
      </c>
      <c r="DY214">
        <v>0</v>
      </c>
      <c r="DZ214">
        <v>0</v>
      </c>
      <c r="EA214">
        <v>2</v>
      </c>
      <c r="EB214">
        <v>0</v>
      </c>
      <c r="EC214">
        <v>0</v>
      </c>
      <c r="ED214">
        <v>2</v>
      </c>
      <c r="EE214">
        <v>34</v>
      </c>
      <c r="EF214">
        <v>15</v>
      </c>
      <c r="EG214">
        <v>9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6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15</v>
      </c>
      <c r="FJ214">
        <v>13</v>
      </c>
      <c r="FK214">
        <v>5</v>
      </c>
      <c r="FL214">
        <v>2</v>
      </c>
      <c r="FM214">
        <v>1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1</v>
      </c>
      <c r="FX214">
        <v>0</v>
      </c>
      <c r="FY214">
        <v>0</v>
      </c>
      <c r="FZ214">
        <v>0</v>
      </c>
      <c r="GA214">
        <v>1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1</v>
      </c>
      <c r="GI214">
        <v>1</v>
      </c>
      <c r="GJ214">
        <v>1</v>
      </c>
      <c r="GK214">
        <v>0</v>
      </c>
      <c r="GL214">
        <v>0</v>
      </c>
      <c r="GM214">
        <v>13</v>
      </c>
      <c r="GN214">
        <v>46</v>
      </c>
      <c r="GO214">
        <v>19</v>
      </c>
      <c r="GP214">
        <v>5</v>
      </c>
      <c r="GQ214">
        <v>3</v>
      </c>
      <c r="GR214">
        <v>0</v>
      </c>
      <c r="GS214">
        <v>1</v>
      </c>
      <c r="GT214">
        <v>0</v>
      </c>
      <c r="GU214">
        <v>1</v>
      </c>
      <c r="GV214">
        <v>5</v>
      </c>
      <c r="GW214">
        <v>0</v>
      </c>
      <c r="GX214">
        <v>1</v>
      </c>
      <c r="GY214">
        <v>0</v>
      </c>
      <c r="GZ214">
        <v>2</v>
      </c>
      <c r="HA214">
        <v>0</v>
      </c>
      <c r="HB214">
        <v>1</v>
      </c>
      <c r="HC214">
        <v>0</v>
      </c>
      <c r="HD214">
        <v>0</v>
      </c>
      <c r="HE214">
        <v>1</v>
      </c>
      <c r="HF214">
        <v>0</v>
      </c>
      <c r="HG214">
        <v>0</v>
      </c>
      <c r="HH214">
        <v>7</v>
      </c>
      <c r="HI214">
        <v>46</v>
      </c>
      <c r="HJ214">
        <v>62</v>
      </c>
      <c r="HK214">
        <v>11</v>
      </c>
      <c r="HL214">
        <v>2</v>
      </c>
      <c r="HM214">
        <v>40</v>
      </c>
      <c r="HN214">
        <v>3</v>
      </c>
      <c r="HO214">
        <v>2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1</v>
      </c>
      <c r="HW214">
        <v>0</v>
      </c>
      <c r="HX214">
        <v>1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1</v>
      </c>
      <c r="IF214">
        <v>0</v>
      </c>
      <c r="IG214">
        <v>1</v>
      </c>
      <c r="IH214">
        <v>62</v>
      </c>
      <c r="II214">
        <v>5</v>
      </c>
      <c r="IJ214">
        <v>1</v>
      </c>
      <c r="IK214">
        <v>0</v>
      </c>
      <c r="IL214">
        <v>0</v>
      </c>
      <c r="IM214">
        <v>1</v>
      </c>
      <c r="IN214">
        <v>0</v>
      </c>
      <c r="IO214">
        <v>1</v>
      </c>
      <c r="IP214">
        <v>0</v>
      </c>
      <c r="IQ214">
        <v>1</v>
      </c>
      <c r="IR214">
        <v>0</v>
      </c>
      <c r="IS214">
        <v>1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5</v>
      </c>
    </row>
    <row r="215" spans="1:263">
      <c r="A215" t="s">
        <v>1071</v>
      </c>
      <c r="B215" t="s">
        <v>1065</v>
      </c>
      <c r="C215" t="str">
        <f>"220502"</f>
        <v>220502</v>
      </c>
      <c r="D215" t="s">
        <v>423</v>
      </c>
      <c r="E215">
        <v>16</v>
      </c>
      <c r="F215">
        <v>1348</v>
      </c>
      <c r="G215">
        <v>1023</v>
      </c>
      <c r="H215">
        <v>359</v>
      </c>
      <c r="I215">
        <v>664</v>
      </c>
      <c r="J215">
        <v>0</v>
      </c>
      <c r="K215">
        <v>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664</v>
      </c>
      <c r="T215">
        <v>0</v>
      </c>
      <c r="U215">
        <v>0</v>
      </c>
      <c r="V215">
        <v>664</v>
      </c>
      <c r="W215">
        <v>13</v>
      </c>
      <c r="X215">
        <v>1</v>
      </c>
      <c r="Y215">
        <v>0</v>
      </c>
      <c r="Z215">
        <v>0</v>
      </c>
      <c r="AA215">
        <v>651</v>
      </c>
      <c r="AB215">
        <v>267</v>
      </c>
      <c r="AC215">
        <v>45</v>
      </c>
      <c r="AD215">
        <v>54</v>
      </c>
      <c r="AE215">
        <v>82</v>
      </c>
      <c r="AF215">
        <v>5</v>
      </c>
      <c r="AG215">
        <v>0</v>
      </c>
      <c r="AH215">
        <v>7</v>
      </c>
      <c r="AI215">
        <v>19</v>
      </c>
      <c r="AJ215">
        <v>26</v>
      </c>
      <c r="AK215">
        <v>1</v>
      </c>
      <c r="AL215">
        <v>0</v>
      </c>
      <c r="AM215">
        <v>0</v>
      </c>
      <c r="AN215">
        <v>1</v>
      </c>
      <c r="AO215">
        <v>2</v>
      </c>
      <c r="AP215">
        <v>0</v>
      </c>
      <c r="AQ215">
        <v>0</v>
      </c>
      <c r="AR215">
        <v>12</v>
      </c>
      <c r="AS215">
        <v>0</v>
      </c>
      <c r="AT215">
        <v>0</v>
      </c>
      <c r="AU215">
        <v>2</v>
      </c>
      <c r="AV215">
        <v>0</v>
      </c>
      <c r="AW215">
        <v>0</v>
      </c>
      <c r="AX215">
        <v>0</v>
      </c>
      <c r="AY215">
        <v>0</v>
      </c>
      <c r="AZ215">
        <v>2</v>
      </c>
      <c r="BA215">
        <v>1</v>
      </c>
      <c r="BB215">
        <v>0</v>
      </c>
      <c r="BC215">
        <v>8</v>
      </c>
      <c r="BD215">
        <v>0</v>
      </c>
      <c r="BE215">
        <v>267</v>
      </c>
      <c r="BF215">
        <v>214</v>
      </c>
      <c r="BG215">
        <v>21</v>
      </c>
      <c r="BH215">
        <v>26</v>
      </c>
      <c r="BI215">
        <v>5</v>
      </c>
      <c r="BJ215">
        <v>2</v>
      </c>
      <c r="BK215">
        <v>1</v>
      </c>
      <c r="BL215">
        <v>3</v>
      </c>
      <c r="BM215">
        <v>0</v>
      </c>
      <c r="BN215">
        <v>135</v>
      </c>
      <c r="BO215">
        <v>0</v>
      </c>
      <c r="BP215">
        <v>0</v>
      </c>
      <c r="BQ215">
        <v>15</v>
      </c>
      <c r="BR215">
        <v>0</v>
      </c>
      <c r="BS215">
        <v>0</v>
      </c>
      <c r="BT215">
        <v>1</v>
      </c>
      <c r="BU215">
        <v>0</v>
      </c>
      <c r="BV215">
        <v>0</v>
      </c>
      <c r="BW215">
        <v>0</v>
      </c>
      <c r="BX215">
        <v>1</v>
      </c>
      <c r="BY215">
        <v>1</v>
      </c>
      <c r="BZ215">
        <v>1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1</v>
      </c>
      <c r="CG215">
        <v>1</v>
      </c>
      <c r="CH215">
        <v>0</v>
      </c>
      <c r="CI215">
        <v>214</v>
      </c>
      <c r="CJ215">
        <v>16</v>
      </c>
      <c r="CK215">
        <v>5</v>
      </c>
      <c r="CL215">
        <v>1</v>
      </c>
      <c r="CM215">
        <v>3</v>
      </c>
      <c r="CN215">
        <v>0</v>
      </c>
      <c r="CO215">
        <v>0</v>
      </c>
      <c r="CP215">
        <v>0</v>
      </c>
      <c r="CQ215">
        <v>3</v>
      </c>
      <c r="CR215">
        <v>0</v>
      </c>
      <c r="CS215">
        <v>1</v>
      </c>
      <c r="CT215">
        <v>0</v>
      </c>
      <c r="CU215">
        <v>1</v>
      </c>
      <c r="CV215">
        <v>1</v>
      </c>
      <c r="CW215">
        <v>0</v>
      </c>
      <c r="CX215">
        <v>0</v>
      </c>
      <c r="CY215">
        <v>0</v>
      </c>
      <c r="CZ215">
        <v>1</v>
      </c>
      <c r="DA215">
        <v>16</v>
      </c>
      <c r="DB215">
        <v>28</v>
      </c>
      <c r="DC215">
        <v>21</v>
      </c>
      <c r="DD215">
        <v>1</v>
      </c>
      <c r="DE215">
        <v>0</v>
      </c>
      <c r="DF215">
        <v>0</v>
      </c>
      <c r="DG215">
        <v>1</v>
      </c>
      <c r="DH215">
        <v>2</v>
      </c>
      <c r="DI215">
        <v>0</v>
      </c>
      <c r="DJ215">
        <v>0</v>
      </c>
      <c r="DK215">
        <v>0</v>
      </c>
      <c r="DL215">
        <v>0</v>
      </c>
      <c r="DM215">
        <v>1</v>
      </c>
      <c r="DN215">
        <v>0</v>
      </c>
      <c r="DO215">
        <v>0</v>
      </c>
      <c r="DP215">
        <v>1</v>
      </c>
      <c r="DQ215">
        <v>0</v>
      </c>
      <c r="DR215">
        <v>0</v>
      </c>
      <c r="DS215">
        <v>0</v>
      </c>
      <c r="DT215">
        <v>1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28</v>
      </c>
      <c r="EF215">
        <v>10</v>
      </c>
      <c r="EG215">
        <v>6</v>
      </c>
      <c r="EH215">
        <v>0</v>
      </c>
      <c r="EI215">
        <v>1</v>
      </c>
      <c r="EJ215">
        <v>0</v>
      </c>
      <c r="EK215">
        <v>0</v>
      </c>
      <c r="EL215">
        <v>0</v>
      </c>
      <c r="EM215">
        <v>0</v>
      </c>
      <c r="EN215">
        <v>1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1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1</v>
      </c>
      <c r="FF215">
        <v>0</v>
      </c>
      <c r="FG215">
        <v>0</v>
      </c>
      <c r="FH215">
        <v>0</v>
      </c>
      <c r="FI215">
        <v>10</v>
      </c>
      <c r="FJ215">
        <v>11</v>
      </c>
      <c r="FK215">
        <v>1</v>
      </c>
      <c r="FL215">
        <v>3</v>
      </c>
      <c r="FM215">
        <v>4</v>
      </c>
      <c r="FN215">
        <v>2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1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11</v>
      </c>
      <c r="GN215">
        <v>45</v>
      </c>
      <c r="GO215">
        <v>12</v>
      </c>
      <c r="GP215">
        <v>5</v>
      </c>
      <c r="GQ215">
        <v>3</v>
      </c>
      <c r="GR215">
        <v>0</v>
      </c>
      <c r="GS215">
        <v>4</v>
      </c>
      <c r="GT215">
        <v>0</v>
      </c>
      <c r="GU215">
        <v>3</v>
      </c>
      <c r="GV215">
        <v>2</v>
      </c>
      <c r="GW215">
        <v>1</v>
      </c>
      <c r="GX215">
        <v>0</v>
      </c>
      <c r="GY215">
        <v>0</v>
      </c>
      <c r="GZ215">
        <v>1</v>
      </c>
      <c r="HA215">
        <v>3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11</v>
      </c>
      <c r="HI215">
        <v>45</v>
      </c>
      <c r="HJ215">
        <v>53</v>
      </c>
      <c r="HK215">
        <v>5</v>
      </c>
      <c r="HL215">
        <v>0</v>
      </c>
      <c r="HM215">
        <v>41</v>
      </c>
      <c r="HN215">
        <v>0</v>
      </c>
      <c r="HO215">
        <v>0</v>
      </c>
      <c r="HP215">
        <v>0</v>
      </c>
      <c r="HQ215">
        <v>0</v>
      </c>
      <c r="HR215">
        <v>1</v>
      </c>
      <c r="HS215">
        <v>0</v>
      </c>
      <c r="HT215">
        <v>0</v>
      </c>
      <c r="HU215">
        <v>0</v>
      </c>
      <c r="HV215">
        <v>3</v>
      </c>
      <c r="HW215">
        <v>0</v>
      </c>
      <c r="HX215">
        <v>0</v>
      </c>
      <c r="HY215">
        <v>0</v>
      </c>
      <c r="HZ215">
        <v>0</v>
      </c>
      <c r="IA215">
        <v>1</v>
      </c>
      <c r="IB215">
        <v>0</v>
      </c>
      <c r="IC215">
        <v>0</v>
      </c>
      <c r="ID215">
        <v>0</v>
      </c>
      <c r="IE215">
        <v>1</v>
      </c>
      <c r="IF215">
        <v>1</v>
      </c>
      <c r="IG215">
        <v>0</v>
      </c>
      <c r="IH215">
        <v>53</v>
      </c>
      <c r="II215">
        <v>7</v>
      </c>
      <c r="IJ215">
        <v>3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1</v>
      </c>
      <c r="IR215">
        <v>0</v>
      </c>
      <c r="IS215">
        <v>1</v>
      </c>
      <c r="IT215">
        <v>0</v>
      </c>
      <c r="IU215">
        <v>0</v>
      </c>
      <c r="IV215">
        <v>1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1</v>
      </c>
      <c r="JC215">
        <v>7</v>
      </c>
    </row>
    <row r="216" spans="1:263">
      <c r="A216" t="s">
        <v>1070</v>
      </c>
      <c r="B216" t="s">
        <v>1065</v>
      </c>
      <c r="C216" t="str">
        <f>"220502"</f>
        <v>220502</v>
      </c>
      <c r="D216" t="s">
        <v>373</v>
      </c>
      <c r="E216">
        <v>17</v>
      </c>
      <c r="F216">
        <v>798</v>
      </c>
      <c r="G216">
        <v>597</v>
      </c>
      <c r="H216">
        <v>185</v>
      </c>
      <c r="I216">
        <v>412</v>
      </c>
      <c r="J216">
        <v>0</v>
      </c>
      <c r="K216">
        <v>3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412</v>
      </c>
      <c r="T216">
        <v>0</v>
      </c>
      <c r="U216">
        <v>0</v>
      </c>
      <c r="V216">
        <v>412</v>
      </c>
      <c r="W216">
        <v>5</v>
      </c>
      <c r="X216">
        <v>3</v>
      </c>
      <c r="Y216">
        <v>2</v>
      </c>
      <c r="Z216">
        <v>0</v>
      </c>
      <c r="AA216">
        <v>407</v>
      </c>
      <c r="AB216">
        <v>164</v>
      </c>
      <c r="AC216">
        <v>25</v>
      </c>
      <c r="AD216">
        <v>27</v>
      </c>
      <c r="AE216">
        <v>39</v>
      </c>
      <c r="AF216">
        <v>4</v>
      </c>
      <c r="AG216">
        <v>2</v>
      </c>
      <c r="AH216">
        <v>0</v>
      </c>
      <c r="AI216">
        <v>21</v>
      </c>
      <c r="AJ216">
        <v>18</v>
      </c>
      <c r="AK216">
        <v>0</v>
      </c>
      <c r="AL216">
        <v>1</v>
      </c>
      <c r="AM216">
        <v>0</v>
      </c>
      <c r="AN216">
        <v>0</v>
      </c>
      <c r="AO216">
        <v>0</v>
      </c>
      <c r="AP216">
        <v>2</v>
      </c>
      <c r="AQ216">
        <v>0</v>
      </c>
      <c r="AR216">
        <v>17</v>
      </c>
      <c r="AS216">
        <v>0</v>
      </c>
      <c r="AT216">
        <v>1</v>
      </c>
      <c r="AU216">
        <v>1</v>
      </c>
      <c r="AV216">
        <v>0</v>
      </c>
      <c r="AW216">
        <v>4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2</v>
      </c>
      <c r="BD216">
        <v>0</v>
      </c>
      <c r="BE216">
        <v>164</v>
      </c>
      <c r="BF216">
        <v>125</v>
      </c>
      <c r="BG216">
        <v>8</v>
      </c>
      <c r="BH216">
        <v>15</v>
      </c>
      <c r="BI216">
        <v>9</v>
      </c>
      <c r="BJ216">
        <v>6</v>
      </c>
      <c r="BK216">
        <v>1</v>
      </c>
      <c r="BL216">
        <v>0</v>
      </c>
      <c r="BM216">
        <v>1</v>
      </c>
      <c r="BN216">
        <v>65</v>
      </c>
      <c r="BO216">
        <v>2</v>
      </c>
      <c r="BP216">
        <v>0</v>
      </c>
      <c r="BQ216">
        <v>9</v>
      </c>
      <c r="BR216">
        <v>2</v>
      </c>
      <c r="BS216">
        <v>0</v>
      </c>
      <c r="BT216">
        <v>1</v>
      </c>
      <c r="BU216">
        <v>0</v>
      </c>
      <c r="BV216">
        <v>0</v>
      </c>
      <c r="BW216">
        <v>0</v>
      </c>
      <c r="BX216">
        <v>1</v>
      </c>
      <c r="BY216">
        <v>0</v>
      </c>
      <c r="BZ216">
        <v>2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1</v>
      </c>
      <c r="CG216">
        <v>1</v>
      </c>
      <c r="CH216">
        <v>1</v>
      </c>
      <c r="CI216">
        <v>125</v>
      </c>
      <c r="CJ216">
        <v>12</v>
      </c>
      <c r="CK216">
        <v>5</v>
      </c>
      <c r="CL216">
        <v>1</v>
      </c>
      <c r="CM216">
        <v>0</v>
      </c>
      <c r="CN216">
        <v>0</v>
      </c>
      <c r="CO216">
        <v>1</v>
      </c>
      <c r="CP216">
        <v>1</v>
      </c>
      <c r="CQ216">
        <v>1</v>
      </c>
      <c r="CR216">
        <v>2</v>
      </c>
      <c r="CS216">
        <v>0</v>
      </c>
      <c r="CT216">
        <v>0</v>
      </c>
      <c r="CU216">
        <v>0</v>
      </c>
      <c r="CV216">
        <v>1</v>
      </c>
      <c r="CW216">
        <v>0</v>
      </c>
      <c r="CX216">
        <v>0</v>
      </c>
      <c r="CY216">
        <v>0</v>
      </c>
      <c r="CZ216">
        <v>0</v>
      </c>
      <c r="DA216">
        <v>12</v>
      </c>
      <c r="DB216">
        <v>7</v>
      </c>
      <c r="DC216">
        <v>5</v>
      </c>
      <c r="DD216">
        <v>1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1</v>
      </c>
      <c r="EE216">
        <v>7</v>
      </c>
      <c r="EF216">
        <v>25</v>
      </c>
      <c r="EG216">
        <v>20</v>
      </c>
      <c r="EH216">
        <v>0</v>
      </c>
      <c r="EI216">
        <v>0</v>
      </c>
      <c r="EJ216">
        <v>0</v>
      </c>
      <c r="EK216">
        <v>0</v>
      </c>
      <c r="EL216">
        <v>3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2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25</v>
      </c>
      <c r="FJ216">
        <v>6</v>
      </c>
      <c r="FK216">
        <v>2</v>
      </c>
      <c r="FL216">
        <v>1</v>
      </c>
      <c r="FM216">
        <v>0</v>
      </c>
      <c r="FN216">
        <v>0</v>
      </c>
      <c r="FO216">
        <v>1</v>
      </c>
      <c r="FP216">
        <v>0</v>
      </c>
      <c r="FQ216">
        <v>0</v>
      </c>
      <c r="FR216">
        <v>2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6</v>
      </c>
      <c r="GN216">
        <v>42</v>
      </c>
      <c r="GO216">
        <v>9</v>
      </c>
      <c r="GP216">
        <v>2</v>
      </c>
      <c r="GQ216">
        <v>3</v>
      </c>
      <c r="GR216">
        <v>1</v>
      </c>
      <c r="GS216">
        <v>4</v>
      </c>
      <c r="GT216">
        <v>3</v>
      </c>
      <c r="GU216">
        <v>3</v>
      </c>
      <c r="GV216">
        <v>2</v>
      </c>
      <c r="GW216">
        <v>3</v>
      </c>
      <c r="GX216">
        <v>1</v>
      </c>
      <c r="GY216">
        <v>0</v>
      </c>
      <c r="GZ216">
        <v>3</v>
      </c>
      <c r="HA216">
        <v>1</v>
      </c>
      <c r="HB216">
        <v>2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5</v>
      </c>
      <c r="HI216">
        <v>42</v>
      </c>
      <c r="HJ216">
        <v>25</v>
      </c>
      <c r="HK216">
        <v>1</v>
      </c>
      <c r="HL216">
        <v>1</v>
      </c>
      <c r="HM216">
        <v>18</v>
      </c>
      <c r="HN216">
        <v>0</v>
      </c>
      <c r="HO216">
        <v>0</v>
      </c>
      <c r="HP216">
        <v>0</v>
      </c>
      <c r="HQ216">
        <v>1</v>
      </c>
      <c r="HR216">
        <v>0</v>
      </c>
      <c r="HS216">
        <v>3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1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25</v>
      </c>
      <c r="II216">
        <v>1</v>
      </c>
      <c r="IJ216">
        <v>0</v>
      </c>
      <c r="IK216">
        <v>0</v>
      </c>
      <c r="IL216">
        <v>0</v>
      </c>
      <c r="IM216">
        <v>1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1</v>
      </c>
    </row>
    <row r="217" spans="1:263">
      <c r="A217" t="s">
        <v>1069</v>
      </c>
      <c r="B217" t="s">
        <v>1065</v>
      </c>
      <c r="C217" t="str">
        <f>"220502"</f>
        <v>220502</v>
      </c>
      <c r="D217" t="s">
        <v>941</v>
      </c>
      <c r="E217">
        <v>18</v>
      </c>
      <c r="F217">
        <v>1500</v>
      </c>
      <c r="G217">
        <v>1130</v>
      </c>
      <c r="H217">
        <v>387</v>
      </c>
      <c r="I217">
        <v>743</v>
      </c>
      <c r="J217">
        <v>0</v>
      </c>
      <c r="K217">
        <v>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743</v>
      </c>
      <c r="T217">
        <v>0</v>
      </c>
      <c r="U217">
        <v>0</v>
      </c>
      <c r="V217">
        <v>743</v>
      </c>
      <c r="W217">
        <v>29</v>
      </c>
      <c r="X217">
        <v>27</v>
      </c>
      <c r="Y217">
        <v>2</v>
      </c>
      <c r="Z217">
        <v>0</v>
      </c>
      <c r="AA217">
        <v>714</v>
      </c>
      <c r="AB217">
        <v>342</v>
      </c>
      <c r="AC217">
        <v>60</v>
      </c>
      <c r="AD217">
        <v>84</v>
      </c>
      <c r="AE217">
        <v>90</v>
      </c>
      <c r="AF217">
        <v>8</v>
      </c>
      <c r="AG217">
        <v>1</v>
      </c>
      <c r="AH217">
        <v>3</v>
      </c>
      <c r="AI217">
        <v>28</v>
      </c>
      <c r="AJ217">
        <v>12</v>
      </c>
      <c r="AK217">
        <v>2</v>
      </c>
      <c r="AL217">
        <v>0</v>
      </c>
      <c r="AM217">
        <v>0</v>
      </c>
      <c r="AN217">
        <v>4</v>
      </c>
      <c r="AO217">
        <v>4</v>
      </c>
      <c r="AP217">
        <v>0</v>
      </c>
      <c r="AQ217">
        <v>1</v>
      </c>
      <c r="AR217">
        <v>27</v>
      </c>
      <c r="AS217">
        <v>0</v>
      </c>
      <c r="AT217">
        <v>0</v>
      </c>
      <c r="AU217">
        <v>1</v>
      </c>
      <c r="AV217">
        <v>0</v>
      </c>
      <c r="AW217">
        <v>6</v>
      </c>
      <c r="AX217">
        <v>1</v>
      </c>
      <c r="AY217">
        <v>1</v>
      </c>
      <c r="AZ217">
        <v>0</v>
      </c>
      <c r="BA217">
        <v>1</v>
      </c>
      <c r="BB217">
        <v>0</v>
      </c>
      <c r="BC217">
        <v>6</v>
      </c>
      <c r="BD217">
        <v>2</v>
      </c>
      <c r="BE217">
        <v>342</v>
      </c>
      <c r="BF217">
        <v>207</v>
      </c>
      <c r="BG217">
        <v>25</v>
      </c>
      <c r="BH217">
        <v>28</v>
      </c>
      <c r="BI217">
        <v>5</v>
      </c>
      <c r="BJ217">
        <v>1</v>
      </c>
      <c r="BK217">
        <v>0</v>
      </c>
      <c r="BL217">
        <v>2</v>
      </c>
      <c r="BM217">
        <v>0</v>
      </c>
      <c r="BN217">
        <v>121</v>
      </c>
      <c r="BO217">
        <v>2</v>
      </c>
      <c r="BP217">
        <v>0</v>
      </c>
      <c r="BQ217">
        <v>14</v>
      </c>
      <c r="BR217">
        <v>0</v>
      </c>
      <c r="BS217">
        <v>1</v>
      </c>
      <c r="BT217">
        <v>1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1</v>
      </c>
      <c r="CA217">
        <v>0</v>
      </c>
      <c r="CB217">
        <v>0</v>
      </c>
      <c r="CC217">
        <v>1</v>
      </c>
      <c r="CD217">
        <v>0</v>
      </c>
      <c r="CE217">
        <v>0</v>
      </c>
      <c r="CF217">
        <v>2</v>
      </c>
      <c r="CG217">
        <v>1</v>
      </c>
      <c r="CH217">
        <v>2</v>
      </c>
      <c r="CI217">
        <v>207</v>
      </c>
      <c r="CJ217">
        <v>13</v>
      </c>
      <c r="CK217">
        <v>6</v>
      </c>
      <c r="CL217">
        <v>0</v>
      </c>
      <c r="CM217">
        <v>1</v>
      </c>
      <c r="CN217">
        <v>1</v>
      </c>
      <c r="CO217">
        <v>1</v>
      </c>
      <c r="CP217">
        <v>0</v>
      </c>
      <c r="CQ217">
        <v>1</v>
      </c>
      <c r="CR217">
        <v>0</v>
      </c>
      <c r="CS217">
        <v>1</v>
      </c>
      <c r="CT217">
        <v>1</v>
      </c>
      <c r="CU217">
        <v>0</v>
      </c>
      <c r="CV217">
        <v>0</v>
      </c>
      <c r="CW217">
        <v>0</v>
      </c>
      <c r="CX217">
        <v>0</v>
      </c>
      <c r="CY217">
        <v>1</v>
      </c>
      <c r="CZ217">
        <v>0</v>
      </c>
      <c r="DA217">
        <v>13</v>
      </c>
      <c r="DB217">
        <v>17</v>
      </c>
      <c r="DC217">
        <v>9</v>
      </c>
      <c r="DD217">
        <v>1</v>
      </c>
      <c r="DE217">
        <v>0</v>
      </c>
      <c r="DF217">
        <v>0</v>
      </c>
      <c r="DG217">
        <v>0</v>
      </c>
      <c r="DH217">
        <v>1</v>
      </c>
      <c r="DI217">
        <v>1</v>
      </c>
      <c r="DJ217">
        <v>1</v>
      </c>
      <c r="DK217">
        <v>0</v>
      </c>
      <c r="DL217">
        <v>1</v>
      </c>
      <c r="DM217">
        <v>0</v>
      </c>
      <c r="DN217">
        <v>1</v>
      </c>
      <c r="DO217">
        <v>1</v>
      </c>
      <c r="DP217">
        <v>0</v>
      </c>
      <c r="DQ217">
        <v>1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17</v>
      </c>
      <c r="EF217">
        <v>32</v>
      </c>
      <c r="EG217">
        <v>28</v>
      </c>
      <c r="EH217">
        <v>0</v>
      </c>
      <c r="EI217">
        <v>0</v>
      </c>
      <c r="EJ217">
        <v>0</v>
      </c>
      <c r="EK217">
        <v>0</v>
      </c>
      <c r="EL217">
        <v>1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1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1</v>
      </c>
      <c r="FG217">
        <v>0</v>
      </c>
      <c r="FH217">
        <v>1</v>
      </c>
      <c r="FI217">
        <v>32</v>
      </c>
      <c r="FJ217">
        <v>15</v>
      </c>
      <c r="FK217">
        <v>8</v>
      </c>
      <c r="FL217">
        <v>4</v>
      </c>
      <c r="FM217">
        <v>1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1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1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15</v>
      </c>
      <c r="GN217">
        <v>46</v>
      </c>
      <c r="GO217">
        <v>13</v>
      </c>
      <c r="GP217">
        <v>3</v>
      </c>
      <c r="GQ217">
        <v>7</v>
      </c>
      <c r="GR217">
        <v>1</v>
      </c>
      <c r="GS217">
        <v>3</v>
      </c>
      <c r="GT217">
        <v>0</v>
      </c>
      <c r="GU217">
        <v>1</v>
      </c>
      <c r="GV217">
        <v>2</v>
      </c>
      <c r="GW217">
        <v>1</v>
      </c>
      <c r="GX217">
        <v>2</v>
      </c>
      <c r="GY217">
        <v>0</v>
      </c>
      <c r="GZ217">
        <v>2</v>
      </c>
      <c r="HA217">
        <v>0</v>
      </c>
      <c r="HB217">
        <v>1</v>
      </c>
      <c r="HC217">
        <v>1</v>
      </c>
      <c r="HD217">
        <v>1</v>
      </c>
      <c r="HE217">
        <v>1</v>
      </c>
      <c r="HF217">
        <v>2</v>
      </c>
      <c r="HG217">
        <v>2</v>
      </c>
      <c r="HH217">
        <v>3</v>
      </c>
      <c r="HI217">
        <v>46</v>
      </c>
      <c r="HJ217">
        <v>38</v>
      </c>
      <c r="HK217">
        <v>4</v>
      </c>
      <c r="HL217">
        <v>3</v>
      </c>
      <c r="HM217">
        <v>23</v>
      </c>
      <c r="HN217">
        <v>1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1</v>
      </c>
      <c r="HV217">
        <v>4</v>
      </c>
      <c r="HW217">
        <v>0</v>
      </c>
      <c r="HX217">
        <v>0</v>
      </c>
      <c r="HY217">
        <v>0</v>
      </c>
      <c r="HZ217">
        <v>0</v>
      </c>
      <c r="IA217">
        <v>1</v>
      </c>
      <c r="IB217">
        <v>0</v>
      </c>
      <c r="IC217">
        <v>0</v>
      </c>
      <c r="ID217">
        <v>0</v>
      </c>
      <c r="IE217">
        <v>1</v>
      </c>
      <c r="IF217">
        <v>0</v>
      </c>
      <c r="IG217">
        <v>0</v>
      </c>
      <c r="IH217">
        <v>38</v>
      </c>
      <c r="II217">
        <v>4</v>
      </c>
      <c r="IJ217">
        <v>1</v>
      </c>
      <c r="IK217">
        <v>0</v>
      </c>
      <c r="IL217">
        <v>0</v>
      </c>
      <c r="IM217">
        <v>0</v>
      </c>
      <c r="IN217">
        <v>1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2</v>
      </c>
      <c r="JC217">
        <v>4</v>
      </c>
    </row>
    <row r="218" spans="1:263">
      <c r="A218" t="s">
        <v>1068</v>
      </c>
      <c r="B218" t="s">
        <v>1065</v>
      </c>
      <c r="C218" t="str">
        <f>"220502"</f>
        <v>220502</v>
      </c>
      <c r="D218" t="s">
        <v>1067</v>
      </c>
      <c r="E218">
        <v>19</v>
      </c>
      <c r="F218">
        <v>54</v>
      </c>
      <c r="G218">
        <v>70</v>
      </c>
      <c r="H218">
        <v>58</v>
      </c>
      <c r="I218">
        <v>12</v>
      </c>
      <c r="J218">
        <v>0</v>
      </c>
      <c r="K218">
        <v>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12</v>
      </c>
      <c r="T218">
        <v>0</v>
      </c>
      <c r="U218">
        <v>0</v>
      </c>
      <c r="V218">
        <v>12</v>
      </c>
      <c r="W218">
        <v>0</v>
      </c>
      <c r="X218">
        <v>0</v>
      </c>
      <c r="Y218">
        <v>0</v>
      </c>
      <c r="Z218">
        <v>0</v>
      </c>
      <c r="AA218">
        <v>12</v>
      </c>
      <c r="AB218">
        <v>4</v>
      </c>
      <c r="AC218">
        <v>0</v>
      </c>
      <c r="AD218">
        <v>2</v>
      </c>
      <c r="AE218">
        <v>1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4</v>
      </c>
      <c r="BF218">
        <v>7</v>
      </c>
      <c r="BG218">
        <v>1</v>
      </c>
      <c r="BH218">
        <v>2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4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7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1</v>
      </c>
      <c r="HK218">
        <v>0</v>
      </c>
      <c r="HL218">
        <v>0</v>
      </c>
      <c r="HM218">
        <v>1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1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</row>
    <row r="219" spans="1:263">
      <c r="A219" t="s">
        <v>1066</v>
      </c>
      <c r="B219" t="s">
        <v>1065</v>
      </c>
      <c r="C219" t="str">
        <f>"220502"</f>
        <v>220502</v>
      </c>
      <c r="D219" t="s">
        <v>1064</v>
      </c>
      <c r="E219">
        <v>20</v>
      </c>
      <c r="F219">
        <v>87</v>
      </c>
      <c r="G219">
        <v>121</v>
      </c>
      <c r="H219">
        <v>107</v>
      </c>
      <c r="I219">
        <v>14</v>
      </c>
      <c r="J219">
        <v>0</v>
      </c>
      <c r="K219">
        <v>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14</v>
      </c>
      <c r="T219">
        <v>0</v>
      </c>
      <c r="U219">
        <v>0</v>
      </c>
      <c r="V219">
        <v>14</v>
      </c>
      <c r="W219">
        <v>0</v>
      </c>
      <c r="X219">
        <v>0</v>
      </c>
      <c r="Y219">
        <v>0</v>
      </c>
      <c r="Z219">
        <v>0</v>
      </c>
      <c r="AA219">
        <v>14</v>
      </c>
      <c r="AB219">
        <v>7</v>
      </c>
      <c r="AC219">
        <v>3</v>
      </c>
      <c r="AD219">
        <v>4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7</v>
      </c>
      <c r="BF219">
        <v>6</v>
      </c>
      <c r="BG219">
        <v>2</v>
      </c>
      <c r="BH219">
        <v>0</v>
      </c>
      <c r="BI219">
        <v>1</v>
      </c>
      <c r="BJ219">
        <v>0</v>
      </c>
      <c r="BK219">
        <v>0</v>
      </c>
      <c r="BL219">
        <v>0</v>
      </c>
      <c r="BM219">
        <v>0</v>
      </c>
      <c r="BN219">
        <v>1</v>
      </c>
      <c r="BO219">
        <v>0</v>
      </c>
      <c r="BP219">
        <v>0</v>
      </c>
      <c r="BQ219">
        <v>1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1</v>
      </c>
      <c r="CI219">
        <v>6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1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1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1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</row>
    <row r="220" spans="1:263">
      <c r="A220" t="s">
        <v>1063</v>
      </c>
      <c r="B220" t="s">
        <v>1055</v>
      </c>
      <c r="C220" t="str">
        <f>"220503"</f>
        <v>220503</v>
      </c>
      <c r="D220" t="s">
        <v>1062</v>
      </c>
      <c r="E220">
        <v>1</v>
      </c>
      <c r="F220">
        <v>1410</v>
      </c>
      <c r="G220">
        <v>1060</v>
      </c>
      <c r="H220">
        <v>346</v>
      </c>
      <c r="I220">
        <v>714</v>
      </c>
      <c r="J220">
        <v>0</v>
      </c>
      <c r="K220">
        <v>2</v>
      </c>
      <c r="L220">
        <v>2</v>
      </c>
      <c r="M220">
        <v>2</v>
      </c>
      <c r="N220">
        <v>0</v>
      </c>
      <c r="O220">
        <v>0</v>
      </c>
      <c r="P220">
        <v>0</v>
      </c>
      <c r="Q220">
        <v>0</v>
      </c>
      <c r="R220">
        <v>2</v>
      </c>
      <c r="S220">
        <v>716</v>
      </c>
      <c r="T220">
        <v>2</v>
      </c>
      <c r="U220">
        <v>0</v>
      </c>
      <c r="V220">
        <v>716</v>
      </c>
      <c r="W220">
        <v>19</v>
      </c>
      <c r="X220">
        <v>16</v>
      </c>
      <c r="Y220">
        <v>3</v>
      </c>
      <c r="Z220">
        <v>0</v>
      </c>
      <c r="AA220">
        <v>697</v>
      </c>
      <c r="AB220">
        <v>310</v>
      </c>
      <c r="AC220">
        <v>52</v>
      </c>
      <c r="AD220">
        <v>76</v>
      </c>
      <c r="AE220">
        <v>93</v>
      </c>
      <c r="AF220">
        <v>15</v>
      </c>
      <c r="AG220">
        <v>1</v>
      </c>
      <c r="AH220">
        <v>5</v>
      </c>
      <c r="AI220">
        <v>15</v>
      </c>
      <c r="AJ220">
        <v>14</v>
      </c>
      <c r="AK220">
        <v>4</v>
      </c>
      <c r="AL220">
        <v>1</v>
      </c>
      <c r="AM220">
        <v>2</v>
      </c>
      <c r="AN220">
        <v>1</v>
      </c>
      <c r="AO220">
        <v>0</v>
      </c>
      <c r="AP220">
        <v>4</v>
      </c>
      <c r="AQ220">
        <v>0</v>
      </c>
      <c r="AR220">
        <v>7</v>
      </c>
      <c r="AS220">
        <v>0</v>
      </c>
      <c r="AT220">
        <v>0</v>
      </c>
      <c r="AU220">
        <v>1</v>
      </c>
      <c r="AV220">
        <v>0</v>
      </c>
      <c r="AW220">
        <v>3</v>
      </c>
      <c r="AX220">
        <v>2</v>
      </c>
      <c r="AY220">
        <v>1</v>
      </c>
      <c r="AZ220">
        <v>0</v>
      </c>
      <c r="BA220">
        <v>1</v>
      </c>
      <c r="BB220">
        <v>0</v>
      </c>
      <c r="BC220">
        <v>5</v>
      </c>
      <c r="BD220">
        <v>7</v>
      </c>
      <c r="BE220">
        <v>310</v>
      </c>
      <c r="BF220">
        <v>177</v>
      </c>
      <c r="BG220">
        <v>40</v>
      </c>
      <c r="BH220">
        <v>49</v>
      </c>
      <c r="BI220">
        <v>10</v>
      </c>
      <c r="BJ220">
        <v>2</v>
      </c>
      <c r="BK220">
        <v>3</v>
      </c>
      <c r="BL220">
        <v>1</v>
      </c>
      <c r="BM220">
        <v>1</v>
      </c>
      <c r="BN220">
        <v>41</v>
      </c>
      <c r="BO220">
        <v>1</v>
      </c>
      <c r="BP220">
        <v>0</v>
      </c>
      <c r="BQ220">
        <v>12</v>
      </c>
      <c r="BR220">
        <v>0</v>
      </c>
      <c r="BS220">
        <v>4</v>
      </c>
      <c r="BT220">
        <v>7</v>
      </c>
      <c r="BU220">
        <v>0</v>
      </c>
      <c r="BV220">
        <v>1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1</v>
      </c>
      <c r="CE220">
        <v>0</v>
      </c>
      <c r="CF220">
        <v>0</v>
      </c>
      <c r="CG220">
        <v>0</v>
      </c>
      <c r="CH220">
        <v>4</v>
      </c>
      <c r="CI220">
        <v>177</v>
      </c>
      <c r="CJ220">
        <v>15</v>
      </c>
      <c r="CK220">
        <v>3</v>
      </c>
      <c r="CL220">
        <v>3</v>
      </c>
      <c r="CM220">
        <v>2</v>
      </c>
      <c r="CN220">
        <v>0</v>
      </c>
      <c r="CO220">
        <v>3</v>
      </c>
      <c r="CP220">
        <v>3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1</v>
      </c>
      <c r="CZ220">
        <v>0</v>
      </c>
      <c r="DA220">
        <v>15</v>
      </c>
      <c r="DB220">
        <v>21</v>
      </c>
      <c r="DC220">
        <v>14</v>
      </c>
      <c r="DD220">
        <v>1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1</v>
      </c>
      <c r="DO220">
        <v>0</v>
      </c>
      <c r="DP220">
        <v>0</v>
      </c>
      <c r="DQ220">
        <v>2</v>
      </c>
      <c r="DR220">
        <v>0</v>
      </c>
      <c r="DS220">
        <v>0</v>
      </c>
      <c r="DT220">
        <v>1</v>
      </c>
      <c r="DU220">
        <v>0</v>
      </c>
      <c r="DV220">
        <v>0</v>
      </c>
      <c r="DW220">
        <v>0</v>
      </c>
      <c r="DX220">
        <v>1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1</v>
      </c>
      <c r="EE220">
        <v>21</v>
      </c>
      <c r="EF220">
        <v>37</v>
      </c>
      <c r="EG220">
        <v>24</v>
      </c>
      <c r="EH220">
        <v>3</v>
      </c>
      <c r="EI220">
        <v>2</v>
      </c>
      <c r="EJ220">
        <v>2</v>
      </c>
      <c r="EK220">
        <v>1</v>
      </c>
      <c r="EL220">
        <v>2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1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1</v>
      </c>
      <c r="FE220">
        <v>0</v>
      </c>
      <c r="FF220">
        <v>0</v>
      </c>
      <c r="FG220">
        <v>0</v>
      </c>
      <c r="FH220">
        <v>1</v>
      </c>
      <c r="FI220">
        <v>37</v>
      </c>
      <c r="FJ220">
        <v>14</v>
      </c>
      <c r="FK220">
        <v>9</v>
      </c>
      <c r="FL220">
        <v>3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1</v>
      </c>
      <c r="GJ220">
        <v>1</v>
      </c>
      <c r="GK220">
        <v>0</v>
      </c>
      <c r="GL220">
        <v>0</v>
      </c>
      <c r="GM220">
        <v>14</v>
      </c>
      <c r="GN220">
        <v>66</v>
      </c>
      <c r="GO220">
        <v>21</v>
      </c>
      <c r="GP220">
        <v>9</v>
      </c>
      <c r="GQ220">
        <v>1</v>
      </c>
      <c r="GR220">
        <v>4</v>
      </c>
      <c r="GS220">
        <v>5</v>
      </c>
      <c r="GT220">
        <v>4</v>
      </c>
      <c r="GU220">
        <v>0</v>
      </c>
      <c r="GV220">
        <v>1</v>
      </c>
      <c r="GW220">
        <v>2</v>
      </c>
      <c r="GX220">
        <v>0</v>
      </c>
      <c r="GY220">
        <v>0</v>
      </c>
      <c r="GZ220">
        <v>4</v>
      </c>
      <c r="HA220">
        <v>0</v>
      </c>
      <c r="HB220">
        <v>1</v>
      </c>
      <c r="HC220">
        <v>2</v>
      </c>
      <c r="HD220">
        <v>2</v>
      </c>
      <c r="HE220">
        <v>0</v>
      </c>
      <c r="HF220">
        <v>2</v>
      </c>
      <c r="HG220">
        <v>0</v>
      </c>
      <c r="HH220">
        <v>8</v>
      </c>
      <c r="HI220">
        <v>66</v>
      </c>
      <c r="HJ220">
        <v>53</v>
      </c>
      <c r="HK220">
        <v>13</v>
      </c>
      <c r="HL220">
        <v>3</v>
      </c>
      <c r="HM220">
        <v>26</v>
      </c>
      <c r="HN220">
        <v>0</v>
      </c>
      <c r="HO220">
        <v>4</v>
      </c>
      <c r="HP220">
        <v>0</v>
      </c>
      <c r="HQ220">
        <v>0</v>
      </c>
      <c r="HR220">
        <v>0</v>
      </c>
      <c r="HS220">
        <v>0</v>
      </c>
      <c r="HT220">
        <v>1</v>
      </c>
      <c r="HU220">
        <v>0</v>
      </c>
      <c r="HV220">
        <v>2</v>
      </c>
      <c r="HW220">
        <v>0</v>
      </c>
      <c r="HX220">
        <v>0</v>
      </c>
      <c r="HY220">
        <v>0</v>
      </c>
      <c r="HZ220">
        <v>0</v>
      </c>
      <c r="IA220">
        <v>1</v>
      </c>
      <c r="IB220">
        <v>1</v>
      </c>
      <c r="IC220">
        <v>0</v>
      </c>
      <c r="ID220">
        <v>0</v>
      </c>
      <c r="IE220">
        <v>1</v>
      </c>
      <c r="IF220">
        <v>1</v>
      </c>
      <c r="IG220">
        <v>0</v>
      </c>
      <c r="IH220">
        <v>53</v>
      </c>
      <c r="II220">
        <v>4</v>
      </c>
      <c r="IJ220">
        <v>3</v>
      </c>
      <c r="IK220">
        <v>1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4</v>
      </c>
    </row>
    <row r="221" spans="1:263">
      <c r="A221" t="s">
        <v>1061</v>
      </c>
      <c r="B221" t="s">
        <v>1055</v>
      </c>
      <c r="C221" t="str">
        <f>"220503"</f>
        <v>220503</v>
      </c>
      <c r="D221" t="s">
        <v>1057</v>
      </c>
      <c r="E221">
        <v>2</v>
      </c>
      <c r="F221">
        <v>921</v>
      </c>
      <c r="G221">
        <v>701</v>
      </c>
      <c r="H221">
        <v>185</v>
      </c>
      <c r="I221">
        <v>516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516</v>
      </c>
      <c r="T221">
        <v>0</v>
      </c>
      <c r="U221">
        <v>0</v>
      </c>
      <c r="V221">
        <v>516</v>
      </c>
      <c r="W221">
        <v>13</v>
      </c>
      <c r="X221">
        <v>9</v>
      </c>
      <c r="Y221">
        <v>4</v>
      </c>
      <c r="Z221">
        <v>0</v>
      </c>
      <c r="AA221">
        <v>503</v>
      </c>
      <c r="AB221">
        <v>148</v>
      </c>
      <c r="AC221">
        <v>26</v>
      </c>
      <c r="AD221">
        <v>39</v>
      </c>
      <c r="AE221">
        <v>31</v>
      </c>
      <c r="AF221">
        <v>5</v>
      </c>
      <c r="AG221">
        <v>2</v>
      </c>
      <c r="AH221">
        <v>1</v>
      </c>
      <c r="AI221">
        <v>10</v>
      </c>
      <c r="AJ221">
        <v>7</v>
      </c>
      <c r="AK221">
        <v>0</v>
      </c>
      <c r="AL221">
        <v>0</v>
      </c>
      <c r="AM221">
        <v>2</v>
      </c>
      <c r="AN221">
        <v>1</v>
      </c>
      <c r="AO221">
        <v>1</v>
      </c>
      <c r="AP221">
        <v>0</v>
      </c>
      <c r="AQ221">
        <v>0</v>
      </c>
      <c r="AR221">
        <v>5</v>
      </c>
      <c r="AS221">
        <v>1</v>
      </c>
      <c r="AT221">
        <v>0</v>
      </c>
      <c r="AU221">
        <v>0</v>
      </c>
      <c r="AV221">
        <v>0</v>
      </c>
      <c r="AW221">
        <v>1</v>
      </c>
      <c r="AX221">
        <v>1</v>
      </c>
      <c r="AY221">
        <v>0</v>
      </c>
      <c r="AZ221">
        <v>0</v>
      </c>
      <c r="BA221">
        <v>0</v>
      </c>
      <c r="BB221">
        <v>0</v>
      </c>
      <c r="BC221">
        <v>4</v>
      </c>
      <c r="BD221">
        <v>11</v>
      </c>
      <c r="BE221">
        <v>148</v>
      </c>
      <c r="BF221">
        <v>184</v>
      </c>
      <c r="BG221">
        <v>78</v>
      </c>
      <c r="BH221">
        <v>33</v>
      </c>
      <c r="BI221">
        <v>6</v>
      </c>
      <c r="BJ221">
        <v>2</v>
      </c>
      <c r="BK221">
        <v>2</v>
      </c>
      <c r="BL221">
        <v>0</v>
      </c>
      <c r="BM221">
        <v>0</v>
      </c>
      <c r="BN221">
        <v>25</v>
      </c>
      <c r="BO221">
        <v>3</v>
      </c>
      <c r="BP221">
        <v>0</v>
      </c>
      <c r="BQ221">
        <v>23</v>
      </c>
      <c r="BR221">
        <v>1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2</v>
      </c>
      <c r="CA221">
        <v>0</v>
      </c>
      <c r="CB221">
        <v>0</v>
      </c>
      <c r="CC221">
        <v>0</v>
      </c>
      <c r="CD221">
        <v>0</v>
      </c>
      <c r="CE221">
        <v>2</v>
      </c>
      <c r="CF221">
        <v>4</v>
      </c>
      <c r="CG221">
        <v>2</v>
      </c>
      <c r="CH221">
        <v>1</v>
      </c>
      <c r="CI221">
        <v>184</v>
      </c>
      <c r="CJ221">
        <v>17</v>
      </c>
      <c r="CK221">
        <v>7</v>
      </c>
      <c r="CL221">
        <v>3</v>
      </c>
      <c r="CM221">
        <v>1</v>
      </c>
      <c r="CN221">
        <v>0</v>
      </c>
      <c r="CO221">
        <v>2</v>
      </c>
      <c r="CP221">
        <v>1</v>
      </c>
      <c r="CQ221">
        <v>1</v>
      </c>
      <c r="CR221">
        <v>0</v>
      </c>
      <c r="CS221">
        <v>0</v>
      </c>
      <c r="CT221">
        <v>2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17</v>
      </c>
      <c r="DB221">
        <v>27</v>
      </c>
      <c r="DC221">
        <v>13</v>
      </c>
      <c r="DD221">
        <v>1</v>
      </c>
      <c r="DE221">
        <v>1</v>
      </c>
      <c r="DF221">
        <v>1</v>
      </c>
      <c r="DG221">
        <v>0</v>
      </c>
      <c r="DH221">
        <v>3</v>
      </c>
      <c r="DI221">
        <v>0</v>
      </c>
      <c r="DJ221">
        <v>1</v>
      </c>
      <c r="DK221">
        <v>2</v>
      </c>
      <c r="DL221">
        <v>1</v>
      </c>
      <c r="DM221">
        <v>0</v>
      </c>
      <c r="DN221">
        <v>0</v>
      </c>
      <c r="DO221">
        <v>1</v>
      </c>
      <c r="DP221">
        <v>0</v>
      </c>
      <c r="DQ221">
        <v>0</v>
      </c>
      <c r="DR221">
        <v>0</v>
      </c>
      <c r="DS221">
        <v>0</v>
      </c>
      <c r="DT221">
        <v>1</v>
      </c>
      <c r="DU221">
        <v>0</v>
      </c>
      <c r="DV221">
        <v>0</v>
      </c>
      <c r="DW221">
        <v>0</v>
      </c>
      <c r="DX221">
        <v>1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1</v>
      </c>
      <c r="EE221">
        <v>27</v>
      </c>
      <c r="EF221">
        <v>37</v>
      </c>
      <c r="EG221">
        <v>29</v>
      </c>
      <c r="EH221">
        <v>0</v>
      </c>
      <c r="EI221">
        <v>1</v>
      </c>
      <c r="EJ221">
        <v>0</v>
      </c>
      <c r="EK221">
        <v>1</v>
      </c>
      <c r="EL221">
        <v>2</v>
      </c>
      <c r="EM221">
        <v>0</v>
      </c>
      <c r="EN221">
        <v>1</v>
      </c>
      <c r="EO221">
        <v>1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2</v>
      </c>
      <c r="FI221">
        <v>37</v>
      </c>
      <c r="FJ221">
        <v>17</v>
      </c>
      <c r="FK221">
        <v>6</v>
      </c>
      <c r="FL221">
        <v>3</v>
      </c>
      <c r="FM221">
        <v>2</v>
      </c>
      <c r="FN221">
        <v>1</v>
      </c>
      <c r="FO221">
        <v>0</v>
      </c>
      <c r="FP221">
        <v>0</v>
      </c>
      <c r="FQ221">
        <v>0</v>
      </c>
      <c r="FR221">
        <v>1</v>
      </c>
      <c r="FS221">
        <v>1</v>
      </c>
      <c r="FT221">
        <v>0</v>
      </c>
      <c r="FU221">
        <v>1</v>
      </c>
      <c r="FV221">
        <v>0</v>
      </c>
      <c r="FW221">
        <v>1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1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17</v>
      </c>
      <c r="GN221">
        <v>39</v>
      </c>
      <c r="GO221">
        <v>16</v>
      </c>
      <c r="GP221">
        <v>1</v>
      </c>
      <c r="GQ221">
        <v>0</v>
      </c>
      <c r="GR221">
        <v>1</v>
      </c>
      <c r="GS221">
        <v>2</v>
      </c>
      <c r="GT221">
        <v>1</v>
      </c>
      <c r="GU221">
        <v>2</v>
      </c>
      <c r="GV221">
        <v>1</v>
      </c>
      <c r="GW221">
        <v>4</v>
      </c>
      <c r="GX221">
        <v>2</v>
      </c>
      <c r="GY221">
        <v>0</v>
      </c>
      <c r="GZ221">
        <v>1</v>
      </c>
      <c r="HA221">
        <v>2</v>
      </c>
      <c r="HB221">
        <v>0</v>
      </c>
      <c r="HC221">
        <v>0</v>
      </c>
      <c r="HD221">
        <v>0</v>
      </c>
      <c r="HE221">
        <v>1</v>
      </c>
      <c r="HF221">
        <v>2</v>
      </c>
      <c r="HG221">
        <v>2</v>
      </c>
      <c r="HH221">
        <v>1</v>
      </c>
      <c r="HI221">
        <v>39</v>
      </c>
      <c r="HJ221">
        <v>30</v>
      </c>
      <c r="HK221">
        <v>15</v>
      </c>
      <c r="HL221">
        <v>0</v>
      </c>
      <c r="HM221">
        <v>8</v>
      </c>
      <c r="HN221">
        <v>1</v>
      </c>
      <c r="HO221">
        <v>1</v>
      </c>
      <c r="HP221">
        <v>0</v>
      </c>
      <c r="HQ221">
        <v>0</v>
      </c>
      <c r="HR221">
        <v>1</v>
      </c>
      <c r="HS221">
        <v>0</v>
      </c>
      <c r="HT221">
        <v>0</v>
      </c>
      <c r="HU221">
        <v>1</v>
      </c>
      <c r="HV221">
        <v>1</v>
      </c>
      <c r="HW221">
        <v>0</v>
      </c>
      <c r="HX221">
        <v>0</v>
      </c>
      <c r="HY221">
        <v>0</v>
      </c>
      <c r="HZ221">
        <v>0</v>
      </c>
      <c r="IA221">
        <v>1</v>
      </c>
      <c r="IB221">
        <v>0</v>
      </c>
      <c r="IC221">
        <v>1</v>
      </c>
      <c r="ID221">
        <v>0</v>
      </c>
      <c r="IE221">
        <v>0</v>
      </c>
      <c r="IF221">
        <v>0</v>
      </c>
      <c r="IG221">
        <v>0</v>
      </c>
      <c r="IH221">
        <v>30</v>
      </c>
      <c r="II221">
        <v>4</v>
      </c>
      <c r="IJ221">
        <v>3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1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4</v>
      </c>
    </row>
    <row r="222" spans="1:263">
      <c r="A222" t="s">
        <v>1060</v>
      </c>
      <c r="B222" t="s">
        <v>1055</v>
      </c>
      <c r="C222" t="str">
        <f>"220503"</f>
        <v>220503</v>
      </c>
      <c r="D222" t="s">
        <v>1059</v>
      </c>
      <c r="E222">
        <v>3</v>
      </c>
      <c r="F222">
        <v>1089</v>
      </c>
      <c r="G222">
        <v>812</v>
      </c>
      <c r="H222">
        <v>207</v>
      </c>
      <c r="I222">
        <v>605</v>
      </c>
      <c r="J222">
        <v>2</v>
      </c>
      <c r="K222">
        <v>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601</v>
      </c>
      <c r="T222">
        <v>0</v>
      </c>
      <c r="U222">
        <v>0</v>
      </c>
      <c r="V222">
        <v>601</v>
      </c>
      <c r="W222">
        <v>16</v>
      </c>
      <c r="X222">
        <v>11</v>
      </c>
      <c r="Y222">
        <v>5</v>
      </c>
      <c r="Z222">
        <v>0</v>
      </c>
      <c r="AA222">
        <v>585</v>
      </c>
      <c r="AB222">
        <v>224</v>
      </c>
      <c r="AC222">
        <v>43</v>
      </c>
      <c r="AD222">
        <v>41</v>
      </c>
      <c r="AE222">
        <v>70</v>
      </c>
      <c r="AF222">
        <v>11</v>
      </c>
      <c r="AG222">
        <v>2</v>
      </c>
      <c r="AH222">
        <v>12</v>
      </c>
      <c r="AI222">
        <v>12</v>
      </c>
      <c r="AJ222">
        <v>14</v>
      </c>
      <c r="AK222">
        <v>1</v>
      </c>
      <c r="AL222">
        <v>0</v>
      </c>
      <c r="AM222">
        <v>1</v>
      </c>
      <c r="AN222">
        <v>3</v>
      </c>
      <c r="AO222">
        <v>0</v>
      </c>
      <c r="AP222">
        <v>0</v>
      </c>
      <c r="AQ222">
        <v>0</v>
      </c>
      <c r="AR222">
        <v>5</v>
      </c>
      <c r="AS222">
        <v>0</v>
      </c>
      <c r="AT222">
        <v>1</v>
      </c>
      <c r="AU222">
        <v>0</v>
      </c>
      <c r="AV222">
        <v>0</v>
      </c>
      <c r="AW222">
        <v>1</v>
      </c>
      <c r="AX222">
        <v>1</v>
      </c>
      <c r="AY222">
        <v>0</v>
      </c>
      <c r="AZ222">
        <v>0</v>
      </c>
      <c r="BA222">
        <v>0</v>
      </c>
      <c r="BB222">
        <v>1</v>
      </c>
      <c r="BC222">
        <v>2</v>
      </c>
      <c r="BD222">
        <v>3</v>
      </c>
      <c r="BE222">
        <v>224</v>
      </c>
      <c r="BF222">
        <v>154</v>
      </c>
      <c r="BG222">
        <v>48</v>
      </c>
      <c r="BH222">
        <v>44</v>
      </c>
      <c r="BI222">
        <v>6</v>
      </c>
      <c r="BJ222">
        <v>0</v>
      </c>
      <c r="BK222">
        <v>6</v>
      </c>
      <c r="BL222">
        <v>0</v>
      </c>
      <c r="BM222">
        <v>3</v>
      </c>
      <c r="BN222">
        <v>13</v>
      </c>
      <c r="BO222">
        <v>1</v>
      </c>
      <c r="BP222">
        <v>0</v>
      </c>
      <c r="BQ222">
        <v>5</v>
      </c>
      <c r="BR222">
        <v>2</v>
      </c>
      <c r="BS222">
        <v>1</v>
      </c>
      <c r="BT222">
        <v>14</v>
      </c>
      <c r="BU222">
        <v>1</v>
      </c>
      <c r="BV222">
        <v>0</v>
      </c>
      <c r="BW222">
        <v>0</v>
      </c>
      <c r="BX222">
        <v>1</v>
      </c>
      <c r="BY222">
        <v>0</v>
      </c>
      <c r="BZ222">
        <v>1</v>
      </c>
      <c r="CA222">
        <v>0</v>
      </c>
      <c r="CB222">
        <v>0</v>
      </c>
      <c r="CC222">
        <v>2</v>
      </c>
      <c r="CD222">
        <v>1</v>
      </c>
      <c r="CE222">
        <v>2</v>
      </c>
      <c r="CF222">
        <v>1</v>
      </c>
      <c r="CG222">
        <v>2</v>
      </c>
      <c r="CH222">
        <v>0</v>
      </c>
      <c r="CI222">
        <v>154</v>
      </c>
      <c r="CJ222">
        <v>20</v>
      </c>
      <c r="CK222">
        <v>10</v>
      </c>
      <c r="CL222">
        <v>2</v>
      </c>
      <c r="CM222">
        <v>2</v>
      </c>
      <c r="CN222">
        <v>1</v>
      </c>
      <c r="CO222">
        <v>2</v>
      </c>
      <c r="CP222">
        <v>1</v>
      </c>
      <c r="CQ222">
        <v>0</v>
      </c>
      <c r="CR222">
        <v>0</v>
      </c>
      <c r="CS222">
        <v>0</v>
      </c>
      <c r="CT222">
        <v>0</v>
      </c>
      <c r="CU222">
        <v>1</v>
      </c>
      <c r="CV222">
        <v>0</v>
      </c>
      <c r="CW222">
        <v>0</v>
      </c>
      <c r="CX222">
        <v>0</v>
      </c>
      <c r="CY222">
        <v>1</v>
      </c>
      <c r="CZ222">
        <v>0</v>
      </c>
      <c r="DA222">
        <v>20</v>
      </c>
      <c r="DB222">
        <v>20</v>
      </c>
      <c r="DC222">
        <v>9</v>
      </c>
      <c r="DD222">
        <v>0</v>
      </c>
      <c r="DE222">
        <v>0</v>
      </c>
      <c r="DF222">
        <v>2</v>
      </c>
      <c r="DG222">
        <v>0</v>
      </c>
      <c r="DH222">
        <v>0</v>
      </c>
      <c r="DI222">
        <v>1</v>
      </c>
      <c r="DJ222">
        <v>0</v>
      </c>
      <c r="DK222">
        <v>0</v>
      </c>
      <c r="DL222">
        <v>0</v>
      </c>
      <c r="DM222">
        <v>0</v>
      </c>
      <c r="DN222">
        <v>1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1</v>
      </c>
      <c r="DX222">
        <v>0</v>
      </c>
      <c r="DY222">
        <v>1</v>
      </c>
      <c r="DZ222">
        <v>0</v>
      </c>
      <c r="EA222">
        <v>0</v>
      </c>
      <c r="EB222">
        <v>0</v>
      </c>
      <c r="EC222">
        <v>0</v>
      </c>
      <c r="ED222">
        <v>5</v>
      </c>
      <c r="EE222">
        <v>20</v>
      </c>
      <c r="EF222">
        <v>42</v>
      </c>
      <c r="EG222">
        <v>25</v>
      </c>
      <c r="EH222">
        <v>3</v>
      </c>
      <c r="EI222">
        <v>0</v>
      </c>
      <c r="EJ222">
        <v>1</v>
      </c>
      <c r="EK222">
        <v>0</v>
      </c>
      <c r="EL222">
        <v>1</v>
      </c>
      <c r="EM222">
        <v>0</v>
      </c>
      <c r="EN222">
        <v>0</v>
      </c>
      <c r="EO222">
        <v>1</v>
      </c>
      <c r="EP222">
        <v>1</v>
      </c>
      <c r="EQ222">
        <v>1</v>
      </c>
      <c r="ER222">
        <v>2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1</v>
      </c>
      <c r="FA222">
        <v>0</v>
      </c>
      <c r="FB222">
        <v>1</v>
      </c>
      <c r="FC222">
        <v>0</v>
      </c>
      <c r="FD222">
        <v>1</v>
      </c>
      <c r="FE222">
        <v>1</v>
      </c>
      <c r="FF222">
        <v>0</v>
      </c>
      <c r="FG222">
        <v>0</v>
      </c>
      <c r="FH222">
        <v>3</v>
      </c>
      <c r="FI222">
        <v>42</v>
      </c>
      <c r="FJ222">
        <v>16</v>
      </c>
      <c r="FK222">
        <v>8</v>
      </c>
      <c r="FL222">
        <v>2</v>
      </c>
      <c r="FM222">
        <v>1</v>
      </c>
      <c r="FN222">
        <v>0</v>
      </c>
      <c r="FO222">
        <v>0</v>
      </c>
      <c r="FP222">
        <v>2</v>
      </c>
      <c r="FQ222">
        <v>1</v>
      </c>
      <c r="FR222">
        <v>0</v>
      </c>
      <c r="FS222">
        <v>1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1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16</v>
      </c>
      <c r="GN222">
        <v>51</v>
      </c>
      <c r="GO222">
        <v>19</v>
      </c>
      <c r="GP222">
        <v>9</v>
      </c>
      <c r="GQ222">
        <v>2</v>
      </c>
      <c r="GR222">
        <v>1</v>
      </c>
      <c r="GS222">
        <v>2</v>
      </c>
      <c r="GT222">
        <v>0</v>
      </c>
      <c r="GU222">
        <v>1</v>
      </c>
      <c r="GV222">
        <v>2</v>
      </c>
      <c r="GW222">
        <v>1</v>
      </c>
      <c r="GX222">
        <v>1</v>
      </c>
      <c r="GY222">
        <v>0</v>
      </c>
      <c r="GZ222">
        <v>3</v>
      </c>
      <c r="HA222">
        <v>0</v>
      </c>
      <c r="HB222">
        <v>0</v>
      </c>
      <c r="HC222">
        <v>0</v>
      </c>
      <c r="HD222">
        <v>1</v>
      </c>
      <c r="HE222">
        <v>0</v>
      </c>
      <c r="HF222">
        <v>0</v>
      </c>
      <c r="HG222">
        <v>1</v>
      </c>
      <c r="HH222">
        <v>8</v>
      </c>
      <c r="HI222">
        <v>51</v>
      </c>
      <c r="HJ222">
        <v>52</v>
      </c>
      <c r="HK222">
        <v>12</v>
      </c>
      <c r="HL222">
        <v>9</v>
      </c>
      <c r="HM222">
        <v>15</v>
      </c>
      <c r="HN222">
        <v>3</v>
      </c>
      <c r="HO222">
        <v>0</v>
      </c>
      <c r="HP222">
        <v>1</v>
      </c>
      <c r="HQ222">
        <v>0</v>
      </c>
      <c r="HR222">
        <v>1</v>
      </c>
      <c r="HS222">
        <v>3</v>
      </c>
      <c r="HT222">
        <v>2</v>
      </c>
      <c r="HU222">
        <v>0</v>
      </c>
      <c r="HV222">
        <v>1</v>
      </c>
      <c r="HW222">
        <v>0</v>
      </c>
      <c r="HX222">
        <v>0</v>
      </c>
      <c r="HY222">
        <v>0</v>
      </c>
      <c r="HZ222">
        <v>0</v>
      </c>
      <c r="IA222">
        <v>2</v>
      </c>
      <c r="IB222">
        <v>0</v>
      </c>
      <c r="IC222">
        <v>1</v>
      </c>
      <c r="ID222">
        <v>0</v>
      </c>
      <c r="IE222">
        <v>0</v>
      </c>
      <c r="IF222">
        <v>2</v>
      </c>
      <c r="IG222">
        <v>0</v>
      </c>
      <c r="IH222">
        <v>52</v>
      </c>
      <c r="II222">
        <v>6</v>
      </c>
      <c r="IJ222">
        <v>0</v>
      </c>
      <c r="IK222">
        <v>2</v>
      </c>
      <c r="IL222">
        <v>2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2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6</v>
      </c>
    </row>
    <row r="223" spans="1:263">
      <c r="A223" t="s">
        <v>1058</v>
      </c>
      <c r="B223" t="s">
        <v>1055</v>
      </c>
      <c r="C223" t="str">
        <f>"220503"</f>
        <v>220503</v>
      </c>
      <c r="D223" t="s">
        <v>1057</v>
      </c>
      <c r="E223">
        <v>4</v>
      </c>
      <c r="F223">
        <v>1470</v>
      </c>
      <c r="G223">
        <v>1100</v>
      </c>
      <c r="H223">
        <v>318</v>
      </c>
      <c r="I223">
        <v>782</v>
      </c>
      <c r="J223">
        <v>0</v>
      </c>
      <c r="K223">
        <v>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782</v>
      </c>
      <c r="T223">
        <v>0</v>
      </c>
      <c r="U223">
        <v>0</v>
      </c>
      <c r="V223">
        <v>782</v>
      </c>
      <c r="W223">
        <v>32</v>
      </c>
      <c r="X223">
        <v>22</v>
      </c>
      <c r="Y223">
        <v>10</v>
      </c>
      <c r="Z223">
        <v>0</v>
      </c>
      <c r="AA223">
        <v>750</v>
      </c>
      <c r="AB223">
        <v>350</v>
      </c>
      <c r="AC223">
        <v>62</v>
      </c>
      <c r="AD223">
        <v>82</v>
      </c>
      <c r="AE223">
        <v>88</v>
      </c>
      <c r="AF223">
        <v>10</v>
      </c>
      <c r="AG223">
        <v>4</v>
      </c>
      <c r="AH223">
        <v>13</v>
      </c>
      <c r="AI223">
        <v>11</v>
      </c>
      <c r="AJ223">
        <v>23</v>
      </c>
      <c r="AK223">
        <v>5</v>
      </c>
      <c r="AL223">
        <v>0</v>
      </c>
      <c r="AM223">
        <v>2</v>
      </c>
      <c r="AN223">
        <v>2</v>
      </c>
      <c r="AO223">
        <v>0</v>
      </c>
      <c r="AP223">
        <v>1</v>
      </c>
      <c r="AQ223">
        <v>0</v>
      </c>
      <c r="AR223">
        <v>13</v>
      </c>
      <c r="AS223">
        <v>0</v>
      </c>
      <c r="AT223">
        <v>1</v>
      </c>
      <c r="AU223">
        <v>0</v>
      </c>
      <c r="AV223">
        <v>0</v>
      </c>
      <c r="AW223">
        <v>5</v>
      </c>
      <c r="AX223">
        <v>2</v>
      </c>
      <c r="AY223">
        <v>2</v>
      </c>
      <c r="AZ223">
        <v>1</v>
      </c>
      <c r="BA223">
        <v>3</v>
      </c>
      <c r="BB223">
        <v>3</v>
      </c>
      <c r="BC223">
        <v>13</v>
      </c>
      <c r="BD223">
        <v>4</v>
      </c>
      <c r="BE223">
        <v>350</v>
      </c>
      <c r="BF223">
        <v>176</v>
      </c>
      <c r="BG223">
        <v>53</v>
      </c>
      <c r="BH223">
        <v>42</v>
      </c>
      <c r="BI223">
        <v>14</v>
      </c>
      <c r="BJ223">
        <v>7</v>
      </c>
      <c r="BK223">
        <v>2</v>
      </c>
      <c r="BL223">
        <v>1</v>
      </c>
      <c r="BM223">
        <v>0</v>
      </c>
      <c r="BN223">
        <v>11</v>
      </c>
      <c r="BO223">
        <v>1</v>
      </c>
      <c r="BP223">
        <v>2</v>
      </c>
      <c r="BQ223">
        <v>7</v>
      </c>
      <c r="BR223">
        <v>2</v>
      </c>
      <c r="BS223">
        <v>1</v>
      </c>
      <c r="BT223">
        <v>18</v>
      </c>
      <c r="BU223">
        <v>0</v>
      </c>
      <c r="BV223">
        <v>0</v>
      </c>
      <c r="BW223">
        <v>0</v>
      </c>
      <c r="BX223">
        <v>4</v>
      </c>
      <c r="BY223">
        <v>0</v>
      </c>
      <c r="BZ223">
        <v>0</v>
      </c>
      <c r="CA223">
        <v>1</v>
      </c>
      <c r="CB223">
        <v>0</v>
      </c>
      <c r="CC223">
        <v>1</v>
      </c>
      <c r="CD223">
        <v>0</v>
      </c>
      <c r="CE223">
        <v>3</v>
      </c>
      <c r="CF223">
        <v>2</v>
      </c>
      <c r="CG223">
        <v>4</v>
      </c>
      <c r="CH223">
        <v>0</v>
      </c>
      <c r="CI223">
        <v>176</v>
      </c>
      <c r="CJ223">
        <v>31</v>
      </c>
      <c r="CK223">
        <v>15</v>
      </c>
      <c r="CL223">
        <v>5</v>
      </c>
      <c r="CM223">
        <v>3</v>
      </c>
      <c r="CN223">
        <v>0</v>
      </c>
      <c r="CO223">
        <v>1</v>
      </c>
      <c r="CP223">
        <v>1</v>
      </c>
      <c r="CQ223">
        <v>0</v>
      </c>
      <c r="CR223">
        <v>1</v>
      </c>
      <c r="CS223">
        <v>0</v>
      </c>
      <c r="CT223">
        <v>1</v>
      </c>
      <c r="CU223">
        <v>0</v>
      </c>
      <c r="CV223">
        <v>1</v>
      </c>
      <c r="CW223">
        <v>0</v>
      </c>
      <c r="CX223">
        <v>0</v>
      </c>
      <c r="CY223">
        <v>2</v>
      </c>
      <c r="CZ223">
        <v>1</v>
      </c>
      <c r="DA223">
        <v>31</v>
      </c>
      <c r="DB223">
        <v>18</v>
      </c>
      <c r="DC223">
        <v>8</v>
      </c>
      <c r="DD223">
        <v>1</v>
      </c>
      <c r="DE223">
        <v>2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1</v>
      </c>
      <c r="DL223">
        <v>1</v>
      </c>
      <c r="DM223">
        <v>1</v>
      </c>
      <c r="DN223">
        <v>0</v>
      </c>
      <c r="DO223">
        <v>0</v>
      </c>
      <c r="DP223">
        <v>1</v>
      </c>
      <c r="DQ223">
        <v>0</v>
      </c>
      <c r="DR223">
        <v>0</v>
      </c>
      <c r="DS223">
        <v>0</v>
      </c>
      <c r="DT223">
        <v>1</v>
      </c>
      <c r="DU223">
        <v>0</v>
      </c>
      <c r="DV223">
        <v>0</v>
      </c>
      <c r="DW223">
        <v>0</v>
      </c>
      <c r="DX223">
        <v>0</v>
      </c>
      <c r="DY223">
        <v>2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18</v>
      </c>
      <c r="EF223">
        <v>49</v>
      </c>
      <c r="EG223">
        <v>30</v>
      </c>
      <c r="EH223">
        <v>1</v>
      </c>
      <c r="EI223">
        <v>0</v>
      </c>
      <c r="EJ223">
        <v>3</v>
      </c>
      <c r="EK223">
        <v>1</v>
      </c>
      <c r="EL223">
        <v>6</v>
      </c>
      <c r="EM223">
        <v>0</v>
      </c>
      <c r="EN223">
        <v>1</v>
      </c>
      <c r="EO223">
        <v>1</v>
      </c>
      <c r="EP223">
        <v>0</v>
      </c>
      <c r="EQ223">
        <v>1</v>
      </c>
      <c r="ER223">
        <v>1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1</v>
      </c>
      <c r="FB223">
        <v>0</v>
      </c>
      <c r="FC223">
        <v>0</v>
      </c>
      <c r="FD223">
        <v>1</v>
      </c>
      <c r="FE223">
        <v>1</v>
      </c>
      <c r="FF223">
        <v>1</v>
      </c>
      <c r="FG223">
        <v>0</v>
      </c>
      <c r="FH223">
        <v>0</v>
      </c>
      <c r="FI223">
        <v>49</v>
      </c>
      <c r="FJ223">
        <v>10</v>
      </c>
      <c r="FK223">
        <v>4</v>
      </c>
      <c r="FL223">
        <v>2</v>
      </c>
      <c r="FM223">
        <v>2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1</v>
      </c>
      <c r="GA223">
        <v>1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10</v>
      </c>
      <c r="GN223">
        <v>72</v>
      </c>
      <c r="GO223">
        <v>13</v>
      </c>
      <c r="GP223">
        <v>10</v>
      </c>
      <c r="GQ223">
        <v>9</v>
      </c>
      <c r="GR223">
        <v>5</v>
      </c>
      <c r="GS223">
        <v>4</v>
      </c>
      <c r="GT223">
        <v>2</v>
      </c>
      <c r="GU223">
        <v>1</v>
      </c>
      <c r="GV223">
        <v>2</v>
      </c>
      <c r="GW223">
        <v>3</v>
      </c>
      <c r="GX223">
        <v>1</v>
      </c>
      <c r="GY223">
        <v>2</v>
      </c>
      <c r="GZ223">
        <v>5</v>
      </c>
      <c r="HA223">
        <v>5</v>
      </c>
      <c r="HB223">
        <v>0</v>
      </c>
      <c r="HC223">
        <v>2</v>
      </c>
      <c r="HD223">
        <v>1</v>
      </c>
      <c r="HE223">
        <v>0</v>
      </c>
      <c r="HF223">
        <v>0</v>
      </c>
      <c r="HG223">
        <v>0</v>
      </c>
      <c r="HH223">
        <v>7</v>
      </c>
      <c r="HI223">
        <v>72</v>
      </c>
      <c r="HJ223">
        <v>41</v>
      </c>
      <c r="HK223">
        <v>10</v>
      </c>
      <c r="HL223">
        <v>3</v>
      </c>
      <c r="HM223">
        <v>15</v>
      </c>
      <c r="HN223">
        <v>3</v>
      </c>
      <c r="HO223">
        <v>1</v>
      </c>
      <c r="HP223">
        <v>0</v>
      </c>
      <c r="HQ223">
        <v>1</v>
      </c>
      <c r="HR223">
        <v>0</v>
      </c>
      <c r="HS223">
        <v>2</v>
      </c>
      <c r="HT223">
        <v>0</v>
      </c>
      <c r="HU223">
        <v>0</v>
      </c>
      <c r="HV223">
        <v>0</v>
      </c>
      <c r="HW223">
        <v>1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2</v>
      </c>
      <c r="ID223">
        <v>0</v>
      </c>
      <c r="IE223">
        <v>0</v>
      </c>
      <c r="IF223">
        <v>1</v>
      </c>
      <c r="IG223">
        <v>2</v>
      </c>
      <c r="IH223">
        <v>41</v>
      </c>
      <c r="II223">
        <v>3</v>
      </c>
      <c r="IJ223">
        <v>3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3</v>
      </c>
    </row>
    <row r="224" spans="1:263">
      <c r="A224" t="s">
        <v>1056</v>
      </c>
      <c r="B224" t="s">
        <v>1055</v>
      </c>
      <c r="C224" t="str">
        <f>"220503"</f>
        <v>220503</v>
      </c>
      <c r="D224" t="s">
        <v>1054</v>
      </c>
      <c r="E224">
        <v>5</v>
      </c>
      <c r="F224">
        <v>1318</v>
      </c>
      <c r="G224">
        <v>996</v>
      </c>
      <c r="H224">
        <v>309</v>
      </c>
      <c r="I224">
        <v>687</v>
      </c>
      <c r="J224">
        <v>0</v>
      </c>
      <c r="K224">
        <v>3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687</v>
      </c>
      <c r="T224">
        <v>0</v>
      </c>
      <c r="U224">
        <v>0</v>
      </c>
      <c r="V224">
        <v>687</v>
      </c>
      <c r="W224">
        <v>13</v>
      </c>
      <c r="X224">
        <v>8</v>
      </c>
      <c r="Y224">
        <v>5</v>
      </c>
      <c r="Z224">
        <v>0</v>
      </c>
      <c r="AA224">
        <v>674</v>
      </c>
      <c r="AB224">
        <v>323</v>
      </c>
      <c r="AC224">
        <v>51</v>
      </c>
      <c r="AD224">
        <v>91</v>
      </c>
      <c r="AE224">
        <v>55</v>
      </c>
      <c r="AF224">
        <v>25</v>
      </c>
      <c r="AG224">
        <v>0</v>
      </c>
      <c r="AH224">
        <v>4</v>
      </c>
      <c r="AI224">
        <v>21</v>
      </c>
      <c r="AJ224">
        <v>26</v>
      </c>
      <c r="AK224">
        <v>4</v>
      </c>
      <c r="AL224">
        <v>1</v>
      </c>
      <c r="AM224">
        <v>0</v>
      </c>
      <c r="AN224">
        <v>1</v>
      </c>
      <c r="AO224">
        <v>2</v>
      </c>
      <c r="AP224">
        <v>0</v>
      </c>
      <c r="AQ224">
        <v>1</v>
      </c>
      <c r="AR224">
        <v>3</v>
      </c>
      <c r="AS224">
        <v>1</v>
      </c>
      <c r="AT224">
        <v>4</v>
      </c>
      <c r="AU224">
        <v>2</v>
      </c>
      <c r="AV224">
        <v>0</v>
      </c>
      <c r="AW224">
        <v>4</v>
      </c>
      <c r="AX224">
        <v>1</v>
      </c>
      <c r="AY224">
        <v>2</v>
      </c>
      <c r="AZ224">
        <v>2</v>
      </c>
      <c r="BA224">
        <v>7</v>
      </c>
      <c r="BB224">
        <v>1</v>
      </c>
      <c r="BC224">
        <v>8</v>
      </c>
      <c r="BD224">
        <v>6</v>
      </c>
      <c r="BE224">
        <v>323</v>
      </c>
      <c r="BF224">
        <v>158</v>
      </c>
      <c r="BG224">
        <v>62</v>
      </c>
      <c r="BH224">
        <v>32</v>
      </c>
      <c r="BI224">
        <v>4</v>
      </c>
      <c r="BJ224">
        <v>2</v>
      </c>
      <c r="BK224">
        <v>2</v>
      </c>
      <c r="BL224">
        <v>1</v>
      </c>
      <c r="BM224">
        <v>1</v>
      </c>
      <c r="BN224">
        <v>25</v>
      </c>
      <c r="BO224">
        <v>0</v>
      </c>
      <c r="BP224">
        <v>1</v>
      </c>
      <c r="BQ224">
        <v>13</v>
      </c>
      <c r="BR224">
        <v>1</v>
      </c>
      <c r="BS224">
        <v>0</v>
      </c>
      <c r="BT224">
        <v>4</v>
      </c>
      <c r="BU224">
        <v>0</v>
      </c>
      <c r="BV224">
        <v>1</v>
      </c>
      <c r="BW224">
        <v>0</v>
      </c>
      <c r="BX224">
        <v>0</v>
      </c>
      <c r="BY224">
        <v>0</v>
      </c>
      <c r="BZ224">
        <v>1</v>
      </c>
      <c r="CA224">
        <v>3</v>
      </c>
      <c r="CB224">
        <v>0</v>
      </c>
      <c r="CC224">
        <v>0</v>
      </c>
      <c r="CD224">
        <v>0</v>
      </c>
      <c r="CE224">
        <v>0</v>
      </c>
      <c r="CF224">
        <v>1</v>
      </c>
      <c r="CG224">
        <v>1</v>
      </c>
      <c r="CH224">
        <v>3</v>
      </c>
      <c r="CI224">
        <v>158</v>
      </c>
      <c r="CJ224">
        <v>17</v>
      </c>
      <c r="CK224">
        <v>11</v>
      </c>
      <c r="CL224">
        <v>1</v>
      </c>
      <c r="CM224">
        <v>1</v>
      </c>
      <c r="CN224">
        <v>0</v>
      </c>
      <c r="CO224">
        <v>0</v>
      </c>
      <c r="CP224">
        <v>0</v>
      </c>
      <c r="CQ224">
        <v>0</v>
      </c>
      <c r="CR224">
        <v>1</v>
      </c>
      <c r="CS224">
        <v>1</v>
      </c>
      <c r="CT224">
        <v>1</v>
      </c>
      <c r="CU224">
        <v>0</v>
      </c>
      <c r="CV224">
        <v>0</v>
      </c>
      <c r="CW224">
        <v>0</v>
      </c>
      <c r="CX224">
        <v>0</v>
      </c>
      <c r="CY224">
        <v>1</v>
      </c>
      <c r="CZ224">
        <v>0</v>
      </c>
      <c r="DA224">
        <v>17</v>
      </c>
      <c r="DB224">
        <v>43</v>
      </c>
      <c r="DC224">
        <v>18</v>
      </c>
      <c r="DD224">
        <v>5</v>
      </c>
      <c r="DE224">
        <v>2</v>
      </c>
      <c r="DF224">
        <v>3</v>
      </c>
      <c r="DG224">
        <v>1</v>
      </c>
      <c r="DH224">
        <v>1</v>
      </c>
      <c r="DI224">
        <v>0</v>
      </c>
      <c r="DJ224">
        <v>4</v>
      </c>
      <c r="DK224">
        <v>1</v>
      </c>
      <c r="DL224">
        <v>0</v>
      </c>
      <c r="DM224">
        <v>0</v>
      </c>
      <c r="DN224">
        <v>0</v>
      </c>
      <c r="DO224">
        <v>1</v>
      </c>
      <c r="DP224">
        <v>1</v>
      </c>
      <c r="DQ224">
        <v>0</v>
      </c>
      <c r="DR224">
        <v>0</v>
      </c>
      <c r="DS224">
        <v>0</v>
      </c>
      <c r="DT224">
        <v>1</v>
      </c>
      <c r="DU224">
        <v>0</v>
      </c>
      <c r="DV224">
        <v>2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3</v>
      </c>
      <c r="EE224">
        <v>43</v>
      </c>
      <c r="EF224">
        <v>23</v>
      </c>
      <c r="EG224">
        <v>12</v>
      </c>
      <c r="EH224">
        <v>3</v>
      </c>
      <c r="EI224">
        <v>1</v>
      </c>
      <c r="EJ224">
        <v>0</v>
      </c>
      <c r="EK224">
        <v>0</v>
      </c>
      <c r="EL224">
        <v>0</v>
      </c>
      <c r="EM224">
        <v>0</v>
      </c>
      <c r="EN224">
        <v>1</v>
      </c>
      <c r="EO224">
        <v>1</v>
      </c>
      <c r="EP224">
        <v>0</v>
      </c>
      <c r="EQ224">
        <v>0</v>
      </c>
      <c r="ER224">
        <v>1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1</v>
      </c>
      <c r="FB224">
        <v>0</v>
      </c>
      <c r="FC224">
        <v>0</v>
      </c>
      <c r="FD224">
        <v>0</v>
      </c>
      <c r="FE224">
        <v>1</v>
      </c>
      <c r="FF224">
        <v>0</v>
      </c>
      <c r="FG224">
        <v>1</v>
      </c>
      <c r="FH224">
        <v>1</v>
      </c>
      <c r="FI224">
        <v>23</v>
      </c>
      <c r="FJ224">
        <v>21</v>
      </c>
      <c r="FK224">
        <v>9</v>
      </c>
      <c r="FL224">
        <v>3</v>
      </c>
      <c r="FM224">
        <v>3</v>
      </c>
      <c r="FN224">
        <v>1</v>
      </c>
      <c r="FO224">
        <v>0</v>
      </c>
      <c r="FP224">
        <v>1</v>
      </c>
      <c r="FQ224">
        <v>0</v>
      </c>
      <c r="FR224">
        <v>0</v>
      </c>
      <c r="FS224">
        <v>1</v>
      </c>
      <c r="FT224">
        <v>0</v>
      </c>
      <c r="FU224">
        <v>0</v>
      </c>
      <c r="FV224">
        <v>1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1</v>
      </c>
      <c r="GI224">
        <v>0</v>
      </c>
      <c r="GJ224">
        <v>1</v>
      </c>
      <c r="GK224">
        <v>0</v>
      </c>
      <c r="GL224">
        <v>0</v>
      </c>
      <c r="GM224">
        <v>21</v>
      </c>
      <c r="GN224">
        <v>51</v>
      </c>
      <c r="GO224">
        <v>13</v>
      </c>
      <c r="GP224">
        <v>9</v>
      </c>
      <c r="GQ224">
        <v>1</v>
      </c>
      <c r="GR224">
        <v>1</v>
      </c>
      <c r="GS224">
        <v>0</v>
      </c>
      <c r="GT224">
        <v>2</v>
      </c>
      <c r="GU224">
        <v>2</v>
      </c>
      <c r="GV224">
        <v>0</v>
      </c>
      <c r="GW224">
        <v>5</v>
      </c>
      <c r="GX224">
        <v>0</v>
      </c>
      <c r="GY224">
        <v>0</v>
      </c>
      <c r="GZ224">
        <v>2</v>
      </c>
      <c r="HA224">
        <v>2</v>
      </c>
      <c r="HB224">
        <v>0</v>
      </c>
      <c r="HC224">
        <v>1</v>
      </c>
      <c r="HD224">
        <v>1</v>
      </c>
      <c r="HE224">
        <v>1</v>
      </c>
      <c r="HF224">
        <v>0</v>
      </c>
      <c r="HG224">
        <v>0</v>
      </c>
      <c r="HH224">
        <v>11</v>
      </c>
      <c r="HI224">
        <v>51</v>
      </c>
      <c r="HJ224">
        <v>35</v>
      </c>
      <c r="HK224">
        <v>6</v>
      </c>
      <c r="HL224">
        <v>3</v>
      </c>
      <c r="HM224">
        <v>16</v>
      </c>
      <c r="HN224">
        <v>1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1</v>
      </c>
      <c r="HW224">
        <v>0</v>
      </c>
      <c r="HX224">
        <v>0</v>
      </c>
      <c r="HY224">
        <v>0</v>
      </c>
      <c r="HZ224">
        <v>0</v>
      </c>
      <c r="IA224">
        <v>2</v>
      </c>
      <c r="IB224">
        <v>2</v>
      </c>
      <c r="IC224">
        <v>1</v>
      </c>
      <c r="ID224">
        <v>1</v>
      </c>
      <c r="IE224">
        <v>1</v>
      </c>
      <c r="IF224">
        <v>0</v>
      </c>
      <c r="IG224">
        <v>1</v>
      </c>
      <c r="IH224">
        <v>35</v>
      </c>
      <c r="II224">
        <v>3</v>
      </c>
      <c r="IJ224">
        <v>1</v>
      </c>
      <c r="IK224">
        <v>1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1</v>
      </c>
      <c r="JC224">
        <v>3</v>
      </c>
    </row>
    <row r="225" spans="1:263">
      <c r="A225" t="s">
        <v>1053</v>
      </c>
      <c r="B225" t="s">
        <v>1032</v>
      </c>
      <c r="C225" t="str">
        <f>"220504"</f>
        <v>220504</v>
      </c>
      <c r="D225" t="s">
        <v>1052</v>
      </c>
      <c r="E225">
        <v>1</v>
      </c>
      <c r="F225">
        <v>1244</v>
      </c>
      <c r="G225">
        <v>940</v>
      </c>
      <c r="H225">
        <v>180</v>
      </c>
      <c r="I225">
        <v>760</v>
      </c>
      <c r="J225">
        <v>1</v>
      </c>
      <c r="K225">
        <v>2</v>
      </c>
      <c r="L225">
        <v>1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761</v>
      </c>
      <c r="T225">
        <v>1</v>
      </c>
      <c r="U225">
        <v>0</v>
      </c>
      <c r="V225">
        <v>761</v>
      </c>
      <c r="W225">
        <v>29</v>
      </c>
      <c r="X225">
        <v>23</v>
      </c>
      <c r="Y225">
        <v>6</v>
      </c>
      <c r="Z225">
        <v>0</v>
      </c>
      <c r="AA225">
        <v>732</v>
      </c>
      <c r="AB225">
        <v>421</v>
      </c>
      <c r="AC225">
        <v>56</v>
      </c>
      <c r="AD225">
        <v>90</v>
      </c>
      <c r="AE225">
        <v>126</v>
      </c>
      <c r="AF225">
        <v>18</v>
      </c>
      <c r="AG225">
        <v>16</v>
      </c>
      <c r="AH225">
        <v>1</v>
      </c>
      <c r="AI225">
        <v>15</v>
      </c>
      <c r="AJ225">
        <v>21</v>
      </c>
      <c r="AK225">
        <v>5</v>
      </c>
      <c r="AL225">
        <v>1</v>
      </c>
      <c r="AM225">
        <v>0</v>
      </c>
      <c r="AN225">
        <v>8</v>
      </c>
      <c r="AO225">
        <v>2</v>
      </c>
      <c r="AP225">
        <v>3</v>
      </c>
      <c r="AQ225">
        <v>0</v>
      </c>
      <c r="AR225">
        <v>20</v>
      </c>
      <c r="AS225">
        <v>0</v>
      </c>
      <c r="AT225">
        <v>0</v>
      </c>
      <c r="AU225">
        <v>0</v>
      </c>
      <c r="AV225">
        <v>0</v>
      </c>
      <c r="AW225">
        <v>17</v>
      </c>
      <c r="AX225">
        <v>0</v>
      </c>
      <c r="AY225">
        <v>2</v>
      </c>
      <c r="AZ225">
        <v>1</v>
      </c>
      <c r="BA225">
        <v>5</v>
      </c>
      <c r="BB225">
        <v>1</v>
      </c>
      <c r="BC225">
        <v>9</v>
      </c>
      <c r="BD225">
        <v>4</v>
      </c>
      <c r="BE225">
        <v>421</v>
      </c>
      <c r="BF225">
        <v>130</v>
      </c>
      <c r="BG225">
        <v>28</v>
      </c>
      <c r="BH225">
        <v>20</v>
      </c>
      <c r="BI225">
        <v>9</v>
      </c>
      <c r="BJ225">
        <v>1</v>
      </c>
      <c r="BK225">
        <v>2</v>
      </c>
      <c r="BL225">
        <v>1</v>
      </c>
      <c r="BM225">
        <v>2</v>
      </c>
      <c r="BN225">
        <v>39</v>
      </c>
      <c r="BO225">
        <v>7</v>
      </c>
      <c r="BP225">
        <v>1</v>
      </c>
      <c r="BQ225">
        <v>4</v>
      </c>
      <c r="BR225">
        <v>1</v>
      </c>
      <c r="BS225">
        <v>4</v>
      </c>
      <c r="BT225">
        <v>0</v>
      </c>
      <c r="BU225">
        <v>2</v>
      </c>
      <c r="BV225">
        <v>0</v>
      </c>
      <c r="BW225">
        <v>1</v>
      </c>
      <c r="BX225">
        <v>4</v>
      </c>
      <c r="BY225">
        <v>0</v>
      </c>
      <c r="BZ225">
        <v>0</v>
      </c>
      <c r="CA225">
        <v>0</v>
      </c>
      <c r="CB225">
        <v>1</v>
      </c>
      <c r="CC225">
        <v>0</v>
      </c>
      <c r="CD225">
        <v>0</v>
      </c>
      <c r="CE225">
        <v>0</v>
      </c>
      <c r="CF225">
        <v>0</v>
      </c>
      <c r="CG225">
        <v>1</v>
      </c>
      <c r="CH225">
        <v>2</v>
      </c>
      <c r="CI225">
        <v>130</v>
      </c>
      <c r="CJ225">
        <v>9</v>
      </c>
      <c r="CK225">
        <v>3</v>
      </c>
      <c r="CL225">
        <v>0</v>
      </c>
      <c r="CM225">
        <v>0</v>
      </c>
      <c r="CN225">
        <v>1</v>
      </c>
      <c r="CO225">
        <v>0</v>
      </c>
      <c r="CP225">
        <v>0</v>
      </c>
      <c r="CQ225">
        <v>1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3</v>
      </c>
      <c r="CY225">
        <v>1</v>
      </c>
      <c r="CZ225">
        <v>0</v>
      </c>
      <c r="DA225">
        <v>9</v>
      </c>
      <c r="DB225">
        <v>17</v>
      </c>
      <c r="DC225">
        <v>10</v>
      </c>
      <c r="DD225">
        <v>1</v>
      </c>
      <c r="DE225">
        <v>0</v>
      </c>
      <c r="DF225">
        <v>1</v>
      </c>
      <c r="DG225">
        <v>0</v>
      </c>
      <c r="DH225">
        <v>0</v>
      </c>
      <c r="DI225">
        <v>0</v>
      </c>
      <c r="DJ225">
        <v>0</v>
      </c>
      <c r="DK225">
        <v>1</v>
      </c>
      <c r="DL225">
        <v>0</v>
      </c>
      <c r="DM225">
        <v>1</v>
      </c>
      <c r="DN225">
        <v>0</v>
      </c>
      <c r="DO225">
        <v>1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2</v>
      </c>
      <c r="EE225">
        <v>17</v>
      </c>
      <c r="EF225">
        <v>74</v>
      </c>
      <c r="EG225">
        <v>60</v>
      </c>
      <c r="EH225">
        <v>1</v>
      </c>
      <c r="EI225">
        <v>10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1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2</v>
      </c>
      <c r="FI225">
        <v>74</v>
      </c>
      <c r="FJ225">
        <v>8</v>
      </c>
      <c r="FK225">
        <v>4</v>
      </c>
      <c r="FL225">
        <v>1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1</v>
      </c>
      <c r="FS225">
        <v>1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1</v>
      </c>
      <c r="GI225">
        <v>0</v>
      </c>
      <c r="GJ225">
        <v>0</v>
      </c>
      <c r="GK225">
        <v>0</v>
      </c>
      <c r="GL225">
        <v>0</v>
      </c>
      <c r="GM225">
        <v>8</v>
      </c>
      <c r="GN225">
        <v>39</v>
      </c>
      <c r="GO225">
        <v>15</v>
      </c>
      <c r="GP225">
        <v>4</v>
      </c>
      <c r="GQ225">
        <v>2</v>
      </c>
      <c r="GR225">
        <v>0</v>
      </c>
      <c r="GS225">
        <v>1</v>
      </c>
      <c r="GT225">
        <v>1</v>
      </c>
      <c r="GU225">
        <v>2</v>
      </c>
      <c r="GV225">
        <v>3</v>
      </c>
      <c r="GW225">
        <v>0</v>
      </c>
      <c r="GX225">
        <v>0</v>
      </c>
      <c r="GY225">
        <v>0</v>
      </c>
      <c r="GZ225">
        <v>4</v>
      </c>
      <c r="HA225">
        <v>2</v>
      </c>
      <c r="HB225">
        <v>0</v>
      </c>
      <c r="HC225">
        <v>0</v>
      </c>
      <c r="HD225">
        <v>0</v>
      </c>
      <c r="HE225">
        <v>1</v>
      </c>
      <c r="HF225">
        <v>0</v>
      </c>
      <c r="HG225">
        <v>0</v>
      </c>
      <c r="HH225">
        <v>4</v>
      </c>
      <c r="HI225">
        <v>39</v>
      </c>
      <c r="HJ225">
        <v>33</v>
      </c>
      <c r="HK225">
        <v>11</v>
      </c>
      <c r="HL225">
        <v>0</v>
      </c>
      <c r="HM225">
        <v>5</v>
      </c>
      <c r="HN225">
        <v>1</v>
      </c>
      <c r="HO225">
        <v>0</v>
      </c>
      <c r="HP225">
        <v>0</v>
      </c>
      <c r="HQ225">
        <v>1</v>
      </c>
      <c r="HR225">
        <v>0</v>
      </c>
      <c r="HS225">
        <v>0</v>
      </c>
      <c r="HT225">
        <v>0</v>
      </c>
      <c r="HU225">
        <v>0</v>
      </c>
      <c r="HV225">
        <v>12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3</v>
      </c>
      <c r="IF225">
        <v>0</v>
      </c>
      <c r="IG225">
        <v>0</v>
      </c>
      <c r="IH225">
        <v>33</v>
      </c>
      <c r="II225">
        <v>1</v>
      </c>
      <c r="IJ225">
        <v>1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1</v>
      </c>
    </row>
    <row r="226" spans="1:263">
      <c r="A226" t="s">
        <v>1051</v>
      </c>
      <c r="B226" t="s">
        <v>1032</v>
      </c>
      <c r="C226" t="str">
        <f>"220504"</f>
        <v>220504</v>
      </c>
      <c r="D226" t="s">
        <v>1050</v>
      </c>
      <c r="E226">
        <v>2</v>
      </c>
      <c r="F226">
        <v>1941</v>
      </c>
      <c r="G226">
        <v>1470</v>
      </c>
      <c r="H226">
        <v>294</v>
      </c>
      <c r="I226">
        <v>1176</v>
      </c>
      <c r="J226">
        <v>0</v>
      </c>
      <c r="K226">
        <v>5</v>
      </c>
      <c r="L226">
        <v>1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1</v>
      </c>
      <c r="S226">
        <v>1177</v>
      </c>
      <c r="T226">
        <v>1</v>
      </c>
      <c r="U226">
        <v>0</v>
      </c>
      <c r="V226">
        <v>1177</v>
      </c>
      <c r="W226">
        <v>36</v>
      </c>
      <c r="X226">
        <v>24</v>
      </c>
      <c r="Y226">
        <v>12</v>
      </c>
      <c r="Z226">
        <v>0</v>
      </c>
      <c r="AA226">
        <v>1141</v>
      </c>
      <c r="AB226">
        <v>581</v>
      </c>
      <c r="AC226">
        <v>83</v>
      </c>
      <c r="AD226">
        <v>127</v>
      </c>
      <c r="AE226">
        <v>180</v>
      </c>
      <c r="AF226">
        <v>22</v>
      </c>
      <c r="AG226">
        <v>24</v>
      </c>
      <c r="AH226">
        <v>7</v>
      </c>
      <c r="AI226">
        <v>22</v>
      </c>
      <c r="AJ226">
        <v>30</v>
      </c>
      <c r="AK226">
        <v>5</v>
      </c>
      <c r="AL226">
        <v>3</v>
      </c>
      <c r="AM226">
        <v>0</v>
      </c>
      <c r="AN226">
        <v>8</v>
      </c>
      <c r="AO226">
        <v>1</v>
      </c>
      <c r="AP226">
        <v>0</v>
      </c>
      <c r="AQ226">
        <v>2</v>
      </c>
      <c r="AR226">
        <v>21</v>
      </c>
      <c r="AS226">
        <v>5</v>
      </c>
      <c r="AT226">
        <v>0</v>
      </c>
      <c r="AU226">
        <v>2</v>
      </c>
      <c r="AV226">
        <v>0</v>
      </c>
      <c r="AW226">
        <v>8</v>
      </c>
      <c r="AX226">
        <v>3</v>
      </c>
      <c r="AY226">
        <v>1</v>
      </c>
      <c r="AZ226">
        <v>6</v>
      </c>
      <c r="BA226">
        <v>1</v>
      </c>
      <c r="BB226">
        <v>0</v>
      </c>
      <c r="BC226">
        <v>9</v>
      </c>
      <c r="BD226">
        <v>11</v>
      </c>
      <c r="BE226">
        <v>581</v>
      </c>
      <c r="BF226">
        <v>270</v>
      </c>
      <c r="BG226">
        <v>68</v>
      </c>
      <c r="BH226">
        <v>43</v>
      </c>
      <c r="BI226">
        <v>6</v>
      </c>
      <c r="BJ226">
        <v>3</v>
      </c>
      <c r="BK226">
        <v>4</v>
      </c>
      <c r="BL226">
        <v>2</v>
      </c>
      <c r="BM226">
        <v>1</v>
      </c>
      <c r="BN226">
        <v>111</v>
      </c>
      <c r="BO226">
        <v>2</v>
      </c>
      <c r="BP226">
        <v>1</v>
      </c>
      <c r="BQ226">
        <v>8</v>
      </c>
      <c r="BR226">
        <v>3</v>
      </c>
      <c r="BS226">
        <v>1</v>
      </c>
      <c r="BT226">
        <v>0</v>
      </c>
      <c r="BU226">
        <v>0</v>
      </c>
      <c r="BV226">
        <v>0</v>
      </c>
      <c r="BW226">
        <v>1</v>
      </c>
      <c r="BX226">
        <v>2</v>
      </c>
      <c r="BY226">
        <v>1</v>
      </c>
      <c r="BZ226">
        <v>0</v>
      </c>
      <c r="CA226">
        <v>1</v>
      </c>
      <c r="CB226">
        <v>1</v>
      </c>
      <c r="CC226">
        <v>3</v>
      </c>
      <c r="CD226">
        <v>0</v>
      </c>
      <c r="CE226">
        <v>0</v>
      </c>
      <c r="CF226">
        <v>3</v>
      </c>
      <c r="CG226">
        <v>0</v>
      </c>
      <c r="CH226">
        <v>5</v>
      </c>
      <c r="CI226">
        <v>270</v>
      </c>
      <c r="CJ226">
        <v>36</v>
      </c>
      <c r="CK226">
        <v>15</v>
      </c>
      <c r="CL226">
        <v>5</v>
      </c>
      <c r="CM226">
        <v>4</v>
      </c>
      <c r="CN226">
        <v>2</v>
      </c>
      <c r="CO226">
        <v>1</v>
      </c>
      <c r="CP226">
        <v>1</v>
      </c>
      <c r="CQ226">
        <v>1</v>
      </c>
      <c r="CR226">
        <v>0</v>
      </c>
      <c r="CS226">
        <v>2</v>
      </c>
      <c r="CT226">
        <v>0</v>
      </c>
      <c r="CU226">
        <v>0</v>
      </c>
      <c r="CV226">
        <v>0</v>
      </c>
      <c r="CW226">
        <v>0</v>
      </c>
      <c r="CX226">
        <v>1</v>
      </c>
      <c r="CY226">
        <v>0</v>
      </c>
      <c r="CZ226">
        <v>4</v>
      </c>
      <c r="DA226">
        <v>36</v>
      </c>
      <c r="DB226">
        <v>25</v>
      </c>
      <c r="DC226">
        <v>14</v>
      </c>
      <c r="DD226">
        <v>0</v>
      </c>
      <c r="DE226">
        <v>1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1</v>
      </c>
      <c r="DL226">
        <v>0</v>
      </c>
      <c r="DM226">
        <v>0</v>
      </c>
      <c r="DN226">
        <v>1</v>
      </c>
      <c r="DO226">
        <v>0</v>
      </c>
      <c r="DP226">
        <v>0</v>
      </c>
      <c r="DQ226">
        <v>0</v>
      </c>
      <c r="DR226">
        <v>1</v>
      </c>
      <c r="DS226">
        <v>1</v>
      </c>
      <c r="DT226">
        <v>0</v>
      </c>
      <c r="DU226">
        <v>0</v>
      </c>
      <c r="DV226">
        <v>1</v>
      </c>
      <c r="DW226">
        <v>1</v>
      </c>
      <c r="DX226">
        <v>0</v>
      </c>
      <c r="DY226">
        <v>2</v>
      </c>
      <c r="DZ226">
        <v>0</v>
      </c>
      <c r="EA226">
        <v>0</v>
      </c>
      <c r="EB226">
        <v>1</v>
      </c>
      <c r="EC226">
        <v>0</v>
      </c>
      <c r="ED226">
        <v>1</v>
      </c>
      <c r="EE226">
        <v>25</v>
      </c>
      <c r="EF226">
        <v>61</v>
      </c>
      <c r="EG226">
        <v>53</v>
      </c>
      <c r="EH226">
        <v>1</v>
      </c>
      <c r="EI226">
        <v>1</v>
      </c>
      <c r="EJ226">
        <v>0</v>
      </c>
      <c r="EK226">
        <v>0</v>
      </c>
      <c r="EL226">
        <v>1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1</v>
      </c>
      <c r="ES226">
        <v>0</v>
      </c>
      <c r="ET226">
        <v>0</v>
      </c>
      <c r="EU226">
        <v>0</v>
      </c>
      <c r="EV226">
        <v>0</v>
      </c>
      <c r="EW226">
        <v>1</v>
      </c>
      <c r="EX226">
        <v>0</v>
      </c>
      <c r="EY226">
        <v>0</v>
      </c>
      <c r="EZ226">
        <v>0</v>
      </c>
      <c r="FA226">
        <v>2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1</v>
      </c>
      <c r="FI226">
        <v>61</v>
      </c>
      <c r="FJ226">
        <v>35</v>
      </c>
      <c r="FK226">
        <v>18</v>
      </c>
      <c r="FL226">
        <v>8</v>
      </c>
      <c r="FM226">
        <v>0</v>
      </c>
      <c r="FN226">
        <v>1</v>
      </c>
      <c r="FO226">
        <v>1</v>
      </c>
      <c r="FP226">
        <v>1</v>
      </c>
      <c r="FQ226">
        <v>0</v>
      </c>
      <c r="FR226">
        <v>0</v>
      </c>
      <c r="FS226">
        <v>2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2</v>
      </c>
      <c r="GD226">
        <v>0</v>
      </c>
      <c r="GE226">
        <v>1</v>
      </c>
      <c r="GF226">
        <v>0</v>
      </c>
      <c r="GG226">
        <v>0</v>
      </c>
      <c r="GH226">
        <v>1</v>
      </c>
      <c r="GI226">
        <v>0</v>
      </c>
      <c r="GJ226">
        <v>0</v>
      </c>
      <c r="GK226">
        <v>0</v>
      </c>
      <c r="GL226">
        <v>0</v>
      </c>
      <c r="GM226">
        <v>35</v>
      </c>
      <c r="GN226">
        <v>69</v>
      </c>
      <c r="GO226">
        <v>16</v>
      </c>
      <c r="GP226">
        <v>8</v>
      </c>
      <c r="GQ226">
        <v>4</v>
      </c>
      <c r="GR226">
        <v>3</v>
      </c>
      <c r="GS226">
        <v>1</v>
      </c>
      <c r="GT226">
        <v>2</v>
      </c>
      <c r="GU226">
        <v>2</v>
      </c>
      <c r="GV226">
        <v>6</v>
      </c>
      <c r="GW226">
        <v>2</v>
      </c>
      <c r="GX226">
        <v>1</v>
      </c>
      <c r="GY226">
        <v>0</v>
      </c>
      <c r="GZ226">
        <v>4</v>
      </c>
      <c r="HA226">
        <v>2</v>
      </c>
      <c r="HB226">
        <v>1</v>
      </c>
      <c r="HC226">
        <v>2</v>
      </c>
      <c r="HD226">
        <v>1</v>
      </c>
      <c r="HE226">
        <v>1</v>
      </c>
      <c r="HF226">
        <v>2</v>
      </c>
      <c r="HG226">
        <v>0</v>
      </c>
      <c r="HH226">
        <v>11</v>
      </c>
      <c r="HI226">
        <v>69</v>
      </c>
      <c r="HJ226">
        <v>58</v>
      </c>
      <c r="HK226">
        <v>7</v>
      </c>
      <c r="HL226">
        <v>3</v>
      </c>
      <c r="HM226">
        <v>19</v>
      </c>
      <c r="HN226">
        <v>5</v>
      </c>
      <c r="HO226">
        <v>1</v>
      </c>
      <c r="HP226">
        <v>1</v>
      </c>
      <c r="HQ226">
        <v>1</v>
      </c>
      <c r="HR226">
        <v>1</v>
      </c>
      <c r="HS226">
        <v>0</v>
      </c>
      <c r="HT226">
        <v>1</v>
      </c>
      <c r="HU226">
        <v>0</v>
      </c>
      <c r="HV226">
        <v>15</v>
      </c>
      <c r="HW226">
        <v>0</v>
      </c>
      <c r="HX226">
        <v>0</v>
      </c>
      <c r="HY226">
        <v>0</v>
      </c>
      <c r="HZ226">
        <v>0</v>
      </c>
      <c r="IA226">
        <v>1</v>
      </c>
      <c r="IB226">
        <v>0</v>
      </c>
      <c r="IC226">
        <v>2</v>
      </c>
      <c r="ID226">
        <v>0</v>
      </c>
      <c r="IE226">
        <v>1</v>
      </c>
      <c r="IF226">
        <v>0</v>
      </c>
      <c r="IG226">
        <v>0</v>
      </c>
      <c r="IH226">
        <v>58</v>
      </c>
      <c r="II226">
        <v>6</v>
      </c>
      <c r="IJ226">
        <v>3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1</v>
      </c>
      <c r="IT226">
        <v>0</v>
      </c>
      <c r="IU226">
        <v>1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1</v>
      </c>
      <c r="JC226">
        <v>6</v>
      </c>
    </row>
    <row r="227" spans="1:263">
      <c r="A227" t="s">
        <v>1049</v>
      </c>
      <c r="B227" t="s">
        <v>1032</v>
      </c>
      <c r="C227" t="str">
        <f>"220504"</f>
        <v>220504</v>
      </c>
      <c r="D227" t="s">
        <v>1048</v>
      </c>
      <c r="E227">
        <v>3</v>
      </c>
      <c r="F227">
        <v>1857</v>
      </c>
      <c r="G227">
        <v>1389</v>
      </c>
      <c r="H227">
        <v>368</v>
      </c>
      <c r="I227">
        <v>1021</v>
      </c>
      <c r="J227">
        <v>1</v>
      </c>
      <c r="K227">
        <v>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1021</v>
      </c>
      <c r="T227">
        <v>0</v>
      </c>
      <c r="U227">
        <v>0</v>
      </c>
      <c r="V227">
        <v>1021</v>
      </c>
      <c r="W227">
        <v>31</v>
      </c>
      <c r="X227">
        <v>20</v>
      </c>
      <c r="Y227">
        <v>11</v>
      </c>
      <c r="Z227">
        <v>0</v>
      </c>
      <c r="AA227">
        <v>990</v>
      </c>
      <c r="AB227">
        <v>550</v>
      </c>
      <c r="AC227">
        <v>89</v>
      </c>
      <c r="AD227">
        <v>137</v>
      </c>
      <c r="AE227">
        <v>136</v>
      </c>
      <c r="AF227">
        <v>8</v>
      </c>
      <c r="AG227">
        <v>14</v>
      </c>
      <c r="AH227">
        <v>1</v>
      </c>
      <c r="AI227">
        <v>76</v>
      </c>
      <c r="AJ227">
        <v>32</v>
      </c>
      <c r="AK227">
        <v>1</v>
      </c>
      <c r="AL227">
        <v>2</v>
      </c>
      <c r="AM227">
        <v>2</v>
      </c>
      <c r="AN227">
        <v>7</v>
      </c>
      <c r="AO227">
        <v>2</v>
      </c>
      <c r="AP227">
        <v>3</v>
      </c>
      <c r="AQ227">
        <v>2</v>
      </c>
      <c r="AR227">
        <v>17</v>
      </c>
      <c r="AS227">
        <v>0</v>
      </c>
      <c r="AT227">
        <v>1</v>
      </c>
      <c r="AU227">
        <v>1</v>
      </c>
      <c r="AV227">
        <v>1</v>
      </c>
      <c r="AW227">
        <v>4</v>
      </c>
      <c r="AX227">
        <v>3</v>
      </c>
      <c r="AY227">
        <v>0</v>
      </c>
      <c r="AZ227">
        <v>0</v>
      </c>
      <c r="BA227">
        <v>3</v>
      </c>
      <c r="BB227">
        <v>0</v>
      </c>
      <c r="BC227">
        <v>6</v>
      </c>
      <c r="BD227">
        <v>2</v>
      </c>
      <c r="BE227">
        <v>550</v>
      </c>
      <c r="BF227">
        <v>186</v>
      </c>
      <c r="BG227">
        <v>43</v>
      </c>
      <c r="BH227">
        <v>19</v>
      </c>
      <c r="BI227">
        <v>9</v>
      </c>
      <c r="BJ227">
        <v>3</v>
      </c>
      <c r="BK227">
        <v>2</v>
      </c>
      <c r="BL227">
        <v>1</v>
      </c>
      <c r="BM227">
        <v>2</v>
      </c>
      <c r="BN227">
        <v>62</v>
      </c>
      <c r="BO227">
        <v>6</v>
      </c>
      <c r="BP227">
        <v>1</v>
      </c>
      <c r="BQ227">
        <v>7</v>
      </c>
      <c r="BR227">
        <v>2</v>
      </c>
      <c r="BS227">
        <v>2</v>
      </c>
      <c r="BT227">
        <v>1</v>
      </c>
      <c r="BU227">
        <v>1</v>
      </c>
      <c r="BV227">
        <v>1</v>
      </c>
      <c r="BW227">
        <v>0</v>
      </c>
      <c r="BX227">
        <v>9</v>
      </c>
      <c r="BY227">
        <v>1</v>
      </c>
      <c r="BZ227">
        <v>1</v>
      </c>
      <c r="CA227">
        <v>1</v>
      </c>
      <c r="CB227">
        <v>0</v>
      </c>
      <c r="CC227">
        <v>3</v>
      </c>
      <c r="CD227">
        <v>0</v>
      </c>
      <c r="CE227">
        <v>2</v>
      </c>
      <c r="CF227">
        <v>2</v>
      </c>
      <c r="CG227">
        <v>3</v>
      </c>
      <c r="CH227">
        <v>2</v>
      </c>
      <c r="CI227">
        <v>186</v>
      </c>
      <c r="CJ227">
        <v>13</v>
      </c>
      <c r="CK227">
        <v>4</v>
      </c>
      <c r="CL227">
        <v>2</v>
      </c>
      <c r="CM227">
        <v>1</v>
      </c>
      <c r="CN227">
        <v>1</v>
      </c>
      <c r="CO227">
        <v>0</v>
      </c>
      <c r="CP227">
        <v>1</v>
      </c>
      <c r="CQ227">
        <v>2</v>
      </c>
      <c r="CR227">
        <v>1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1</v>
      </c>
      <c r="CZ227">
        <v>0</v>
      </c>
      <c r="DA227">
        <v>13</v>
      </c>
      <c r="DB227">
        <v>27</v>
      </c>
      <c r="DC227">
        <v>11</v>
      </c>
      <c r="DD227">
        <v>2</v>
      </c>
      <c r="DE227">
        <v>2</v>
      </c>
      <c r="DF227">
        <v>1</v>
      </c>
      <c r="DG227">
        <v>2</v>
      </c>
      <c r="DH227">
        <v>1</v>
      </c>
      <c r="DI227">
        <v>0</v>
      </c>
      <c r="DJ227">
        <v>0</v>
      </c>
      <c r="DK227">
        <v>0</v>
      </c>
      <c r="DL227">
        <v>0</v>
      </c>
      <c r="DM227">
        <v>1</v>
      </c>
      <c r="DN227">
        <v>0</v>
      </c>
      <c r="DO227">
        <v>3</v>
      </c>
      <c r="DP227">
        <v>1</v>
      </c>
      <c r="DQ227">
        <v>1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2</v>
      </c>
      <c r="EE227">
        <v>27</v>
      </c>
      <c r="EF227">
        <v>78</v>
      </c>
      <c r="EG227">
        <v>65</v>
      </c>
      <c r="EH227">
        <v>0</v>
      </c>
      <c r="EI227">
        <v>5</v>
      </c>
      <c r="EJ227">
        <v>0</v>
      </c>
      <c r="EK227">
        <v>1</v>
      </c>
      <c r="EL227">
        <v>1</v>
      </c>
      <c r="EM227">
        <v>0</v>
      </c>
      <c r="EN227">
        <v>2</v>
      </c>
      <c r="EO227">
        <v>0</v>
      </c>
      <c r="EP227">
        <v>0</v>
      </c>
      <c r="EQ227">
        <v>1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1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1</v>
      </c>
      <c r="FF227">
        <v>0</v>
      </c>
      <c r="FG227">
        <v>1</v>
      </c>
      <c r="FH227">
        <v>0</v>
      </c>
      <c r="FI227">
        <v>78</v>
      </c>
      <c r="FJ227">
        <v>11</v>
      </c>
      <c r="FK227">
        <v>3</v>
      </c>
      <c r="FL227">
        <v>2</v>
      </c>
      <c r="FM227">
        <v>1</v>
      </c>
      <c r="FN227">
        <v>0</v>
      </c>
      <c r="FO227">
        <v>2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1</v>
      </c>
      <c r="FX227">
        <v>0</v>
      </c>
      <c r="FY227">
        <v>0</v>
      </c>
      <c r="FZ227">
        <v>0</v>
      </c>
      <c r="GA227">
        <v>2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11</v>
      </c>
      <c r="GN227">
        <v>54</v>
      </c>
      <c r="GO227">
        <v>15</v>
      </c>
      <c r="GP227">
        <v>2</v>
      </c>
      <c r="GQ227">
        <v>4</v>
      </c>
      <c r="GR227">
        <v>2</v>
      </c>
      <c r="GS227">
        <v>7</v>
      </c>
      <c r="GT227">
        <v>2</v>
      </c>
      <c r="GU227">
        <v>3</v>
      </c>
      <c r="GV227">
        <v>2</v>
      </c>
      <c r="GW227">
        <v>6</v>
      </c>
      <c r="GX227">
        <v>0</v>
      </c>
      <c r="GY227">
        <v>0</v>
      </c>
      <c r="GZ227">
        <v>3</v>
      </c>
      <c r="HA227">
        <v>1</v>
      </c>
      <c r="HB227">
        <v>0</v>
      </c>
      <c r="HC227">
        <v>3</v>
      </c>
      <c r="HD227">
        <v>0</v>
      </c>
      <c r="HE227">
        <v>0</v>
      </c>
      <c r="HF227">
        <v>0</v>
      </c>
      <c r="HG227">
        <v>0</v>
      </c>
      <c r="HH227">
        <v>4</v>
      </c>
      <c r="HI227">
        <v>54</v>
      </c>
      <c r="HJ227">
        <v>67</v>
      </c>
      <c r="HK227">
        <v>8</v>
      </c>
      <c r="HL227">
        <v>2</v>
      </c>
      <c r="HM227">
        <v>26</v>
      </c>
      <c r="HN227">
        <v>2</v>
      </c>
      <c r="HO227">
        <v>1</v>
      </c>
      <c r="HP227">
        <v>0</v>
      </c>
      <c r="HQ227">
        <v>0</v>
      </c>
      <c r="HR227">
        <v>2</v>
      </c>
      <c r="HS227">
        <v>1</v>
      </c>
      <c r="HT227">
        <v>0</v>
      </c>
      <c r="HU227">
        <v>3</v>
      </c>
      <c r="HV227">
        <v>17</v>
      </c>
      <c r="HW227">
        <v>0</v>
      </c>
      <c r="HX227">
        <v>0</v>
      </c>
      <c r="HY227">
        <v>0</v>
      </c>
      <c r="HZ227">
        <v>1</v>
      </c>
      <c r="IA227">
        <v>1</v>
      </c>
      <c r="IB227">
        <v>2</v>
      </c>
      <c r="IC227">
        <v>0</v>
      </c>
      <c r="ID227">
        <v>0</v>
      </c>
      <c r="IE227">
        <v>0</v>
      </c>
      <c r="IF227">
        <v>1</v>
      </c>
      <c r="IG227">
        <v>0</v>
      </c>
      <c r="IH227">
        <v>67</v>
      </c>
      <c r="II227">
        <v>4</v>
      </c>
      <c r="IJ227">
        <v>1</v>
      </c>
      <c r="IK227">
        <v>0</v>
      </c>
      <c r="IL227">
        <v>0</v>
      </c>
      <c r="IM227">
        <v>0</v>
      </c>
      <c r="IN227">
        <v>0</v>
      </c>
      <c r="IO227">
        <v>1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1</v>
      </c>
      <c r="IY227">
        <v>1</v>
      </c>
      <c r="IZ227">
        <v>0</v>
      </c>
      <c r="JA227">
        <v>0</v>
      </c>
      <c r="JB227">
        <v>0</v>
      </c>
      <c r="JC227">
        <v>4</v>
      </c>
    </row>
    <row r="228" spans="1:263">
      <c r="A228" t="s">
        <v>1047</v>
      </c>
      <c r="B228" t="s">
        <v>1032</v>
      </c>
      <c r="C228" t="str">
        <f>"220504"</f>
        <v>220504</v>
      </c>
      <c r="D228" t="s">
        <v>1046</v>
      </c>
      <c r="E228">
        <v>4</v>
      </c>
      <c r="F228">
        <v>870</v>
      </c>
      <c r="G228">
        <v>650</v>
      </c>
      <c r="H228">
        <v>154</v>
      </c>
      <c r="I228">
        <v>496</v>
      </c>
      <c r="J228">
        <v>0</v>
      </c>
      <c r="K228">
        <v>5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496</v>
      </c>
      <c r="T228">
        <v>0</v>
      </c>
      <c r="U228">
        <v>0</v>
      </c>
      <c r="V228">
        <v>496</v>
      </c>
      <c r="W228">
        <v>17</v>
      </c>
      <c r="X228">
        <v>12</v>
      </c>
      <c r="Y228">
        <v>5</v>
      </c>
      <c r="Z228">
        <v>0</v>
      </c>
      <c r="AA228">
        <v>479</v>
      </c>
      <c r="AB228">
        <v>217</v>
      </c>
      <c r="AC228">
        <v>34</v>
      </c>
      <c r="AD228">
        <v>64</v>
      </c>
      <c r="AE228">
        <v>50</v>
      </c>
      <c r="AF228">
        <v>11</v>
      </c>
      <c r="AG228">
        <v>2</v>
      </c>
      <c r="AH228">
        <v>0</v>
      </c>
      <c r="AI228">
        <v>12</v>
      </c>
      <c r="AJ228">
        <v>11</v>
      </c>
      <c r="AK228">
        <v>5</v>
      </c>
      <c r="AL228">
        <v>1</v>
      </c>
      <c r="AM228">
        <v>0</v>
      </c>
      <c r="AN228">
        <v>5</v>
      </c>
      <c r="AO228">
        <v>0</v>
      </c>
      <c r="AP228">
        <v>0</v>
      </c>
      <c r="AQ228">
        <v>0</v>
      </c>
      <c r="AR228">
        <v>3</v>
      </c>
      <c r="AS228">
        <v>0</v>
      </c>
      <c r="AT228">
        <v>1</v>
      </c>
      <c r="AU228">
        <v>2</v>
      </c>
      <c r="AV228">
        <v>1</v>
      </c>
      <c r="AW228">
        <v>6</v>
      </c>
      <c r="AX228">
        <v>0</v>
      </c>
      <c r="AY228">
        <v>0</v>
      </c>
      <c r="AZ228">
        <v>0</v>
      </c>
      <c r="BA228">
        <v>1</v>
      </c>
      <c r="BB228">
        <v>1</v>
      </c>
      <c r="BC228">
        <v>3</v>
      </c>
      <c r="BD228">
        <v>4</v>
      </c>
      <c r="BE228">
        <v>217</v>
      </c>
      <c r="BF228">
        <v>133</v>
      </c>
      <c r="BG228">
        <v>38</v>
      </c>
      <c r="BH228">
        <v>22</v>
      </c>
      <c r="BI228">
        <v>4</v>
      </c>
      <c r="BJ228">
        <v>0</v>
      </c>
      <c r="BK228">
        <v>3</v>
      </c>
      <c r="BL228">
        <v>0</v>
      </c>
      <c r="BM228">
        <v>1</v>
      </c>
      <c r="BN228">
        <v>51</v>
      </c>
      <c r="BO228">
        <v>0</v>
      </c>
      <c r="BP228">
        <v>0</v>
      </c>
      <c r="BQ228">
        <v>2</v>
      </c>
      <c r="BR228">
        <v>0</v>
      </c>
      <c r="BS228">
        <v>0</v>
      </c>
      <c r="BT228">
        <v>1</v>
      </c>
      <c r="BU228">
        <v>0</v>
      </c>
      <c r="BV228">
        <v>0</v>
      </c>
      <c r="BW228">
        <v>0</v>
      </c>
      <c r="BX228">
        <v>1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3</v>
      </c>
      <c r="CH228">
        <v>7</v>
      </c>
      <c r="CI228">
        <v>133</v>
      </c>
      <c r="CJ228">
        <v>7</v>
      </c>
      <c r="CK228">
        <v>4</v>
      </c>
      <c r="CL228">
        <v>2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1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7</v>
      </c>
      <c r="DB228">
        <v>25</v>
      </c>
      <c r="DC228">
        <v>8</v>
      </c>
      <c r="DD228">
        <v>5</v>
      </c>
      <c r="DE228">
        <v>1</v>
      </c>
      <c r="DF228">
        <v>2</v>
      </c>
      <c r="DG228">
        <v>1</v>
      </c>
      <c r="DH228">
        <v>0</v>
      </c>
      <c r="DI228">
        <v>0</v>
      </c>
      <c r="DJ228">
        <v>0</v>
      </c>
      <c r="DK228">
        <v>0</v>
      </c>
      <c r="DL228">
        <v>3</v>
      </c>
      <c r="DM228">
        <v>0</v>
      </c>
      <c r="DN228">
        <v>0</v>
      </c>
      <c r="DO228">
        <v>1</v>
      </c>
      <c r="DP228">
        <v>0</v>
      </c>
      <c r="DQ228">
        <v>0</v>
      </c>
      <c r="DR228">
        <v>0</v>
      </c>
      <c r="DS228">
        <v>0</v>
      </c>
      <c r="DT228">
        <v>2</v>
      </c>
      <c r="DU228">
        <v>0</v>
      </c>
      <c r="DV228">
        <v>0</v>
      </c>
      <c r="DW228">
        <v>0</v>
      </c>
      <c r="DX228">
        <v>0</v>
      </c>
      <c r="DY228">
        <v>1</v>
      </c>
      <c r="DZ228">
        <v>0</v>
      </c>
      <c r="EA228">
        <v>0</v>
      </c>
      <c r="EB228">
        <v>0</v>
      </c>
      <c r="EC228">
        <v>0</v>
      </c>
      <c r="ED228">
        <v>1</v>
      </c>
      <c r="EE228">
        <v>25</v>
      </c>
      <c r="EF228">
        <v>27</v>
      </c>
      <c r="EG228">
        <v>25</v>
      </c>
      <c r="EH228">
        <v>1</v>
      </c>
      <c r="EI228">
        <v>1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27</v>
      </c>
      <c r="FJ228">
        <v>24</v>
      </c>
      <c r="FK228">
        <v>10</v>
      </c>
      <c r="FL228">
        <v>3</v>
      </c>
      <c r="FM228">
        <v>1</v>
      </c>
      <c r="FN228">
        <v>0</v>
      </c>
      <c r="FO228">
        <v>0</v>
      </c>
      <c r="FP228">
        <v>0</v>
      </c>
      <c r="FQ228">
        <v>1</v>
      </c>
      <c r="FR228">
        <v>1</v>
      </c>
      <c r="FS228">
        <v>0</v>
      </c>
      <c r="FT228">
        <v>1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1</v>
      </c>
      <c r="GD228">
        <v>1</v>
      </c>
      <c r="GE228">
        <v>0</v>
      </c>
      <c r="GF228">
        <v>2</v>
      </c>
      <c r="GG228">
        <v>0</v>
      </c>
      <c r="GH228">
        <v>0</v>
      </c>
      <c r="GI228">
        <v>0</v>
      </c>
      <c r="GJ228">
        <v>0</v>
      </c>
      <c r="GK228">
        <v>2</v>
      </c>
      <c r="GL228">
        <v>1</v>
      </c>
      <c r="GM228">
        <v>24</v>
      </c>
      <c r="GN228">
        <v>18</v>
      </c>
      <c r="GO228">
        <v>5</v>
      </c>
      <c r="GP228">
        <v>3</v>
      </c>
      <c r="GQ228">
        <v>0</v>
      </c>
      <c r="GR228">
        <v>0</v>
      </c>
      <c r="GS228">
        <v>3</v>
      </c>
      <c r="GT228">
        <v>0</v>
      </c>
      <c r="GU228">
        <v>0</v>
      </c>
      <c r="GV228">
        <v>0</v>
      </c>
      <c r="GW228">
        <v>0</v>
      </c>
      <c r="GX228">
        <v>2</v>
      </c>
      <c r="GY228">
        <v>0</v>
      </c>
      <c r="GZ228">
        <v>0</v>
      </c>
      <c r="HA228">
        <v>0</v>
      </c>
      <c r="HB228">
        <v>0</v>
      </c>
      <c r="HC228">
        <v>1</v>
      </c>
      <c r="HD228">
        <v>2</v>
      </c>
      <c r="HE228">
        <v>0</v>
      </c>
      <c r="HF228">
        <v>0</v>
      </c>
      <c r="HG228">
        <v>0</v>
      </c>
      <c r="HH228">
        <v>2</v>
      </c>
      <c r="HI228">
        <v>18</v>
      </c>
      <c r="HJ228">
        <v>24</v>
      </c>
      <c r="HK228">
        <v>6</v>
      </c>
      <c r="HL228">
        <v>1</v>
      </c>
      <c r="HM228">
        <v>5</v>
      </c>
      <c r="HN228">
        <v>1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11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24</v>
      </c>
      <c r="II228">
        <v>4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1</v>
      </c>
      <c r="IS228">
        <v>0</v>
      </c>
      <c r="IT228">
        <v>1</v>
      </c>
      <c r="IU228">
        <v>1</v>
      </c>
      <c r="IV228">
        <v>0</v>
      </c>
      <c r="IW228">
        <v>0</v>
      </c>
      <c r="IX228">
        <v>0</v>
      </c>
      <c r="IY228">
        <v>0</v>
      </c>
      <c r="IZ228">
        <v>1</v>
      </c>
      <c r="JA228">
        <v>0</v>
      </c>
      <c r="JB228">
        <v>0</v>
      </c>
      <c r="JC228">
        <v>4</v>
      </c>
    </row>
    <row r="229" spans="1:263">
      <c r="A229" t="s">
        <v>1045</v>
      </c>
      <c r="B229" t="s">
        <v>1032</v>
      </c>
      <c r="C229" t="str">
        <f>"220504"</f>
        <v>220504</v>
      </c>
      <c r="D229" t="s">
        <v>1044</v>
      </c>
      <c r="E229">
        <v>5</v>
      </c>
      <c r="F229">
        <v>1180</v>
      </c>
      <c r="G229">
        <v>891</v>
      </c>
      <c r="H229">
        <v>241</v>
      </c>
      <c r="I229">
        <v>650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648</v>
      </c>
      <c r="T229">
        <v>0</v>
      </c>
      <c r="U229">
        <v>0</v>
      </c>
      <c r="V229">
        <v>648</v>
      </c>
      <c r="W229">
        <v>46</v>
      </c>
      <c r="X229">
        <v>36</v>
      </c>
      <c r="Y229">
        <v>10</v>
      </c>
      <c r="Z229">
        <v>0</v>
      </c>
      <c r="AA229">
        <v>602</v>
      </c>
      <c r="AB229">
        <v>363</v>
      </c>
      <c r="AC229">
        <v>73</v>
      </c>
      <c r="AD229">
        <v>71</v>
      </c>
      <c r="AE229">
        <v>88</v>
      </c>
      <c r="AF229">
        <v>8</v>
      </c>
      <c r="AG229">
        <v>8</v>
      </c>
      <c r="AH229">
        <v>2</v>
      </c>
      <c r="AI229">
        <v>24</v>
      </c>
      <c r="AJ229">
        <v>18</v>
      </c>
      <c r="AK229">
        <v>4</v>
      </c>
      <c r="AL229">
        <v>1</v>
      </c>
      <c r="AM229">
        <v>2</v>
      </c>
      <c r="AN229">
        <v>4</v>
      </c>
      <c r="AO229">
        <v>2</v>
      </c>
      <c r="AP229">
        <v>1</v>
      </c>
      <c r="AQ229">
        <v>1</v>
      </c>
      <c r="AR229">
        <v>11</v>
      </c>
      <c r="AS229">
        <v>1</v>
      </c>
      <c r="AT229">
        <v>4</v>
      </c>
      <c r="AU229">
        <v>0</v>
      </c>
      <c r="AV229">
        <v>1</v>
      </c>
      <c r="AW229">
        <v>6</v>
      </c>
      <c r="AX229">
        <v>3</v>
      </c>
      <c r="AY229">
        <v>2</v>
      </c>
      <c r="AZ229">
        <v>2</v>
      </c>
      <c r="BA229">
        <v>1</v>
      </c>
      <c r="BB229">
        <v>3</v>
      </c>
      <c r="BC229">
        <v>15</v>
      </c>
      <c r="BD229">
        <v>7</v>
      </c>
      <c r="BE229">
        <v>363</v>
      </c>
      <c r="BF229">
        <v>95</v>
      </c>
      <c r="BG229">
        <v>29</v>
      </c>
      <c r="BH229">
        <v>13</v>
      </c>
      <c r="BI229">
        <v>1</v>
      </c>
      <c r="BJ229">
        <v>1</v>
      </c>
      <c r="BK229">
        <v>1</v>
      </c>
      <c r="BL229">
        <v>3</v>
      </c>
      <c r="BM229">
        <v>1</v>
      </c>
      <c r="BN229">
        <v>29</v>
      </c>
      <c r="BO229">
        <v>1</v>
      </c>
      <c r="BP229">
        <v>1</v>
      </c>
      <c r="BQ229">
        <v>3</v>
      </c>
      <c r="BR229">
        <v>1</v>
      </c>
      <c r="BS229">
        <v>1</v>
      </c>
      <c r="BT229">
        <v>1</v>
      </c>
      <c r="BU229">
        <v>0</v>
      </c>
      <c r="BV229">
        <v>0</v>
      </c>
      <c r="BW229">
        <v>1</v>
      </c>
      <c r="BX229">
        <v>5</v>
      </c>
      <c r="BY229">
        <v>0</v>
      </c>
      <c r="BZ229">
        <v>0</v>
      </c>
      <c r="CA229">
        <v>0</v>
      </c>
      <c r="CB229">
        <v>0</v>
      </c>
      <c r="CC229">
        <v>1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95</v>
      </c>
      <c r="CJ229">
        <v>12</v>
      </c>
      <c r="CK229">
        <v>3</v>
      </c>
      <c r="CL229">
        <v>1</v>
      </c>
      <c r="CM229">
        <v>0</v>
      </c>
      <c r="CN229">
        <v>3</v>
      </c>
      <c r="CO229">
        <v>0</v>
      </c>
      <c r="CP229">
        <v>0</v>
      </c>
      <c r="CQ229">
        <v>2</v>
      </c>
      <c r="CR229">
        <v>1</v>
      </c>
      <c r="CS229">
        <v>1</v>
      </c>
      <c r="CT229">
        <v>1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12</v>
      </c>
      <c r="DB229">
        <v>20</v>
      </c>
      <c r="DC229">
        <v>9</v>
      </c>
      <c r="DD229">
        <v>1</v>
      </c>
      <c r="DE229">
        <v>0</v>
      </c>
      <c r="DF229">
        <v>0</v>
      </c>
      <c r="DG229">
        <v>1</v>
      </c>
      <c r="DH229">
        <v>1</v>
      </c>
      <c r="DI229">
        <v>0</v>
      </c>
      <c r="DJ229">
        <v>0</v>
      </c>
      <c r="DK229">
        <v>2</v>
      </c>
      <c r="DL229">
        <v>0</v>
      </c>
      <c r="DM229">
        <v>0</v>
      </c>
      <c r="DN229">
        <v>0</v>
      </c>
      <c r="DO229">
        <v>2</v>
      </c>
      <c r="DP229">
        <v>0</v>
      </c>
      <c r="DQ229">
        <v>0</v>
      </c>
      <c r="DR229">
        <v>0</v>
      </c>
      <c r="DS229">
        <v>0</v>
      </c>
      <c r="DT229">
        <v>2</v>
      </c>
      <c r="DU229">
        <v>0</v>
      </c>
      <c r="DV229">
        <v>0</v>
      </c>
      <c r="DW229">
        <v>2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20</v>
      </c>
      <c r="EF229">
        <v>51</v>
      </c>
      <c r="EG229">
        <v>41</v>
      </c>
      <c r="EH229">
        <v>0</v>
      </c>
      <c r="EI229">
        <v>2</v>
      </c>
      <c r="EJ229">
        <v>0</v>
      </c>
      <c r="EK229">
        <v>0</v>
      </c>
      <c r="EL229">
        <v>4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1</v>
      </c>
      <c r="EW229">
        <v>1</v>
      </c>
      <c r="EX229">
        <v>1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1</v>
      </c>
      <c r="FI229">
        <v>51</v>
      </c>
      <c r="FJ229">
        <v>12</v>
      </c>
      <c r="FK229">
        <v>2</v>
      </c>
      <c r="FL229">
        <v>4</v>
      </c>
      <c r="FM229">
        <v>0</v>
      </c>
      <c r="FN229">
        <v>1</v>
      </c>
      <c r="FO229">
        <v>0</v>
      </c>
      <c r="FP229">
        <v>0</v>
      </c>
      <c r="FQ229">
        <v>0</v>
      </c>
      <c r="FR229">
        <v>1</v>
      </c>
      <c r="FS229">
        <v>1</v>
      </c>
      <c r="FT229">
        <v>0</v>
      </c>
      <c r="FU229">
        <v>1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2</v>
      </c>
      <c r="GM229">
        <v>12</v>
      </c>
      <c r="GN229">
        <v>25</v>
      </c>
      <c r="GO229">
        <v>8</v>
      </c>
      <c r="GP229">
        <v>1</v>
      </c>
      <c r="GQ229">
        <v>2</v>
      </c>
      <c r="GR229">
        <v>1</v>
      </c>
      <c r="GS229">
        <v>2</v>
      </c>
      <c r="GT229">
        <v>0</v>
      </c>
      <c r="GU229">
        <v>0</v>
      </c>
      <c r="GV229">
        <v>2</v>
      </c>
      <c r="GW229">
        <v>1</v>
      </c>
      <c r="GX229">
        <v>0</v>
      </c>
      <c r="GY229">
        <v>0</v>
      </c>
      <c r="GZ229">
        <v>1</v>
      </c>
      <c r="HA229">
        <v>0</v>
      </c>
      <c r="HB229">
        <v>1</v>
      </c>
      <c r="HC229">
        <v>0</v>
      </c>
      <c r="HD229">
        <v>0</v>
      </c>
      <c r="HE229">
        <v>0</v>
      </c>
      <c r="HF229">
        <v>1</v>
      </c>
      <c r="HG229">
        <v>1</v>
      </c>
      <c r="HH229">
        <v>4</v>
      </c>
      <c r="HI229">
        <v>25</v>
      </c>
      <c r="HJ229">
        <v>23</v>
      </c>
      <c r="HK229">
        <v>3</v>
      </c>
      <c r="HL229">
        <v>0</v>
      </c>
      <c r="HM229">
        <v>6</v>
      </c>
      <c r="HN229">
        <v>0</v>
      </c>
      <c r="HO229">
        <v>0</v>
      </c>
      <c r="HP229">
        <v>0</v>
      </c>
      <c r="HQ229">
        <v>1</v>
      </c>
      <c r="HR229">
        <v>2</v>
      </c>
      <c r="HS229">
        <v>0</v>
      </c>
      <c r="HT229">
        <v>0</v>
      </c>
      <c r="HU229">
        <v>0</v>
      </c>
      <c r="HV229">
        <v>9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2</v>
      </c>
      <c r="IF229">
        <v>0</v>
      </c>
      <c r="IG229">
        <v>0</v>
      </c>
      <c r="IH229">
        <v>23</v>
      </c>
      <c r="II229">
        <v>1</v>
      </c>
      <c r="IJ229">
        <v>1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1</v>
      </c>
    </row>
    <row r="230" spans="1:263">
      <c r="A230" t="s">
        <v>1043</v>
      </c>
      <c r="B230" t="s">
        <v>1032</v>
      </c>
      <c r="C230" t="str">
        <f>"220504"</f>
        <v>220504</v>
      </c>
      <c r="D230" t="s">
        <v>1042</v>
      </c>
      <c r="E230">
        <v>6</v>
      </c>
      <c r="F230">
        <v>1603</v>
      </c>
      <c r="G230">
        <v>1200</v>
      </c>
      <c r="H230">
        <v>312</v>
      </c>
      <c r="I230">
        <v>888</v>
      </c>
      <c r="J230">
        <v>0</v>
      </c>
      <c r="K230">
        <v>10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888</v>
      </c>
      <c r="T230">
        <v>0</v>
      </c>
      <c r="U230">
        <v>0</v>
      </c>
      <c r="V230">
        <v>888</v>
      </c>
      <c r="W230">
        <v>50</v>
      </c>
      <c r="X230">
        <v>26</v>
      </c>
      <c r="Y230">
        <v>24</v>
      </c>
      <c r="Z230">
        <v>0</v>
      </c>
      <c r="AA230">
        <v>838</v>
      </c>
      <c r="AB230">
        <v>516</v>
      </c>
      <c r="AC230">
        <v>96</v>
      </c>
      <c r="AD230">
        <v>203</v>
      </c>
      <c r="AE230">
        <v>94</v>
      </c>
      <c r="AF230">
        <v>17</v>
      </c>
      <c r="AG230">
        <v>18</v>
      </c>
      <c r="AH230">
        <v>4</v>
      </c>
      <c r="AI230">
        <v>13</v>
      </c>
      <c r="AJ230">
        <v>19</v>
      </c>
      <c r="AK230">
        <v>1</v>
      </c>
      <c r="AL230">
        <v>0</v>
      </c>
      <c r="AM230">
        <v>2</v>
      </c>
      <c r="AN230">
        <v>9</v>
      </c>
      <c r="AO230">
        <v>1</v>
      </c>
      <c r="AP230">
        <v>1</v>
      </c>
      <c r="AQ230">
        <v>0</v>
      </c>
      <c r="AR230">
        <v>11</v>
      </c>
      <c r="AS230">
        <v>2</v>
      </c>
      <c r="AT230">
        <v>0</v>
      </c>
      <c r="AU230">
        <v>2</v>
      </c>
      <c r="AV230">
        <v>0</v>
      </c>
      <c r="AW230">
        <v>5</v>
      </c>
      <c r="AX230">
        <v>2</v>
      </c>
      <c r="AY230">
        <v>0</v>
      </c>
      <c r="AZ230">
        <v>2</v>
      </c>
      <c r="BA230">
        <v>0</v>
      </c>
      <c r="BB230">
        <v>0</v>
      </c>
      <c r="BC230">
        <v>12</v>
      </c>
      <c r="BD230">
        <v>2</v>
      </c>
      <c r="BE230">
        <v>516</v>
      </c>
      <c r="BF230">
        <v>150</v>
      </c>
      <c r="BG230">
        <v>36</v>
      </c>
      <c r="BH230">
        <v>14</v>
      </c>
      <c r="BI230">
        <v>13</v>
      </c>
      <c r="BJ230">
        <v>1</v>
      </c>
      <c r="BK230">
        <v>2</v>
      </c>
      <c r="BL230">
        <v>1</v>
      </c>
      <c r="BM230">
        <v>0</v>
      </c>
      <c r="BN230">
        <v>47</v>
      </c>
      <c r="BO230">
        <v>4</v>
      </c>
      <c r="BP230">
        <v>1</v>
      </c>
      <c r="BQ230">
        <v>9</v>
      </c>
      <c r="BR230">
        <v>1</v>
      </c>
      <c r="BS230">
        <v>2</v>
      </c>
      <c r="BT230">
        <v>1</v>
      </c>
      <c r="BU230">
        <v>0</v>
      </c>
      <c r="BV230">
        <v>0</v>
      </c>
      <c r="BW230">
        <v>0</v>
      </c>
      <c r="BX230">
        <v>5</v>
      </c>
      <c r="BY230">
        <v>0</v>
      </c>
      <c r="BZ230">
        <v>2</v>
      </c>
      <c r="CA230">
        <v>2</v>
      </c>
      <c r="CB230">
        <v>0</v>
      </c>
      <c r="CC230">
        <v>1</v>
      </c>
      <c r="CD230">
        <v>0</v>
      </c>
      <c r="CE230">
        <v>2</v>
      </c>
      <c r="CF230">
        <v>3</v>
      </c>
      <c r="CG230">
        <v>2</v>
      </c>
      <c r="CH230">
        <v>1</v>
      </c>
      <c r="CI230">
        <v>150</v>
      </c>
      <c r="CJ230">
        <v>9</v>
      </c>
      <c r="CK230">
        <v>3</v>
      </c>
      <c r="CL230">
        <v>4</v>
      </c>
      <c r="CM230">
        <v>0</v>
      </c>
      <c r="CN230">
        <v>0</v>
      </c>
      <c r="CO230">
        <v>0</v>
      </c>
      <c r="CP230">
        <v>1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1</v>
      </c>
      <c r="CX230">
        <v>0</v>
      </c>
      <c r="CY230">
        <v>0</v>
      </c>
      <c r="CZ230">
        <v>0</v>
      </c>
      <c r="DA230">
        <v>9</v>
      </c>
      <c r="DB230">
        <v>23</v>
      </c>
      <c r="DC230">
        <v>2</v>
      </c>
      <c r="DD230">
        <v>2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18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1</v>
      </c>
      <c r="EE230">
        <v>23</v>
      </c>
      <c r="EF230">
        <v>68</v>
      </c>
      <c r="EG230">
        <v>60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3</v>
      </c>
      <c r="EO230">
        <v>0</v>
      </c>
      <c r="EP230">
        <v>0</v>
      </c>
      <c r="EQ230">
        <v>1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1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1</v>
      </c>
      <c r="FH230">
        <v>2</v>
      </c>
      <c r="FI230">
        <v>68</v>
      </c>
      <c r="FJ230">
        <v>14</v>
      </c>
      <c r="FK230">
        <v>3</v>
      </c>
      <c r="FL230">
        <v>4</v>
      </c>
      <c r="FM230">
        <v>0</v>
      </c>
      <c r="FN230">
        <v>2</v>
      </c>
      <c r="FO230">
        <v>0</v>
      </c>
      <c r="FP230">
        <v>0</v>
      </c>
      <c r="FQ230">
        <v>0</v>
      </c>
      <c r="FR230">
        <v>0</v>
      </c>
      <c r="FS230">
        <v>1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3</v>
      </c>
      <c r="GI230">
        <v>0</v>
      </c>
      <c r="GJ230">
        <v>0</v>
      </c>
      <c r="GK230">
        <v>1</v>
      </c>
      <c r="GL230">
        <v>0</v>
      </c>
      <c r="GM230">
        <v>14</v>
      </c>
      <c r="GN230">
        <v>37</v>
      </c>
      <c r="GO230">
        <v>7</v>
      </c>
      <c r="GP230">
        <v>6</v>
      </c>
      <c r="GQ230">
        <v>6</v>
      </c>
      <c r="GR230">
        <v>3</v>
      </c>
      <c r="GS230">
        <v>1</v>
      </c>
      <c r="GT230">
        <v>0</v>
      </c>
      <c r="GU230">
        <v>0</v>
      </c>
      <c r="GV230">
        <v>0</v>
      </c>
      <c r="GW230">
        <v>4</v>
      </c>
      <c r="GX230">
        <v>1</v>
      </c>
      <c r="GY230">
        <v>0</v>
      </c>
      <c r="GZ230">
        <v>2</v>
      </c>
      <c r="HA230">
        <v>1</v>
      </c>
      <c r="HB230">
        <v>0</v>
      </c>
      <c r="HC230">
        <v>0</v>
      </c>
      <c r="HD230">
        <v>0</v>
      </c>
      <c r="HE230">
        <v>1</v>
      </c>
      <c r="HF230">
        <v>0</v>
      </c>
      <c r="HG230">
        <v>0</v>
      </c>
      <c r="HH230">
        <v>5</v>
      </c>
      <c r="HI230">
        <v>37</v>
      </c>
      <c r="HJ230">
        <v>19</v>
      </c>
      <c r="HK230">
        <v>1</v>
      </c>
      <c r="HL230">
        <v>2</v>
      </c>
      <c r="HM230">
        <v>2</v>
      </c>
      <c r="HN230">
        <v>0</v>
      </c>
      <c r="HO230">
        <v>0</v>
      </c>
      <c r="HP230">
        <v>0</v>
      </c>
      <c r="HQ230">
        <v>1</v>
      </c>
      <c r="HR230">
        <v>0</v>
      </c>
      <c r="HS230">
        <v>0</v>
      </c>
      <c r="HT230">
        <v>0</v>
      </c>
      <c r="HU230">
        <v>0</v>
      </c>
      <c r="HV230">
        <v>5</v>
      </c>
      <c r="HW230">
        <v>0</v>
      </c>
      <c r="HX230">
        <v>1</v>
      </c>
      <c r="HY230">
        <v>0</v>
      </c>
      <c r="HZ230">
        <v>0</v>
      </c>
      <c r="IA230">
        <v>3</v>
      </c>
      <c r="IB230">
        <v>1</v>
      </c>
      <c r="IC230">
        <v>0</v>
      </c>
      <c r="ID230">
        <v>0</v>
      </c>
      <c r="IE230">
        <v>2</v>
      </c>
      <c r="IF230">
        <v>0</v>
      </c>
      <c r="IG230">
        <v>1</v>
      </c>
      <c r="IH230">
        <v>19</v>
      </c>
      <c r="II230">
        <v>2</v>
      </c>
      <c r="IJ230">
        <v>1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1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2</v>
      </c>
    </row>
    <row r="231" spans="1:263">
      <c r="A231" t="s">
        <v>1041</v>
      </c>
      <c r="B231" t="s">
        <v>1032</v>
      </c>
      <c r="C231" t="str">
        <f>"220504"</f>
        <v>220504</v>
      </c>
      <c r="D231" t="s">
        <v>1040</v>
      </c>
      <c r="E231">
        <v>7</v>
      </c>
      <c r="F231">
        <v>837</v>
      </c>
      <c r="G231">
        <v>640</v>
      </c>
      <c r="H231">
        <v>240</v>
      </c>
      <c r="I231">
        <v>400</v>
      </c>
      <c r="J231">
        <v>1</v>
      </c>
      <c r="K231">
        <v>3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400</v>
      </c>
      <c r="T231">
        <v>0</v>
      </c>
      <c r="U231">
        <v>0</v>
      </c>
      <c r="V231">
        <v>400</v>
      </c>
      <c r="W231">
        <v>22</v>
      </c>
      <c r="X231">
        <v>17</v>
      </c>
      <c r="Y231">
        <v>5</v>
      </c>
      <c r="Z231">
        <v>0</v>
      </c>
      <c r="AA231">
        <v>378</v>
      </c>
      <c r="AB231">
        <v>209</v>
      </c>
      <c r="AC231">
        <v>45</v>
      </c>
      <c r="AD231">
        <v>40</v>
      </c>
      <c r="AE231">
        <v>47</v>
      </c>
      <c r="AF231">
        <v>9</v>
      </c>
      <c r="AG231">
        <v>0</v>
      </c>
      <c r="AH231">
        <v>1</v>
      </c>
      <c r="AI231">
        <v>15</v>
      </c>
      <c r="AJ231">
        <v>14</v>
      </c>
      <c r="AK231">
        <v>0</v>
      </c>
      <c r="AL231">
        <v>0</v>
      </c>
      <c r="AM231">
        <v>0</v>
      </c>
      <c r="AN231">
        <v>3</v>
      </c>
      <c r="AO231">
        <v>1</v>
      </c>
      <c r="AP231">
        <v>2</v>
      </c>
      <c r="AQ231">
        <v>0</v>
      </c>
      <c r="AR231">
        <v>15</v>
      </c>
      <c r="AS231">
        <v>0</v>
      </c>
      <c r="AT231">
        <v>3</v>
      </c>
      <c r="AU231">
        <v>0</v>
      </c>
      <c r="AV231">
        <v>0</v>
      </c>
      <c r="AW231">
        <v>3</v>
      </c>
      <c r="AX231">
        <v>0</v>
      </c>
      <c r="AY231">
        <v>1</v>
      </c>
      <c r="AZ231">
        <v>2</v>
      </c>
      <c r="BA231">
        <v>2</v>
      </c>
      <c r="BB231">
        <v>0</v>
      </c>
      <c r="BC231">
        <v>5</v>
      </c>
      <c r="BD231">
        <v>1</v>
      </c>
      <c r="BE231">
        <v>209</v>
      </c>
      <c r="BF231">
        <v>77</v>
      </c>
      <c r="BG231">
        <v>17</v>
      </c>
      <c r="BH231">
        <v>18</v>
      </c>
      <c r="BI231">
        <v>5</v>
      </c>
      <c r="BJ231">
        <v>0</v>
      </c>
      <c r="BK231">
        <v>2</v>
      </c>
      <c r="BL231">
        <v>0</v>
      </c>
      <c r="BM231">
        <v>3</v>
      </c>
      <c r="BN231">
        <v>22</v>
      </c>
      <c r="BO231">
        <v>3</v>
      </c>
      <c r="BP231">
        <v>1</v>
      </c>
      <c r="BQ231">
        <v>2</v>
      </c>
      <c r="BR231">
        <v>0</v>
      </c>
      <c r="BS231">
        <v>1</v>
      </c>
      <c r="BT231">
        <v>0</v>
      </c>
      <c r="BU231">
        <v>0</v>
      </c>
      <c r="BV231">
        <v>1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1</v>
      </c>
      <c r="CD231">
        <v>0</v>
      </c>
      <c r="CE231">
        <v>0</v>
      </c>
      <c r="CF231">
        <v>0</v>
      </c>
      <c r="CG231">
        <v>0</v>
      </c>
      <c r="CH231">
        <v>1</v>
      </c>
      <c r="CI231">
        <v>77</v>
      </c>
      <c r="CJ231">
        <v>8</v>
      </c>
      <c r="CK231">
        <v>4</v>
      </c>
      <c r="CL231">
        <v>1</v>
      </c>
      <c r="CM231">
        <v>1</v>
      </c>
      <c r="CN231">
        <v>0</v>
      </c>
      <c r="CO231">
        <v>1</v>
      </c>
      <c r="CP231">
        <v>0</v>
      </c>
      <c r="CQ231">
        <v>0</v>
      </c>
      <c r="CR231">
        <v>0</v>
      </c>
      <c r="CS231">
        <v>0</v>
      </c>
      <c r="CT231">
        <v>1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8</v>
      </c>
      <c r="DB231">
        <v>12</v>
      </c>
      <c r="DC231">
        <v>5</v>
      </c>
      <c r="DD231">
        <v>1</v>
      </c>
      <c r="DE231">
        <v>0</v>
      </c>
      <c r="DF231">
        <v>1</v>
      </c>
      <c r="DG231">
        <v>0</v>
      </c>
      <c r="DH231">
        <v>1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1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1</v>
      </c>
      <c r="DU231">
        <v>0</v>
      </c>
      <c r="DV231">
        <v>1</v>
      </c>
      <c r="DW231">
        <v>1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12</v>
      </c>
      <c r="EF231">
        <v>22</v>
      </c>
      <c r="EG231">
        <v>18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1</v>
      </c>
      <c r="EO231">
        <v>1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1</v>
      </c>
      <c r="FG231">
        <v>0</v>
      </c>
      <c r="FH231">
        <v>1</v>
      </c>
      <c r="FI231">
        <v>22</v>
      </c>
      <c r="FJ231">
        <v>11</v>
      </c>
      <c r="FK231">
        <v>8</v>
      </c>
      <c r="FL231">
        <v>0</v>
      </c>
      <c r="FM231">
        <v>1</v>
      </c>
      <c r="FN231">
        <v>2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11</v>
      </c>
      <c r="GN231">
        <v>27</v>
      </c>
      <c r="GO231">
        <v>5</v>
      </c>
      <c r="GP231">
        <v>1</v>
      </c>
      <c r="GQ231">
        <v>2</v>
      </c>
      <c r="GR231">
        <v>0</v>
      </c>
      <c r="GS231">
        <v>0</v>
      </c>
      <c r="GT231">
        <v>1</v>
      </c>
      <c r="GU231">
        <v>2</v>
      </c>
      <c r="GV231">
        <v>0</v>
      </c>
      <c r="GW231">
        <v>1</v>
      </c>
      <c r="GX231">
        <v>0</v>
      </c>
      <c r="GY231">
        <v>2</v>
      </c>
      <c r="GZ231">
        <v>3</v>
      </c>
      <c r="HA231">
        <v>0</v>
      </c>
      <c r="HB231">
        <v>0</v>
      </c>
      <c r="HC231">
        <v>1</v>
      </c>
      <c r="HD231">
        <v>0</v>
      </c>
      <c r="HE231">
        <v>0</v>
      </c>
      <c r="HF231">
        <v>1</v>
      </c>
      <c r="HG231">
        <v>2</v>
      </c>
      <c r="HH231">
        <v>6</v>
      </c>
      <c r="HI231">
        <v>27</v>
      </c>
      <c r="HJ231">
        <v>9</v>
      </c>
      <c r="HK231">
        <v>2</v>
      </c>
      <c r="HL231">
        <v>0</v>
      </c>
      <c r="HM231">
        <v>0</v>
      </c>
      <c r="HN231">
        <v>1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4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1</v>
      </c>
      <c r="IC231">
        <v>0</v>
      </c>
      <c r="ID231">
        <v>0</v>
      </c>
      <c r="IE231">
        <v>0</v>
      </c>
      <c r="IF231">
        <v>0</v>
      </c>
      <c r="IG231">
        <v>1</v>
      </c>
      <c r="IH231">
        <v>9</v>
      </c>
      <c r="II231">
        <v>3</v>
      </c>
      <c r="IJ231">
        <v>3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3</v>
      </c>
    </row>
    <row r="232" spans="1:263">
      <c r="A232" t="s">
        <v>1039</v>
      </c>
      <c r="B232" t="s">
        <v>1032</v>
      </c>
      <c r="C232" t="str">
        <f>"220504"</f>
        <v>220504</v>
      </c>
      <c r="D232" t="s">
        <v>1038</v>
      </c>
      <c r="E232">
        <v>8</v>
      </c>
      <c r="F232">
        <v>915</v>
      </c>
      <c r="G232">
        <v>690</v>
      </c>
      <c r="H232">
        <v>268</v>
      </c>
      <c r="I232">
        <v>422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422</v>
      </c>
      <c r="T232">
        <v>0</v>
      </c>
      <c r="U232">
        <v>0</v>
      </c>
      <c r="V232">
        <v>422</v>
      </c>
      <c r="W232">
        <v>25</v>
      </c>
      <c r="X232">
        <v>20</v>
      </c>
      <c r="Y232">
        <v>5</v>
      </c>
      <c r="Z232">
        <v>0</v>
      </c>
      <c r="AA232">
        <v>397</v>
      </c>
      <c r="AB232">
        <v>192</v>
      </c>
      <c r="AC232">
        <v>27</v>
      </c>
      <c r="AD232">
        <v>42</v>
      </c>
      <c r="AE232">
        <v>67</v>
      </c>
      <c r="AF232">
        <v>9</v>
      </c>
      <c r="AG232">
        <v>4</v>
      </c>
      <c r="AH232">
        <v>2</v>
      </c>
      <c r="AI232">
        <v>15</v>
      </c>
      <c r="AJ232">
        <v>7</v>
      </c>
      <c r="AK232">
        <v>0</v>
      </c>
      <c r="AL232">
        <v>0</v>
      </c>
      <c r="AM232">
        <v>1</v>
      </c>
      <c r="AN232">
        <v>2</v>
      </c>
      <c r="AO232">
        <v>1</v>
      </c>
      <c r="AP232">
        <v>0</v>
      </c>
      <c r="AQ232">
        <v>0</v>
      </c>
      <c r="AR232">
        <v>5</v>
      </c>
      <c r="AS232">
        <v>0</v>
      </c>
      <c r="AT232">
        <v>0</v>
      </c>
      <c r="AU232">
        <v>0</v>
      </c>
      <c r="AV232">
        <v>0</v>
      </c>
      <c r="AW232">
        <v>1</v>
      </c>
      <c r="AX232">
        <v>2</v>
      </c>
      <c r="AY232">
        <v>2</v>
      </c>
      <c r="AZ232">
        <v>0</v>
      </c>
      <c r="BA232">
        <v>1</v>
      </c>
      <c r="BB232">
        <v>0</v>
      </c>
      <c r="BC232">
        <v>3</v>
      </c>
      <c r="BD232">
        <v>1</v>
      </c>
      <c r="BE232">
        <v>192</v>
      </c>
      <c r="BF232">
        <v>75</v>
      </c>
      <c r="BG232">
        <v>12</v>
      </c>
      <c r="BH232">
        <v>12</v>
      </c>
      <c r="BI232">
        <v>10</v>
      </c>
      <c r="BJ232">
        <v>1</v>
      </c>
      <c r="BK232">
        <v>1</v>
      </c>
      <c r="BL232">
        <v>2</v>
      </c>
      <c r="BM232">
        <v>1</v>
      </c>
      <c r="BN232">
        <v>26</v>
      </c>
      <c r="BO232">
        <v>2</v>
      </c>
      <c r="BP232">
        <v>0</v>
      </c>
      <c r="BQ232">
        <v>4</v>
      </c>
      <c r="BR232">
        <v>1</v>
      </c>
      <c r="BS232">
        <v>1</v>
      </c>
      <c r="BT232">
        <v>1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1</v>
      </c>
      <c r="CG232">
        <v>0</v>
      </c>
      <c r="CH232">
        <v>0</v>
      </c>
      <c r="CI232">
        <v>75</v>
      </c>
      <c r="CJ232">
        <v>15</v>
      </c>
      <c r="CK232">
        <v>7</v>
      </c>
      <c r="CL232">
        <v>1</v>
      </c>
      <c r="CM232">
        <v>1</v>
      </c>
      <c r="CN232">
        <v>0</v>
      </c>
      <c r="CO232">
        <v>0</v>
      </c>
      <c r="CP232">
        <v>0</v>
      </c>
      <c r="CQ232">
        <v>1</v>
      </c>
      <c r="CR232">
        <v>0</v>
      </c>
      <c r="CS232">
        <v>0</v>
      </c>
      <c r="CT232">
        <v>0</v>
      </c>
      <c r="CU232">
        <v>2</v>
      </c>
      <c r="CV232">
        <v>0</v>
      </c>
      <c r="CW232">
        <v>0</v>
      </c>
      <c r="CX232">
        <v>0</v>
      </c>
      <c r="CY232">
        <v>1</v>
      </c>
      <c r="CZ232">
        <v>2</v>
      </c>
      <c r="DA232">
        <v>15</v>
      </c>
      <c r="DB232">
        <v>10</v>
      </c>
      <c r="DC232">
        <v>5</v>
      </c>
      <c r="DD232">
        <v>1</v>
      </c>
      <c r="DE232">
        <v>0</v>
      </c>
      <c r="DF232">
        <v>1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2</v>
      </c>
      <c r="DX232">
        <v>0</v>
      </c>
      <c r="DY232">
        <v>1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10</v>
      </c>
      <c r="EF232">
        <v>53</v>
      </c>
      <c r="EG232">
        <v>52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1</v>
      </c>
      <c r="FI232">
        <v>53</v>
      </c>
      <c r="FJ232">
        <v>20</v>
      </c>
      <c r="FK232">
        <v>10</v>
      </c>
      <c r="FL232">
        <v>2</v>
      </c>
      <c r="FM232">
        <v>0</v>
      </c>
      <c r="FN232">
        <v>1</v>
      </c>
      <c r="FO232">
        <v>0</v>
      </c>
      <c r="FP232">
        <v>0</v>
      </c>
      <c r="FQ232">
        <v>2</v>
      </c>
      <c r="FR232">
        <v>0</v>
      </c>
      <c r="FS232">
        <v>1</v>
      </c>
      <c r="FT232">
        <v>0</v>
      </c>
      <c r="FU232">
        <v>1</v>
      </c>
      <c r="FV232">
        <v>1</v>
      </c>
      <c r="FW232">
        <v>0</v>
      </c>
      <c r="FX232">
        <v>0</v>
      </c>
      <c r="FY232">
        <v>0</v>
      </c>
      <c r="FZ232">
        <v>0</v>
      </c>
      <c r="GA232">
        <v>1</v>
      </c>
      <c r="GB232">
        <v>0</v>
      </c>
      <c r="GC232">
        <v>1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20</v>
      </c>
      <c r="GN232">
        <v>16</v>
      </c>
      <c r="GO232">
        <v>2</v>
      </c>
      <c r="GP232">
        <v>3</v>
      </c>
      <c r="GQ232">
        <v>1</v>
      </c>
      <c r="GR232">
        <v>0</v>
      </c>
      <c r="GS232">
        <v>1</v>
      </c>
      <c r="GT232">
        <v>0</v>
      </c>
      <c r="GU232">
        <v>1</v>
      </c>
      <c r="GV232">
        <v>1</v>
      </c>
      <c r="GW232">
        <v>0</v>
      </c>
      <c r="GX232">
        <v>1</v>
      </c>
      <c r="GY232">
        <v>0</v>
      </c>
      <c r="GZ232">
        <v>0</v>
      </c>
      <c r="HA232">
        <v>2</v>
      </c>
      <c r="HB232">
        <v>0</v>
      </c>
      <c r="HC232">
        <v>1</v>
      </c>
      <c r="HD232">
        <v>1</v>
      </c>
      <c r="HE232">
        <v>0</v>
      </c>
      <c r="HF232">
        <v>0</v>
      </c>
      <c r="HG232">
        <v>0</v>
      </c>
      <c r="HH232">
        <v>2</v>
      </c>
      <c r="HI232">
        <v>16</v>
      </c>
      <c r="HJ232">
        <v>15</v>
      </c>
      <c r="HK232">
        <v>0</v>
      </c>
      <c r="HL232">
        <v>0</v>
      </c>
      <c r="HM232">
        <v>10</v>
      </c>
      <c r="HN232">
        <v>2</v>
      </c>
      <c r="HO232">
        <v>0</v>
      </c>
      <c r="HP232">
        <v>1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2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15</v>
      </c>
      <c r="II232">
        <v>1</v>
      </c>
      <c r="IJ232">
        <v>1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1</v>
      </c>
    </row>
    <row r="233" spans="1:263">
      <c r="A233" t="s">
        <v>1037</v>
      </c>
      <c r="B233" t="s">
        <v>1032</v>
      </c>
      <c r="C233" t="str">
        <f>"220504"</f>
        <v>220504</v>
      </c>
      <c r="D233" t="s">
        <v>1036</v>
      </c>
      <c r="E233">
        <v>9</v>
      </c>
      <c r="F233">
        <v>878</v>
      </c>
      <c r="G233">
        <v>660</v>
      </c>
      <c r="H233">
        <v>233</v>
      </c>
      <c r="I233">
        <v>427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427</v>
      </c>
      <c r="T233">
        <v>0</v>
      </c>
      <c r="U233">
        <v>0</v>
      </c>
      <c r="V233">
        <v>427</v>
      </c>
      <c r="W233">
        <v>25</v>
      </c>
      <c r="X233">
        <v>23</v>
      </c>
      <c r="Y233">
        <v>2</v>
      </c>
      <c r="Z233">
        <v>0</v>
      </c>
      <c r="AA233">
        <v>402</v>
      </c>
      <c r="AB233">
        <v>213</v>
      </c>
      <c r="AC233">
        <v>38</v>
      </c>
      <c r="AD233">
        <v>44</v>
      </c>
      <c r="AE233">
        <v>69</v>
      </c>
      <c r="AF233">
        <v>7</v>
      </c>
      <c r="AG233">
        <v>2</v>
      </c>
      <c r="AH233">
        <v>2</v>
      </c>
      <c r="AI233">
        <v>12</v>
      </c>
      <c r="AJ233">
        <v>7</v>
      </c>
      <c r="AK233">
        <v>1</v>
      </c>
      <c r="AL233">
        <v>0</v>
      </c>
      <c r="AM233">
        <v>0</v>
      </c>
      <c r="AN233">
        <v>6</v>
      </c>
      <c r="AO233">
        <v>0</v>
      </c>
      <c r="AP233">
        <v>0</v>
      </c>
      <c r="AQ233">
        <v>0</v>
      </c>
      <c r="AR233">
        <v>2</v>
      </c>
      <c r="AS233">
        <v>3</v>
      </c>
      <c r="AT233">
        <v>1</v>
      </c>
      <c r="AU233">
        <v>0</v>
      </c>
      <c r="AV233">
        <v>0</v>
      </c>
      <c r="AW233">
        <v>3</v>
      </c>
      <c r="AX233">
        <v>0</v>
      </c>
      <c r="AY233">
        <v>1</v>
      </c>
      <c r="AZ233">
        <v>2</v>
      </c>
      <c r="BA233">
        <v>0</v>
      </c>
      <c r="BB233">
        <v>0</v>
      </c>
      <c r="BC233">
        <v>12</v>
      </c>
      <c r="BD233">
        <v>1</v>
      </c>
      <c r="BE233">
        <v>213</v>
      </c>
      <c r="BF233">
        <v>50</v>
      </c>
      <c r="BG233">
        <v>20</v>
      </c>
      <c r="BH233">
        <v>5</v>
      </c>
      <c r="BI233">
        <v>0</v>
      </c>
      <c r="BJ233">
        <v>4</v>
      </c>
      <c r="BK233">
        <v>0</v>
      </c>
      <c r="BL233">
        <v>0</v>
      </c>
      <c r="BM233">
        <v>0</v>
      </c>
      <c r="BN233">
        <v>14</v>
      </c>
      <c r="BO233">
        <v>0</v>
      </c>
      <c r="BP233">
        <v>0</v>
      </c>
      <c r="BQ233">
        <v>1</v>
      </c>
      <c r="BR233">
        <v>0</v>
      </c>
      <c r="BS233">
        <v>1</v>
      </c>
      <c r="BT233">
        <v>1</v>
      </c>
      <c r="BU233">
        <v>0</v>
      </c>
      <c r="BV233">
        <v>1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1</v>
      </c>
      <c r="CE233">
        <v>1</v>
      </c>
      <c r="CF233">
        <v>0</v>
      </c>
      <c r="CG233">
        <v>0</v>
      </c>
      <c r="CH233">
        <v>1</v>
      </c>
      <c r="CI233">
        <v>50</v>
      </c>
      <c r="CJ233">
        <v>6</v>
      </c>
      <c r="CK233">
        <v>3</v>
      </c>
      <c r="CL233">
        <v>2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1</v>
      </c>
      <c r="CW233">
        <v>0</v>
      </c>
      <c r="CX233">
        <v>0</v>
      </c>
      <c r="CY233">
        <v>0</v>
      </c>
      <c r="CZ233">
        <v>0</v>
      </c>
      <c r="DA233">
        <v>6</v>
      </c>
      <c r="DB233">
        <v>6</v>
      </c>
      <c r="DC233">
        <v>1</v>
      </c>
      <c r="DD233">
        <v>1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3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1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6</v>
      </c>
      <c r="EF233">
        <v>94</v>
      </c>
      <c r="EG233">
        <v>92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1</v>
      </c>
      <c r="ES233">
        <v>0</v>
      </c>
      <c r="ET233">
        <v>0</v>
      </c>
      <c r="EU233">
        <v>0</v>
      </c>
      <c r="EV233">
        <v>1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94</v>
      </c>
      <c r="FJ233">
        <v>7</v>
      </c>
      <c r="FK233">
        <v>2</v>
      </c>
      <c r="FL233">
        <v>1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1</v>
      </c>
      <c r="FZ233">
        <v>0</v>
      </c>
      <c r="GA233">
        <v>2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1</v>
      </c>
      <c r="GI233">
        <v>0</v>
      </c>
      <c r="GJ233">
        <v>0</v>
      </c>
      <c r="GK233">
        <v>0</v>
      </c>
      <c r="GL233">
        <v>0</v>
      </c>
      <c r="GM233">
        <v>7</v>
      </c>
      <c r="GN233">
        <v>18</v>
      </c>
      <c r="GO233">
        <v>7</v>
      </c>
      <c r="GP233">
        <v>0</v>
      </c>
      <c r="GQ233">
        <v>3</v>
      </c>
      <c r="GR233">
        <v>1</v>
      </c>
      <c r="GS233">
        <v>1</v>
      </c>
      <c r="GT233">
        <v>0</v>
      </c>
      <c r="GU233">
        <v>0</v>
      </c>
      <c r="GV233">
        <v>2</v>
      </c>
      <c r="GW233">
        <v>1</v>
      </c>
      <c r="GX233">
        <v>0</v>
      </c>
      <c r="GY233">
        <v>0</v>
      </c>
      <c r="GZ233">
        <v>1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2</v>
      </c>
      <c r="HI233">
        <v>18</v>
      </c>
      <c r="HJ233">
        <v>7</v>
      </c>
      <c r="HK233">
        <v>0</v>
      </c>
      <c r="HL233">
        <v>0</v>
      </c>
      <c r="HM233">
        <v>6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1</v>
      </c>
      <c r="IE233">
        <v>0</v>
      </c>
      <c r="IF233">
        <v>0</v>
      </c>
      <c r="IG233">
        <v>0</v>
      </c>
      <c r="IH233">
        <v>7</v>
      </c>
      <c r="II233">
        <v>1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1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1</v>
      </c>
    </row>
    <row r="234" spans="1:263">
      <c r="A234" t="s">
        <v>1035</v>
      </c>
      <c r="B234" t="s">
        <v>1032</v>
      </c>
      <c r="C234" t="str">
        <f>"220504"</f>
        <v>220504</v>
      </c>
      <c r="D234" t="s">
        <v>1034</v>
      </c>
      <c r="E234">
        <v>10</v>
      </c>
      <c r="F234">
        <v>839</v>
      </c>
      <c r="G234">
        <v>630</v>
      </c>
      <c r="H234">
        <v>156</v>
      </c>
      <c r="I234">
        <v>474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474</v>
      </c>
      <c r="T234">
        <v>0</v>
      </c>
      <c r="U234">
        <v>0</v>
      </c>
      <c r="V234">
        <v>474</v>
      </c>
      <c r="W234">
        <v>26</v>
      </c>
      <c r="X234">
        <v>20</v>
      </c>
      <c r="Y234">
        <v>6</v>
      </c>
      <c r="Z234">
        <v>0</v>
      </c>
      <c r="AA234">
        <v>448</v>
      </c>
      <c r="AB234">
        <v>259</v>
      </c>
      <c r="AC234">
        <v>35</v>
      </c>
      <c r="AD234">
        <v>57</v>
      </c>
      <c r="AE234">
        <v>88</v>
      </c>
      <c r="AF234">
        <v>5</v>
      </c>
      <c r="AG234">
        <v>8</v>
      </c>
      <c r="AH234">
        <v>1</v>
      </c>
      <c r="AI234">
        <v>6</v>
      </c>
      <c r="AJ234">
        <v>20</v>
      </c>
      <c r="AK234">
        <v>0</v>
      </c>
      <c r="AL234">
        <v>1</v>
      </c>
      <c r="AM234">
        <v>1</v>
      </c>
      <c r="AN234">
        <v>7</v>
      </c>
      <c r="AO234">
        <v>0</v>
      </c>
      <c r="AP234">
        <v>1</v>
      </c>
      <c r="AQ234">
        <v>0</v>
      </c>
      <c r="AR234">
        <v>12</v>
      </c>
      <c r="AS234">
        <v>0</v>
      </c>
      <c r="AT234">
        <v>0</v>
      </c>
      <c r="AU234">
        <v>0</v>
      </c>
      <c r="AV234">
        <v>1</v>
      </c>
      <c r="AW234">
        <v>2</v>
      </c>
      <c r="AX234">
        <v>0</v>
      </c>
      <c r="AY234">
        <v>3</v>
      </c>
      <c r="AZ234">
        <v>1</v>
      </c>
      <c r="BA234">
        <v>1</v>
      </c>
      <c r="BB234">
        <v>1</v>
      </c>
      <c r="BC234">
        <v>5</v>
      </c>
      <c r="BD234">
        <v>3</v>
      </c>
      <c r="BE234">
        <v>259</v>
      </c>
      <c r="BF234">
        <v>54</v>
      </c>
      <c r="BG234">
        <v>15</v>
      </c>
      <c r="BH234">
        <v>3</v>
      </c>
      <c r="BI234">
        <v>5</v>
      </c>
      <c r="BJ234">
        <v>0</v>
      </c>
      <c r="BK234">
        <v>1</v>
      </c>
      <c r="BL234">
        <v>0</v>
      </c>
      <c r="BM234">
        <v>0</v>
      </c>
      <c r="BN234">
        <v>14</v>
      </c>
      <c r="BO234">
        <v>0</v>
      </c>
      <c r="BP234">
        <v>0</v>
      </c>
      <c r="BQ234">
        <v>6</v>
      </c>
      <c r="BR234">
        <v>1</v>
      </c>
      <c r="BS234">
        <v>2</v>
      </c>
      <c r="BT234">
        <v>1</v>
      </c>
      <c r="BU234">
        <v>1</v>
      </c>
      <c r="BV234">
        <v>1</v>
      </c>
      <c r="BW234">
        <v>0</v>
      </c>
      <c r="BX234">
        <v>0</v>
      </c>
      <c r="BY234">
        <v>0</v>
      </c>
      <c r="BZ234">
        <v>0</v>
      </c>
      <c r="CA234">
        <v>1</v>
      </c>
      <c r="CB234">
        <v>0</v>
      </c>
      <c r="CC234">
        <v>0</v>
      </c>
      <c r="CD234">
        <v>1</v>
      </c>
      <c r="CE234">
        <v>0</v>
      </c>
      <c r="CF234">
        <v>0</v>
      </c>
      <c r="CG234">
        <v>1</v>
      </c>
      <c r="CH234">
        <v>1</v>
      </c>
      <c r="CI234">
        <v>54</v>
      </c>
      <c r="CJ234">
        <v>11</v>
      </c>
      <c r="CK234">
        <v>1</v>
      </c>
      <c r="CL234">
        <v>2</v>
      </c>
      <c r="CM234">
        <v>1</v>
      </c>
      <c r="CN234">
        <v>0</v>
      </c>
      <c r="CO234">
        <v>0</v>
      </c>
      <c r="CP234">
        <v>1</v>
      </c>
      <c r="CQ234">
        <v>2</v>
      </c>
      <c r="CR234">
        <v>1</v>
      </c>
      <c r="CS234">
        <v>0</v>
      </c>
      <c r="CT234">
        <v>0</v>
      </c>
      <c r="CU234">
        <v>0</v>
      </c>
      <c r="CV234">
        <v>2</v>
      </c>
      <c r="CW234">
        <v>0</v>
      </c>
      <c r="CX234">
        <v>0</v>
      </c>
      <c r="CY234">
        <v>0</v>
      </c>
      <c r="CZ234">
        <v>1</v>
      </c>
      <c r="DA234">
        <v>11</v>
      </c>
      <c r="DB234">
        <v>8</v>
      </c>
      <c r="DC234">
        <v>4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1</v>
      </c>
      <c r="DJ234">
        <v>1</v>
      </c>
      <c r="DK234">
        <v>0</v>
      </c>
      <c r="DL234">
        <v>1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1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8</v>
      </c>
      <c r="EF234">
        <v>42</v>
      </c>
      <c r="EG234">
        <v>34</v>
      </c>
      <c r="EH234">
        <v>1</v>
      </c>
      <c r="EI234">
        <v>1</v>
      </c>
      <c r="EJ234">
        <v>0</v>
      </c>
      <c r="EK234">
        <v>1</v>
      </c>
      <c r="EL234">
        <v>2</v>
      </c>
      <c r="EM234">
        <v>1</v>
      </c>
      <c r="EN234">
        <v>0</v>
      </c>
      <c r="EO234">
        <v>0</v>
      </c>
      <c r="EP234">
        <v>0</v>
      </c>
      <c r="EQ234">
        <v>0</v>
      </c>
      <c r="ER234">
        <v>1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1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42</v>
      </c>
      <c r="FJ234">
        <v>3</v>
      </c>
      <c r="FK234">
        <v>1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1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1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3</v>
      </c>
      <c r="GN234">
        <v>29</v>
      </c>
      <c r="GO234">
        <v>3</v>
      </c>
      <c r="GP234">
        <v>2</v>
      </c>
      <c r="GQ234">
        <v>6</v>
      </c>
      <c r="GR234">
        <v>0</v>
      </c>
      <c r="GS234">
        <v>4</v>
      </c>
      <c r="GT234">
        <v>1</v>
      </c>
      <c r="GU234">
        <v>0</v>
      </c>
      <c r="GV234">
        <v>1</v>
      </c>
      <c r="GW234">
        <v>1</v>
      </c>
      <c r="GX234">
        <v>2</v>
      </c>
      <c r="GY234">
        <v>0</v>
      </c>
      <c r="GZ234">
        <v>4</v>
      </c>
      <c r="HA234">
        <v>0</v>
      </c>
      <c r="HB234">
        <v>0</v>
      </c>
      <c r="HC234">
        <v>1</v>
      </c>
      <c r="HD234">
        <v>0</v>
      </c>
      <c r="HE234">
        <v>0</v>
      </c>
      <c r="HF234">
        <v>0</v>
      </c>
      <c r="HG234">
        <v>0</v>
      </c>
      <c r="HH234">
        <v>4</v>
      </c>
      <c r="HI234">
        <v>29</v>
      </c>
      <c r="HJ234">
        <v>41</v>
      </c>
      <c r="HK234">
        <v>3</v>
      </c>
      <c r="HL234">
        <v>0</v>
      </c>
      <c r="HM234">
        <v>8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1</v>
      </c>
      <c r="HU234">
        <v>0</v>
      </c>
      <c r="HV234">
        <v>25</v>
      </c>
      <c r="HW234">
        <v>0</v>
      </c>
      <c r="HX234">
        <v>0</v>
      </c>
      <c r="HY234">
        <v>0</v>
      </c>
      <c r="HZ234">
        <v>0</v>
      </c>
      <c r="IA234">
        <v>1</v>
      </c>
      <c r="IB234">
        <v>2</v>
      </c>
      <c r="IC234">
        <v>0</v>
      </c>
      <c r="ID234">
        <v>1</v>
      </c>
      <c r="IE234">
        <v>0</v>
      </c>
      <c r="IF234">
        <v>0</v>
      </c>
      <c r="IG234">
        <v>0</v>
      </c>
      <c r="IH234">
        <v>41</v>
      </c>
      <c r="II234">
        <v>1</v>
      </c>
      <c r="IJ234">
        <v>0</v>
      </c>
      <c r="IK234">
        <v>0</v>
      </c>
      <c r="IL234">
        <v>1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1</v>
      </c>
    </row>
    <row r="235" spans="1:263">
      <c r="A235" t="s">
        <v>1033</v>
      </c>
      <c r="B235" t="s">
        <v>1032</v>
      </c>
      <c r="C235" t="str">
        <f>"220504"</f>
        <v>220504</v>
      </c>
      <c r="D235" t="s">
        <v>1031</v>
      </c>
      <c r="E235">
        <v>11</v>
      </c>
      <c r="F235">
        <v>1238</v>
      </c>
      <c r="G235">
        <v>930</v>
      </c>
      <c r="H235">
        <v>146</v>
      </c>
      <c r="I235">
        <v>784</v>
      </c>
      <c r="J235">
        <v>0</v>
      </c>
      <c r="K235">
        <v>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784</v>
      </c>
      <c r="T235">
        <v>0</v>
      </c>
      <c r="U235">
        <v>0</v>
      </c>
      <c r="V235">
        <v>784</v>
      </c>
      <c r="W235">
        <v>28</v>
      </c>
      <c r="X235">
        <v>24</v>
      </c>
      <c r="Y235">
        <v>4</v>
      </c>
      <c r="Z235">
        <v>0</v>
      </c>
      <c r="AA235">
        <v>756</v>
      </c>
      <c r="AB235">
        <v>396</v>
      </c>
      <c r="AC235">
        <v>59</v>
      </c>
      <c r="AD235">
        <v>130</v>
      </c>
      <c r="AE235">
        <v>93</v>
      </c>
      <c r="AF235">
        <v>17</v>
      </c>
      <c r="AG235">
        <v>7</v>
      </c>
      <c r="AH235">
        <v>3</v>
      </c>
      <c r="AI235">
        <v>17</v>
      </c>
      <c r="AJ235">
        <v>15</v>
      </c>
      <c r="AK235">
        <v>2</v>
      </c>
      <c r="AL235">
        <v>1</v>
      </c>
      <c r="AM235">
        <v>1</v>
      </c>
      <c r="AN235">
        <v>6</v>
      </c>
      <c r="AO235">
        <v>0</v>
      </c>
      <c r="AP235">
        <v>1</v>
      </c>
      <c r="AQ235">
        <v>1</v>
      </c>
      <c r="AR235">
        <v>12</v>
      </c>
      <c r="AS235">
        <v>1</v>
      </c>
      <c r="AT235">
        <v>0</v>
      </c>
      <c r="AU235">
        <v>2</v>
      </c>
      <c r="AV235">
        <v>2</v>
      </c>
      <c r="AW235">
        <v>9</v>
      </c>
      <c r="AX235">
        <v>2</v>
      </c>
      <c r="AY235">
        <v>2</v>
      </c>
      <c r="AZ235">
        <v>1</v>
      </c>
      <c r="BA235">
        <v>2</v>
      </c>
      <c r="BB235">
        <v>0</v>
      </c>
      <c r="BC235">
        <v>7</v>
      </c>
      <c r="BD235">
        <v>3</v>
      </c>
      <c r="BE235">
        <v>396</v>
      </c>
      <c r="BF235">
        <v>172</v>
      </c>
      <c r="BG235">
        <v>47</v>
      </c>
      <c r="BH235">
        <v>25</v>
      </c>
      <c r="BI235">
        <v>12</v>
      </c>
      <c r="BJ235">
        <v>1</v>
      </c>
      <c r="BK235">
        <v>0</v>
      </c>
      <c r="BL235">
        <v>2</v>
      </c>
      <c r="BM235">
        <v>4</v>
      </c>
      <c r="BN235">
        <v>59</v>
      </c>
      <c r="BO235">
        <v>5</v>
      </c>
      <c r="BP235">
        <v>1</v>
      </c>
      <c r="BQ235">
        <v>3</v>
      </c>
      <c r="BR235">
        <v>0</v>
      </c>
      <c r="BS235">
        <v>2</v>
      </c>
      <c r="BT235">
        <v>1</v>
      </c>
      <c r="BU235">
        <v>0</v>
      </c>
      <c r="BV235">
        <v>1</v>
      </c>
      <c r="BW235">
        <v>1</v>
      </c>
      <c r="BX235">
        <v>2</v>
      </c>
      <c r="BY235">
        <v>0</v>
      </c>
      <c r="BZ235">
        <v>3</v>
      </c>
      <c r="CA235">
        <v>0</v>
      </c>
      <c r="CB235">
        <v>0</v>
      </c>
      <c r="CC235">
        <v>1</v>
      </c>
      <c r="CD235">
        <v>0</v>
      </c>
      <c r="CE235">
        <v>1</v>
      </c>
      <c r="CF235">
        <v>0</v>
      </c>
      <c r="CG235">
        <v>1</v>
      </c>
      <c r="CH235">
        <v>0</v>
      </c>
      <c r="CI235">
        <v>172</v>
      </c>
      <c r="CJ235">
        <v>27</v>
      </c>
      <c r="CK235">
        <v>11</v>
      </c>
      <c r="CL235">
        <v>2</v>
      </c>
      <c r="CM235">
        <v>3</v>
      </c>
      <c r="CN235">
        <v>1</v>
      </c>
      <c r="CO235">
        <v>0</v>
      </c>
      <c r="CP235">
        <v>3</v>
      </c>
      <c r="CQ235">
        <v>0</v>
      </c>
      <c r="CR235">
        <v>2</v>
      </c>
      <c r="CS235">
        <v>2</v>
      </c>
      <c r="CT235">
        <v>1</v>
      </c>
      <c r="CU235">
        <v>0</v>
      </c>
      <c r="CV235">
        <v>1</v>
      </c>
      <c r="CW235">
        <v>0</v>
      </c>
      <c r="CX235">
        <v>0</v>
      </c>
      <c r="CY235">
        <v>0</v>
      </c>
      <c r="CZ235">
        <v>1</v>
      </c>
      <c r="DA235">
        <v>27</v>
      </c>
      <c r="DB235">
        <v>25</v>
      </c>
      <c r="DC235">
        <v>9</v>
      </c>
      <c r="DD235">
        <v>1</v>
      </c>
      <c r="DE235">
        <v>0</v>
      </c>
      <c r="DF235">
        <v>0</v>
      </c>
      <c r="DG235">
        <v>0</v>
      </c>
      <c r="DH235">
        <v>0</v>
      </c>
      <c r="DI235">
        <v>1</v>
      </c>
      <c r="DJ235">
        <v>2</v>
      </c>
      <c r="DK235">
        <v>0</v>
      </c>
      <c r="DL235">
        <v>3</v>
      </c>
      <c r="DM235">
        <v>0</v>
      </c>
      <c r="DN235">
        <v>1</v>
      </c>
      <c r="DO235">
        <v>1</v>
      </c>
      <c r="DP235">
        <v>2</v>
      </c>
      <c r="DQ235">
        <v>0</v>
      </c>
      <c r="DR235">
        <v>0</v>
      </c>
      <c r="DS235">
        <v>0</v>
      </c>
      <c r="DT235">
        <v>0</v>
      </c>
      <c r="DU235">
        <v>2</v>
      </c>
      <c r="DV235">
        <v>0</v>
      </c>
      <c r="DW235">
        <v>1</v>
      </c>
      <c r="DX235">
        <v>0</v>
      </c>
      <c r="DY235">
        <v>1</v>
      </c>
      <c r="DZ235">
        <v>0</v>
      </c>
      <c r="EA235">
        <v>0</v>
      </c>
      <c r="EB235">
        <v>0</v>
      </c>
      <c r="EC235">
        <v>0</v>
      </c>
      <c r="ED235">
        <v>1</v>
      </c>
      <c r="EE235">
        <v>25</v>
      </c>
      <c r="EF235">
        <v>37</v>
      </c>
      <c r="EG235">
        <v>29</v>
      </c>
      <c r="EH235">
        <v>1</v>
      </c>
      <c r="EI235">
        <v>3</v>
      </c>
      <c r="EJ235">
        <v>0</v>
      </c>
      <c r="EK235">
        <v>1</v>
      </c>
      <c r="EL235">
        <v>0</v>
      </c>
      <c r="EM235">
        <v>0</v>
      </c>
      <c r="EN235">
        <v>1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1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1</v>
      </c>
      <c r="FH235">
        <v>0</v>
      </c>
      <c r="FI235">
        <v>37</v>
      </c>
      <c r="FJ235">
        <v>15</v>
      </c>
      <c r="FK235">
        <v>6</v>
      </c>
      <c r="FL235">
        <v>2</v>
      </c>
      <c r="FM235">
        <v>2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1</v>
      </c>
      <c r="FT235">
        <v>0</v>
      </c>
      <c r="FU235">
        <v>1</v>
      </c>
      <c r="FV235">
        <v>0</v>
      </c>
      <c r="FW235">
        <v>0</v>
      </c>
      <c r="FX235">
        <v>0</v>
      </c>
      <c r="FY235">
        <v>0</v>
      </c>
      <c r="FZ235">
        <v>1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1</v>
      </c>
      <c r="GI235">
        <v>0</v>
      </c>
      <c r="GJ235">
        <v>0</v>
      </c>
      <c r="GK235">
        <v>0</v>
      </c>
      <c r="GL235">
        <v>1</v>
      </c>
      <c r="GM235">
        <v>15</v>
      </c>
      <c r="GN235">
        <v>59</v>
      </c>
      <c r="GO235">
        <v>13</v>
      </c>
      <c r="GP235">
        <v>2</v>
      </c>
      <c r="GQ235">
        <v>2</v>
      </c>
      <c r="GR235">
        <v>3</v>
      </c>
      <c r="GS235">
        <v>5</v>
      </c>
      <c r="GT235">
        <v>1</v>
      </c>
      <c r="GU235">
        <v>3</v>
      </c>
      <c r="GV235">
        <v>3</v>
      </c>
      <c r="GW235">
        <v>4</v>
      </c>
      <c r="GX235">
        <v>1</v>
      </c>
      <c r="GY235">
        <v>2</v>
      </c>
      <c r="GZ235">
        <v>3</v>
      </c>
      <c r="HA235">
        <v>3</v>
      </c>
      <c r="HB235">
        <v>0</v>
      </c>
      <c r="HC235">
        <v>0</v>
      </c>
      <c r="HD235">
        <v>1</v>
      </c>
      <c r="HE235">
        <v>0</v>
      </c>
      <c r="HF235">
        <v>5</v>
      </c>
      <c r="HG235">
        <v>0</v>
      </c>
      <c r="HH235">
        <v>8</v>
      </c>
      <c r="HI235">
        <v>59</v>
      </c>
      <c r="HJ235">
        <v>24</v>
      </c>
      <c r="HK235">
        <v>3</v>
      </c>
      <c r="HL235">
        <v>0</v>
      </c>
      <c r="HM235">
        <v>6</v>
      </c>
      <c r="HN235">
        <v>0</v>
      </c>
      <c r="HO235">
        <v>0</v>
      </c>
      <c r="HP235">
        <v>1</v>
      </c>
      <c r="HQ235">
        <v>1</v>
      </c>
      <c r="HR235">
        <v>0</v>
      </c>
      <c r="HS235">
        <v>0</v>
      </c>
      <c r="HT235">
        <v>0</v>
      </c>
      <c r="HU235">
        <v>0</v>
      </c>
      <c r="HV235">
        <v>11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2</v>
      </c>
      <c r="IG235">
        <v>0</v>
      </c>
      <c r="IH235">
        <v>24</v>
      </c>
      <c r="II235">
        <v>1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1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1</v>
      </c>
    </row>
    <row r="236" spans="1:263">
      <c r="A236" t="s">
        <v>1030</v>
      </c>
      <c r="B236" t="s">
        <v>1021</v>
      </c>
      <c r="C236" t="str">
        <f>"220505"</f>
        <v>220505</v>
      </c>
      <c r="D236" t="s">
        <v>1029</v>
      </c>
      <c r="E236">
        <v>1</v>
      </c>
      <c r="F236">
        <v>1416</v>
      </c>
      <c r="G236">
        <v>1069</v>
      </c>
      <c r="H236">
        <v>517</v>
      </c>
      <c r="I236">
        <v>552</v>
      </c>
      <c r="J236">
        <v>0</v>
      </c>
      <c r="K236">
        <v>3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552</v>
      </c>
      <c r="T236">
        <v>0</v>
      </c>
      <c r="U236">
        <v>0</v>
      </c>
      <c r="V236">
        <v>552</v>
      </c>
      <c r="W236">
        <v>39</v>
      </c>
      <c r="X236">
        <v>31</v>
      </c>
      <c r="Y236">
        <v>8</v>
      </c>
      <c r="Z236">
        <v>0</v>
      </c>
      <c r="AA236">
        <v>513</v>
      </c>
      <c r="AB236">
        <v>210</v>
      </c>
      <c r="AC236">
        <v>29</v>
      </c>
      <c r="AD236">
        <v>40</v>
      </c>
      <c r="AE236">
        <v>60</v>
      </c>
      <c r="AF236">
        <v>2</v>
      </c>
      <c r="AG236">
        <v>2</v>
      </c>
      <c r="AH236">
        <v>5</v>
      </c>
      <c r="AI236">
        <v>14</v>
      </c>
      <c r="AJ236">
        <v>26</v>
      </c>
      <c r="AK236">
        <v>4</v>
      </c>
      <c r="AL236">
        <v>1</v>
      </c>
      <c r="AM236">
        <v>0</v>
      </c>
      <c r="AN236">
        <v>1</v>
      </c>
      <c r="AO236">
        <v>2</v>
      </c>
      <c r="AP236">
        <v>0</v>
      </c>
      <c r="AQ236">
        <v>1</v>
      </c>
      <c r="AR236">
        <v>6</v>
      </c>
      <c r="AS236">
        <v>0</v>
      </c>
      <c r="AT236">
        <v>0</v>
      </c>
      <c r="AU236">
        <v>1</v>
      </c>
      <c r="AV236">
        <v>0</v>
      </c>
      <c r="AW236">
        <v>3</v>
      </c>
      <c r="AX236">
        <v>0</v>
      </c>
      <c r="AY236">
        <v>0</v>
      </c>
      <c r="AZ236">
        <v>0</v>
      </c>
      <c r="BA236">
        <v>2</v>
      </c>
      <c r="BB236">
        <v>1</v>
      </c>
      <c r="BC236">
        <v>8</v>
      </c>
      <c r="BD236">
        <v>2</v>
      </c>
      <c r="BE236">
        <v>210</v>
      </c>
      <c r="BF236">
        <v>175</v>
      </c>
      <c r="BG236">
        <v>14</v>
      </c>
      <c r="BH236">
        <v>11</v>
      </c>
      <c r="BI236">
        <v>6</v>
      </c>
      <c r="BJ236">
        <v>0</v>
      </c>
      <c r="BK236">
        <v>0</v>
      </c>
      <c r="BL236">
        <v>2</v>
      </c>
      <c r="BM236">
        <v>0</v>
      </c>
      <c r="BN236">
        <v>101</v>
      </c>
      <c r="BO236">
        <v>4</v>
      </c>
      <c r="BP236">
        <v>0</v>
      </c>
      <c r="BQ236">
        <v>30</v>
      </c>
      <c r="BR236">
        <v>0</v>
      </c>
      <c r="BS236">
        <v>2</v>
      </c>
      <c r="BT236">
        <v>0</v>
      </c>
      <c r="BU236">
        <v>0</v>
      </c>
      <c r="BV236">
        <v>1</v>
      </c>
      <c r="BW236">
        <v>1</v>
      </c>
      <c r="BX236">
        <v>1</v>
      </c>
      <c r="BY236">
        <v>0</v>
      </c>
      <c r="BZ236">
        <v>0</v>
      </c>
      <c r="CA236">
        <v>1</v>
      </c>
      <c r="CB236">
        <v>0</v>
      </c>
      <c r="CC236">
        <v>1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175</v>
      </c>
      <c r="CJ236">
        <v>13</v>
      </c>
      <c r="CK236">
        <v>4</v>
      </c>
      <c r="CL236">
        <v>2</v>
      </c>
      <c r="CM236">
        <v>2</v>
      </c>
      <c r="CN236">
        <v>0</v>
      </c>
      <c r="CO236">
        <v>1</v>
      </c>
      <c r="CP236">
        <v>0</v>
      </c>
      <c r="CQ236">
        <v>1</v>
      </c>
      <c r="CR236">
        <v>0</v>
      </c>
      <c r="CS236">
        <v>2</v>
      </c>
      <c r="CT236">
        <v>0</v>
      </c>
      <c r="CU236">
        <v>0</v>
      </c>
      <c r="CV236">
        <v>0</v>
      </c>
      <c r="CW236">
        <v>0</v>
      </c>
      <c r="CX236">
        <v>1</v>
      </c>
      <c r="CY236">
        <v>0</v>
      </c>
      <c r="CZ236">
        <v>0</v>
      </c>
      <c r="DA236">
        <v>13</v>
      </c>
      <c r="DB236">
        <v>17</v>
      </c>
      <c r="DC236">
        <v>8</v>
      </c>
      <c r="DD236">
        <v>3</v>
      </c>
      <c r="DE236">
        <v>1</v>
      </c>
      <c r="DF236">
        <v>1</v>
      </c>
      <c r="DG236">
        <v>0</v>
      </c>
      <c r="DH236">
        <v>0</v>
      </c>
      <c r="DI236">
        <v>0</v>
      </c>
      <c r="DJ236">
        <v>1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1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1</v>
      </c>
      <c r="EB236">
        <v>0</v>
      </c>
      <c r="EC236">
        <v>0</v>
      </c>
      <c r="ED236">
        <v>1</v>
      </c>
      <c r="EE236">
        <v>17</v>
      </c>
      <c r="EF236">
        <v>28</v>
      </c>
      <c r="EG236">
        <v>18</v>
      </c>
      <c r="EH236">
        <v>0</v>
      </c>
      <c r="EI236">
        <v>2</v>
      </c>
      <c r="EJ236">
        <v>1</v>
      </c>
      <c r="EK236">
        <v>1</v>
      </c>
      <c r="EL236">
        <v>2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1</v>
      </c>
      <c r="FH236">
        <v>3</v>
      </c>
      <c r="FI236">
        <v>28</v>
      </c>
      <c r="FJ236">
        <v>16</v>
      </c>
      <c r="FK236">
        <v>2</v>
      </c>
      <c r="FL236">
        <v>2</v>
      </c>
      <c r="FM236">
        <v>2</v>
      </c>
      <c r="FN236">
        <v>0</v>
      </c>
      <c r="FO236">
        <v>0</v>
      </c>
      <c r="FP236">
        <v>2</v>
      </c>
      <c r="FQ236">
        <v>0</v>
      </c>
      <c r="FR236">
        <v>0</v>
      </c>
      <c r="FS236">
        <v>1</v>
      </c>
      <c r="FT236">
        <v>0</v>
      </c>
      <c r="FU236">
        <v>0</v>
      </c>
      <c r="FV236">
        <v>0</v>
      </c>
      <c r="FW236">
        <v>1</v>
      </c>
      <c r="FX236">
        <v>0</v>
      </c>
      <c r="FY236">
        <v>0</v>
      </c>
      <c r="FZ236">
        <v>0</v>
      </c>
      <c r="GA236">
        <v>3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1</v>
      </c>
      <c r="GH236">
        <v>1</v>
      </c>
      <c r="GI236">
        <v>0</v>
      </c>
      <c r="GJ236">
        <v>1</v>
      </c>
      <c r="GK236">
        <v>0</v>
      </c>
      <c r="GL236">
        <v>0</v>
      </c>
      <c r="GM236">
        <v>16</v>
      </c>
      <c r="GN236">
        <v>25</v>
      </c>
      <c r="GO236">
        <v>8</v>
      </c>
      <c r="GP236">
        <v>2</v>
      </c>
      <c r="GQ236">
        <v>0</v>
      </c>
      <c r="GR236">
        <v>1</v>
      </c>
      <c r="GS236">
        <v>1</v>
      </c>
      <c r="GT236">
        <v>0</v>
      </c>
      <c r="GU236">
        <v>0</v>
      </c>
      <c r="GV236">
        <v>1</v>
      </c>
      <c r="GW236">
        <v>4</v>
      </c>
      <c r="GX236">
        <v>2</v>
      </c>
      <c r="GY236">
        <v>0</v>
      </c>
      <c r="GZ236">
        <v>1</v>
      </c>
      <c r="HA236">
        <v>4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1</v>
      </c>
      <c r="HI236">
        <v>25</v>
      </c>
      <c r="HJ236">
        <v>25</v>
      </c>
      <c r="HK236">
        <v>6</v>
      </c>
      <c r="HL236">
        <v>2</v>
      </c>
      <c r="HM236">
        <v>11</v>
      </c>
      <c r="HN236">
        <v>2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1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1</v>
      </c>
      <c r="IC236">
        <v>0</v>
      </c>
      <c r="ID236">
        <v>0</v>
      </c>
      <c r="IE236">
        <v>2</v>
      </c>
      <c r="IF236">
        <v>0</v>
      </c>
      <c r="IG236">
        <v>0</v>
      </c>
      <c r="IH236">
        <v>25</v>
      </c>
      <c r="II236">
        <v>4</v>
      </c>
      <c r="IJ236">
        <v>0</v>
      </c>
      <c r="IK236">
        <v>0</v>
      </c>
      <c r="IL236">
        <v>2</v>
      </c>
      <c r="IM236">
        <v>0</v>
      </c>
      <c r="IN236">
        <v>1</v>
      </c>
      <c r="IO236">
        <v>0</v>
      </c>
      <c r="IP236">
        <v>0</v>
      </c>
      <c r="IQ236">
        <v>0</v>
      </c>
      <c r="IR236">
        <v>1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4</v>
      </c>
    </row>
    <row r="237" spans="1:263">
      <c r="A237" t="s">
        <v>1028</v>
      </c>
      <c r="B237" t="s">
        <v>1021</v>
      </c>
      <c r="C237" t="str">
        <f>"220505"</f>
        <v>220505</v>
      </c>
      <c r="D237" t="s">
        <v>1027</v>
      </c>
      <c r="E237">
        <v>2</v>
      </c>
      <c r="F237">
        <v>2160</v>
      </c>
      <c r="G237">
        <v>1644</v>
      </c>
      <c r="H237">
        <v>646</v>
      </c>
      <c r="I237">
        <v>998</v>
      </c>
      <c r="J237">
        <v>3</v>
      </c>
      <c r="K237">
        <v>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994</v>
      </c>
      <c r="T237">
        <v>0</v>
      </c>
      <c r="U237">
        <v>0</v>
      </c>
      <c r="V237">
        <v>994</v>
      </c>
      <c r="W237">
        <v>44</v>
      </c>
      <c r="X237">
        <v>27</v>
      </c>
      <c r="Y237">
        <v>17</v>
      </c>
      <c r="Z237">
        <v>0</v>
      </c>
      <c r="AA237">
        <v>950</v>
      </c>
      <c r="AB237">
        <v>392</v>
      </c>
      <c r="AC237">
        <v>53</v>
      </c>
      <c r="AD237">
        <v>60</v>
      </c>
      <c r="AE237">
        <v>86</v>
      </c>
      <c r="AF237">
        <v>0</v>
      </c>
      <c r="AG237">
        <v>1</v>
      </c>
      <c r="AH237">
        <v>2</v>
      </c>
      <c r="AI237">
        <v>37</v>
      </c>
      <c r="AJ237">
        <v>97</v>
      </c>
      <c r="AK237">
        <v>5</v>
      </c>
      <c r="AL237">
        <v>3</v>
      </c>
      <c r="AM237">
        <v>1</v>
      </c>
      <c r="AN237">
        <v>2</v>
      </c>
      <c r="AO237">
        <v>1</v>
      </c>
      <c r="AP237">
        <v>3</v>
      </c>
      <c r="AQ237">
        <v>1</v>
      </c>
      <c r="AR237">
        <v>21</v>
      </c>
      <c r="AS237">
        <v>0</v>
      </c>
      <c r="AT237">
        <v>0</v>
      </c>
      <c r="AU237">
        <v>1</v>
      </c>
      <c r="AV237">
        <v>1</v>
      </c>
      <c r="AW237">
        <v>3</v>
      </c>
      <c r="AX237">
        <v>1</v>
      </c>
      <c r="AY237">
        <v>1</v>
      </c>
      <c r="AZ237">
        <v>2</v>
      </c>
      <c r="BA237">
        <v>0</v>
      </c>
      <c r="BB237">
        <v>0</v>
      </c>
      <c r="BC237">
        <v>8</v>
      </c>
      <c r="BD237">
        <v>2</v>
      </c>
      <c r="BE237">
        <v>392</v>
      </c>
      <c r="BF237">
        <v>326</v>
      </c>
      <c r="BG237">
        <v>17</v>
      </c>
      <c r="BH237">
        <v>17</v>
      </c>
      <c r="BI237">
        <v>4</v>
      </c>
      <c r="BJ237">
        <v>1</v>
      </c>
      <c r="BK237">
        <v>3</v>
      </c>
      <c r="BL237">
        <v>0</v>
      </c>
      <c r="BM237">
        <v>4</v>
      </c>
      <c r="BN237">
        <v>255</v>
      </c>
      <c r="BO237">
        <v>0</v>
      </c>
      <c r="BP237">
        <v>0</v>
      </c>
      <c r="BQ237">
        <v>9</v>
      </c>
      <c r="BR237">
        <v>0</v>
      </c>
      <c r="BS237">
        <v>0</v>
      </c>
      <c r="BT237">
        <v>1</v>
      </c>
      <c r="BU237">
        <v>0</v>
      </c>
      <c r="BV237">
        <v>1</v>
      </c>
      <c r="BW237">
        <v>0</v>
      </c>
      <c r="BX237">
        <v>1</v>
      </c>
      <c r="BY237">
        <v>0</v>
      </c>
      <c r="BZ237">
        <v>0</v>
      </c>
      <c r="CA237">
        <v>0</v>
      </c>
      <c r="CB237">
        <v>3</v>
      </c>
      <c r="CC237">
        <v>1</v>
      </c>
      <c r="CD237">
        <v>1</v>
      </c>
      <c r="CE237">
        <v>2</v>
      </c>
      <c r="CF237">
        <v>1</v>
      </c>
      <c r="CG237">
        <v>1</v>
      </c>
      <c r="CH237">
        <v>4</v>
      </c>
      <c r="CI237">
        <v>326</v>
      </c>
      <c r="CJ237">
        <v>21</v>
      </c>
      <c r="CK237">
        <v>6</v>
      </c>
      <c r="CL237">
        <v>5</v>
      </c>
      <c r="CM237">
        <v>0</v>
      </c>
      <c r="CN237">
        <v>3</v>
      </c>
      <c r="CO237">
        <v>0</v>
      </c>
      <c r="CP237">
        <v>1</v>
      </c>
      <c r="CQ237">
        <v>1</v>
      </c>
      <c r="CR237">
        <v>1</v>
      </c>
      <c r="CS237">
        <v>1</v>
      </c>
      <c r="CT237">
        <v>1</v>
      </c>
      <c r="CU237">
        <v>0</v>
      </c>
      <c r="CV237">
        <v>0</v>
      </c>
      <c r="CW237">
        <v>1</v>
      </c>
      <c r="CX237">
        <v>0</v>
      </c>
      <c r="CY237">
        <v>0</v>
      </c>
      <c r="CZ237">
        <v>1</v>
      </c>
      <c r="DA237">
        <v>21</v>
      </c>
      <c r="DB237">
        <v>29</v>
      </c>
      <c r="DC237">
        <v>17</v>
      </c>
      <c r="DD237">
        <v>1</v>
      </c>
      <c r="DE237">
        <v>1</v>
      </c>
      <c r="DF237">
        <v>0</v>
      </c>
      <c r="DG237">
        <v>0</v>
      </c>
      <c r="DH237">
        <v>0</v>
      </c>
      <c r="DI237">
        <v>0</v>
      </c>
      <c r="DJ237">
        <v>1</v>
      </c>
      <c r="DK237">
        <v>1</v>
      </c>
      <c r="DL237">
        <v>1</v>
      </c>
      <c r="DM237">
        <v>0</v>
      </c>
      <c r="DN237">
        <v>0</v>
      </c>
      <c r="DO237">
        <v>1</v>
      </c>
      <c r="DP237">
        <v>0</v>
      </c>
      <c r="DQ237">
        <v>1</v>
      </c>
      <c r="DR237">
        <v>0</v>
      </c>
      <c r="DS237">
        <v>0</v>
      </c>
      <c r="DT237">
        <v>3</v>
      </c>
      <c r="DU237">
        <v>0</v>
      </c>
      <c r="DV237">
        <v>0</v>
      </c>
      <c r="DW237">
        <v>0</v>
      </c>
      <c r="DX237">
        <v>1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1</v>
      </c>
      <c r="EE237">
        <v>29</v>
      </c>
      <c r="EF237">
        <v>47</v>
      </c>
      <c r="EG237">
        <v>42</v>
      </c>
      <c r="EH237">
        <v>0</v>
      </c>
      <c r="EI237">
        <v>0</v>
      </c>
      <c r="EJ237">
        <v>0</v>
      </c>
      <c r="EK237">
        <v>0</v>
      </c>
      <c r="EL237">
        <v>1</v>
      </c>
      <c r="EM237">
        <v>0</v>
      </c>
      <c r="EN237">
        <v>1</v>
      </c>
      <c r="EO237">
        <v>0</v>
      </c>
      <c r="EP237">
        <v>0</v>
      </c>
      <c r="EQ237">
        <v>0</v>
      </c>
      <c r="ER237">
        <v>0</v>
      </c>
      <c r="ES237">
        <v>2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1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47</v>
      </c>
      <c r="FJ237">
        <v>16</v>
      </c>
      <c r="FK237">
        <v>6</v>
      </c>
      <c r="FL237">
        <v>0</v>
      </c>
      <c r="FM237">
        <v>0</v>
      </c>
      <c r="FN237">
        <v>2</v>
      </c>
      <c r="FO237">
        <v>2</v>
      </c>
      <c r="FP237">
        <v>0</v>
      </c>
      <c r="FQ237">
        <v>0</v>
      </c>
      <c r="FR237">
        <v>0</v>
      </c>
      <c r="FS237">
        <v>0</v>
      </c>
      <c r="FT237">
        <v>1</v>
      </c>
      <c r="FU237">
        <v>1</v>
      </c>
      <c r="FV237">
        <v>0</v>
      </c>
      <c r="FW237">
        <v>0</v>
      </c>
      <c r="FX237">
        <v>1</v>
      </c>
      <c r="FY237">
        <v>1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1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1</v>
      </c>
      <c r="GM237">
        <v>16</v>
      </c>
      <c r="GN237">
        <v>66</v>
      </c>
      <c r="GO237">
        <v>15</v>
      </c>
      <c r="GP237">
        <v>11</v>
      </c>
      <c r="GQ237">
        <v>3</v>
      </c>
      <c r="GR237">
        <v>1</v>
      </c>
      <c r="GS237">
        <v>8</v>
      </c>
      <c r="GT237">
        <v>1</v>
      </c>
      <c r="GU237">
        <v>3</v>
      </c>
      <c r="GV237">
        <v>4</v>
      </c>
      <c r="GW237">
        <v>2</v>
      </c>
      <c r="GX237">
        <v>1</v>
      </c>
      <c r="GY237">
        <v>1</v>
      </c>
      <c r="GZ237">
        <v>6</v>
      </c>
      <c r="HA237">
        <v>1</v>
      </c>
      <c r="HB237">
        <v>0</v>
      </c>
      <c r="HC237">
        <v>1</v>
      </c>
      <c r="HD237">
        <v>0</v>
      </c>
      <c r="HE237">
        <v>1</v>
      </c>
      <c r="HF237">
        <v>3</v>
      </c>
      <c r="HG237">
        <v>0</v>
      </c>
      <c r="HH237">
        <v>4</v>
      </c>
      <c r="HI237">
        <v>66</v>
      </c>
      <c r="HJ237">
        <v>49</v>
      </c>
      <c r="HK237">
        <v>5</v>
      </c>
      <c r="HL237">
        <v>1</v>
      </c>
      <c r="HM237">
        <v>32</v>
      </c>
      <c r="HN237">
        <v>3</v>
      </c>
      <c r="HO237">
        <v>1</v>
      </c>
      <c r="HP237">
        <v>1</v>
      </c>
      <c r="HQ237">
        <v>1</v>
      </c>
      <c r="HR237">
        <v>0</v>
      </c>
      <c r="HS237">
        <v>0</v>
      </c>
      <c r="HT237">
        <v>0</v>
      </c>
      <c r="HU237">
        <v>0</v>
      </c>
      <c r="HV237">
        <v>1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1</v>
      </c>
      <c r="IC237">
        <v>0</v>
      </c>
      <c r="ID237">
        <v>0</v>
      </c>
      <c r="IE237">
        <v>1</v>
      </c>
      <c r="IF237">
        <v>1</v>
      </c>
      <c r="IG237">
        <v>1</v>
      </c>
      <c r="IH237">
        <v>49</v>
      </c>
      <c r="II237">
        <v>4</v>
      </c>
      <c r="IJ237">
        <v>3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1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4</v>
      </c>
    </row>
    <row r="238" spans="1:263">
      <c r="A238" t="s">
        <v>1026</v>
      </c>
      <c r="B238" t="s">
        <v>1021</v>
      </c>
      <c r="C238" t="str">
        <f>"220505"</f>
        <v>220505</v>
      </c>
      <c r="D238" t="s">
        <v>1025</v>
      </c>
      <c r="E238">
        <v>3</v>
      </c>
      <c r="F238">
        <v>2208</v>
      </c>
      <c r="G238">
        <v>1650</v>
      </c>
      <c r="H238">
        <v>485</v>
      </c>
      <c r="I238">
        <v>1165</v>
      </c>
      <c r="J238">
        <v>1</v>
      </c>
      <c r="K238">
        <v>9</v>
      </c>
      <c r="L238">
        <v>8</v>
      </c>
      <c r="M238">
        <v>8</v>
      </c>
      <c r="N238">
        <v>0</v>
      </c>
      <c r="O238">
        <v>0</v>
      </c>
      <c r="P238">
        <v>0</v>
      </c>
      <c r="Q238">
        <v>0</v>
      </c>
      <c r="R238">
        <v>8</v>
      </c>
      <c r="S238">
        <v>1173</v>
      </c>
      <c r="T238">
        <v>8</v>
      </c>
      <c r="U238">
        <v>0</v>
      </c>
      <c r="V238">
        <v>1173</v>
      </c>
      <c r="W238">
        <v>55</v>
      </c>
      <c r="X238">
        <v>40</v>
      </c>
      <c r="Y238">
        <v>12</v>
      </c>
      <c r="Z238">
        <v>0</v>
      </c>
      <c r="AA238">
        <v>1118</v>
      </c>
      <c r="AB238">
        <v>412</v>
      </c>
      <c r="AC238">
        <v>56</v>
      </c>
      <c r="AD238">
        <v>81</v>
      </c>
      <c r="AE238">
        <v>85</v>
      </c>
      <c r="AF238">
        <v>8</v>
      </c>
      <c r="AG238">
        <v>3</v>
      </c>
      <c r="AH238">
        <v>0</v>
      </c>
      <c r="AI238">
        <v>33</v>
      </c>
      <c r="AJ238">
        <v>90</v>
      </c>
      <c r="AK238">
        <v>3</v>
      </c>
      <c r="AL238">
        <v>1</v>
      </c>
      <c r="AM238">
        <v>1</v>
      </c>
      <c r="AN238">
        <v>5</v>
      </c>
      <c r="AO238">
        <v>0</v>
      </c>
      <c r="AP238">
        <v>3</v>
      </c>
      <c r="AQ238">
        <v>0</v>
      </c>
      <c r="AR238">
        <v>17</v>
      </c>
      <c r="AS238">
        <v>2</v>
      </c>
      <c r="AT238">
        <v>1</v>
      </c>
      <c r="AU238">
        <v>2</v>
      </c>
      <c r="AV238">
        <v>0</v>
      </c>
      <c r="AW238">
        <v>2</v>
      </c>
      <c r="AX238">
        <v>0</v>
      </c>
      <c r="AY238">
        <v>0</v>
      </c>
      <c r="AZ238">
        <v>2</v>
      </c>
      <c r="BA238">
        <v>1</v>
      </c>
      <c r="BB238">
        <v>0</v>
      </c>
      <c r="BC238">
        <v>9</v>
      </c>
      <c r="BD238">
        <v>7</v>
      </c>
      <c r="BE238">
        <v>412</v>
      </c>
      <c r="BF238">
        <v>459</v>
      </c>
      <c r="BG238">
        <v>25</v>
      </c>
      <c r="BH238">
        <v>14</v>
      </c>
      <c r="BI238">
        <v>0</v>
      </c>
      <c r="BJ238">
        <v>0</v>
      </c>
      <c r="BK238">
        <v>2</v>
      </c>
      <c r="BL238">
        <v>0</v>
      </c>
      <c r="BM238">
        <v>1</v>
      </c>
      <c r="BN238">
        <v>392</v>
      </c>
      <c r="BO238">
        <v>1</v>
      </c>
      <c r="BP238">
        <v>0</v>
      </c>
      <c r="BQ238">
        <v>20</v>
      </c>
      <c r="BR238">
        <v>2</v>
      </c>
      <c r="BS238">
        <v>0</v>
      </c>
      <c r="BT238">
        <v>2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459</v>
      </c>
      <c r="CJ238">
        <v>26</v>
      </c>
      <c r="CK238">
        <v>17</v>
      </c>
      <c r="CL238">
        <v>0</v>
      </c>
      <c r="CM238">
        <v>1</v>
      </c>
      <c r="CN238">
        <v>1</v>
      </c>
      <c r="CO238">
        <v>2</v>
      </c>
      <c r="CP238">
        <v>1</v>
      </c>
      <c r="CQ238">
        <v>1</v>
      </c>
      <c r="CR238">
        <v>0</v>
      </c>
      <c r="CS238">
        <v>1</v>
      </c>
      <c r="CT238">
        <v>1</v>
      </c>
      <c r="CU238">
        <v>0</v>
      </c>
      <c r="CV238">
        <v>0</v>
      </c>
      <c r="CW238">
        <v>0</v>
      </c>
      <c r="CX238">
        <v>0</v>
      </c>
      <c r="CY238">
        <v>1</v>
      </c>
      <c r="CZ238">
        <v>0</v>
      </c>
      <c r="DA238">
        <v>26</v>
      </c>
      <c r="DB238">
        <v>47</v>
      </c>
      <c r="DC238">
        <v>26</v>
      </c>
      <c r="DD238">
        <v>4</v>
      </c>
      <c r="DE238">
        <v>1</v>
      </c>
      <c r="DF238">
        <v>2</v>
      </c>
      <c r="DG238">
        <v>0</v>
      </c>
      <c r="DH238">
        <v>0</v>
      </c>
      <c r="DI238">
        <v>2</v>
      </c>
      <c r="DJ238">
        <v>2</v>
      </c>
      <c r="DK238">
        <v>0</v>
      </c>
      <c r="DL238">
        <v>0</v>
      </c>
      <c r="DM238">
        <v>0</v>
      </c>
      <c r="DN238">
        <v>0</v>
      </c>
      <c r="DO238">
        <v>2</v>
      </c>
      <c r="DP238">
        <v>0</v>
      </c>
      <c r="DQ238">
        <v>0</v>
      </c>
      <c r="DR238">
        <v>0</v>
      </c>
      <c r="DS238">
        <v>1</v>
      </c>
      <c r="DT238">
        <v>2</v>
      </c>
      <c r="DU238">
        <v>1</v>
      </c>
      <c r="DV238">
        <v>0</v>
      </c>
      <c r="DW238">
        <v>1</v>
      </c>
      <c r="DX238">
        <v>1</v>
      </c>
      <c r="DY238">
        <v>1</v>
      </c>
      <c r="DZ238">
        <v>0</v>
      </c>
      <c r="EA238">
        <v>0</v>
      </c>
      <c r="EB238">
        <v>0</v>
      </c>
      <c r="EC238">
        <v>0</v>
      </c>
      <c r="ED238">
        <v>1</v>
      </c>
      <c r="EE238">
        <v>47</v>
      </c>
      <c r="EF238">
        <v>28</v>
      </c>
      <c r="EG238">
        <v>21</v>
      </c>
      <c r="EH238">
        <v>0</v>
      </c>
      <c r="EI238">
        <v>0</v>
      </c>
      <c r="EJ238">
        <v>0</v>
      </c>
      <c r="EK238">
        <v>0</v>
      </c>
      <c r="EL238">
        <v>5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1</v>
      </c>
      <c r="FC238">
        <v>0</v>
      </c>
      <c r="FD238">
        <v>1</v>
      </c>
      <c r="FE238">
        <v>0</v>
      </c>
      <c r="FF238">
        <v>0</v>
      </c>
      <c r="FG238">
        <v>0</v>
      </c>
      <c r="FH238">
        <v>0</v>
      </c>
      <c r="FI238">
        <v>28</v>
      </c>
      <c r="FJ238">
        <v>26</v>
      </c>
      <c r="FK238">
        <v>10</v>
      </c>
      <c r="FL238">
        <v>6</v>
      </c>
      <c r="FM238">
        <v>2</v>
      </c>
      <c r="FN238">
        <v>2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2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1</v>
      </c>
      <c r="GG238">
        <v>0</v>
      </c>
      <c r="GH238">
        <v>1</v>
      </c>
      <c r="GI238">
        <v>0</v>
      </c>
      <c r="GJ238">
        <v>0</v>
      </c>
      <c r="GK238">
        <v>1</v>
      </c>
      <c r="GL238">
        <v>1</v>
      </c>
      <c r="GM238">
        <v>26</v>
      </c>
      <c r="GN238">
        <v>53</v>
      </c>
      <c r="GO238">
        <v>23</v>
      </c>
      <c r="GP238">
        <v>6</v>
      </c>
      <c r="GQ238">
        <v>3</v>
      </c>
      <c r="GR238">
        <v>3</v>
      </c>
      <c r="GS238">
        <v>2</v>
      </c>
      <c r="GT238">
        <v>0</v>
      </c>
      <c r="GU238">
        <v>1</v>
      </c>
      <c r="GV238">
        <v>0</v>
      </c>
      <c r="GW238">
        <v>3</v>
      </c>
      <c r="GX238">
        <v>2</v>
      </c>
      <c r="GY238">
        <v>2</v>
      </c>
      <c r="GZ238">
        <v>3</v>
      </c>
      <c r="HA238">
        <v>1</v>
      </c>
      <c r="HB238">
        <v>0</v>
      </c>
      <c r="HC238">
        <v>1</v>
      </c>
      <c r="HD238">
        <v>0</v>
      </c>
      <c r="HE238">
        <v>0</v>
      </c>
      <c r="HF238">
        <v>0</v>
      </c>
      <c r="HG238">
        <v>0</v>
      </c>
      <c r="HH238">
        <v>3</v>
      </c>
      <c r="HI238">
        <v>53</v>
      </c>
      <c r="HJ238">
        <v>64</v>
      </c>
      <c r="HK238">
        <v>10</v>
      </c>
      <c r="HL238">
        <v>2</v>
      </c>
      <c r="HM238">
        <v>31</v>
      </c>
      <c r="HN238">
        <v>1</v>
      </c>
      <c r="HO238">
        <v>1</v>
      </c>
      <c r="HP238">
        <v>1</v>
      </c>
      <c r="HQ238">
        <v>2</v>
      </c>
      <c r="HR238">
        <v>0</v>
      </c>
      <c r="HS238">
        <v>1</v>
      </c>
      <c r="HT238">
        <v>0</v>
      </c>
      <c r="HU238">
        <v>0</v>
      </c>
      <c r="HV238">
        <v>2</v>
      </c>
      <c r="HW238">
        <v>0</v>
      </c>
      <c r="HX238">
        <v>1</v>
      </c>
      <c r="HY238">
        <v>1</v>
      </c>
      <c r="HZ238">
        <v>0</v>
      </c>
      <c r="IA238">
        <v>0</v>
      </c>
      <c r="IB238">
        <v>5</v>
      </c>
      <c r="IC238">
        <v>3</v>
      </c>
      <c r="ID238">
        <v>0</v>
      </c>
      <c r="IE238">
        <v>2</v>
      </c>
      <c r="IF238">
        <v>0</v>
      </c>
      <c r="IG238">
        <v>1</v>
      </c>
      <c r="IH238">
        <v>64</v>
      </c>
      <c r="II238">
        <v>3</v>
      </c>
      <c r="IJ238">
        <v>1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2</v>
      </c>
      <c r="JC238">
        <v>3</v>
      </c>
    </row>
    <row r="239" spans="1:263">
      <c r="A239" t="s">
        <v>1024</v>
      </c>
      <c r="B239" t="s">
        <v>1021</v>
      </c>
      <c r="C239" t="str">
        <f>"220505"</f>
        <v>220505</v>
      </c>
      <c r="D239" t="s">
        <v>1023</v>
      </c>
      <c r="E239">
        <v>4</v>
      </c>
      <c r="F239">
        <v>1360</v>
      </c>
      <c r="G239">
        <v>1030</v>
      </c>
      <c r="H239">
        <v>534</v>
      </c>
      <c r="I239">
        <v>496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496</v>
      </c>
      <c r="T239">
        <v>0</v>
      </c>
      <c r="U239">
        <v>0</v>
      </c>
      <c r="V239">
        <v>496</v>
      </c>
      <c r="W239">
        <v>27</v>
      </c>
      <c r="X239">
        <v>18</v>
      </c>
      <c r="Y239">
        <v>9</v>
      </c>
      <c r="Z239">
        <v>0</v>
      </c>
      <c r="AA239">
        <v>469</v>
      </c>
      <c r="AB239">
        <v>204</v>
      </c>
      <c r="AC239">
        <v>31</v>
      </c>
      <c r="AD239">
        <v>21</v>
      </c>
      <c r="AE239">
        <v>88</v>
      </c>
      <c r="AF239">
        <v>4</v>
      </c>
      <c r="AG239">
        <v>3</v>
      </c>
      <c r="AH239">
        <v>2</v>
      </c>
      <c r="AI239">
        <v>11</v>
      </c>
      <c r="AJ239">
        <v>17</v>
      </c>
      <c r="AK239">
        <v>5</v>
      </c>
      <c r="AL239">
        <v>0</v>
      </c>
      <c r="AM239">
        <v>0</v>
      </c>
      <c r="AN239">
        <v>1</v>
      </c>
      <c r="AO239">
        <v>0</v>
      </c>
      <c r="AP239">
        <v>0</v>
      </c>
      <c r="AQ239">
        <v>0</v>
      </c>
      <c r="AR239">
        <v>7</v>
      </c>
      <c r="AS239">
        <v>0</v>
      </c>
      <c r="AT239">
        <v>1</v>
      </c>
      <c r="AU239">
        <v>0</v>
      </c>
      <c r="AV239">
        <v>0</v>
      </c>
      <c r="AW239">
        <v>4</v>
      </c>
      <c r="AX239">
        <v>1</v>
      </c>
      <c r="AY239">
        <v>2</v>
      </c>
      <c r="AZ239">
        <v>0</v>
      </c>
      <c r="BA239">
        <v>1</v>
      </c>
      <c r="BB239">
        <v>0</v>
      </c>
      <c r="BC239">
        <v>4</v>
      </c>
      <c r="BD239">
        <v>1</v>
      </c>
      <c r="BE239">
        <v>204</v>
      </c>
      <c r="BF239">
        <v>156</v>
      </c>
      <c r="BG239">
        <v>17</v>
      </c>
      <c r="BH239">
        <v>43</v>
      </c>
      <c r="BI239">
        <v>0</v>
      </c>
      <c r="BJ239">
        <v>1</v>
      </c>
      <c r="BK239">
        <v>1</v>
      </c>
      <c r="BL239">
        <v>0</v>
      </c>
      <c r="BM239">
        <v>0</v>
      </c>
      <c r="BN239">
        <v>75</v>
      </c>
      <c r="BO239">
        <v>3</v>
      </c>
      <c r="BP239">
        <v>0</v>
      </c>
      <c r="BQ239">
        <v>3</v>
      </c>
      <c r="BR239">
        <v>2</v>
      </c>
      <c r="BS239">
        <v>2</v>
      </c>
      <c r="BT239">
        <v>1</v>
      </c>
      <c r="BU239">
        <v>0</v>
      </c>
      <c r="BV239">
        <v>2</v>
      </c>
      <c r="BW239">
        <v>1</v>
      </c>
      <c r="BX239">
        <v>0</v>
      </c>
      <c r="BY239">
        <v>0</v>
      </c>
      <c r="BZ239">
        <v>1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4</v>
      </c>
      <c r="CH239">
        <v>0</v>
      </c>
      <c r="CI239">
        <v>156</v>
      </c>
      <c r="CJ239">
        <v>14</v>
      </c>
      <c r="CK239">
        <v>2</v>
      </c>
      <c r="CL239">
        <v>2</v>
      </c>
      <c r="CM239">
        <v>2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1</v>
      </c>
      <c r="CV239">
        <v>0</v>
      </c>
      <c r="CW239">
        <v>1</v>
      </c>
      <c r="CX239">
        <v>0</v>
      </c>
      <c r="CY239">
        <v>0</v>
      </c>
      <c r="CZ239">
        <v>6</v>
      </c>
      <c r="DA239">
        <v>14</v>
      </c>
      <c r="DB239">
        <v>14</v>
      </c>
      <c r="DC239">
        <v>7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2</v>
      </c>
      <c r="DK239">
        <v>0</v>
      </c>
      <c r="DL239">
        <v>0</v>
      </c>
      <c r="DM239">
        <v>2</v>
      </c>
      <c r="DN239">
        <v>0</v>
      </c>
      <c r="DO239">
        <v>0</v>
      </c>
      <c r="DP239">
        <v>0</v>
      </c>
      <c r="DQ239">
        <v>1</v>
      </c>
      <c r="DR239">
        <v>0</v>
      </c>
      <c r="DS239">
        <v>0</v>
      </c>
      <c r="DT239">
        <v>1</v>
      </c>
      <c r="DU239">
        <v>0</v>
      </c>
      <c r="DV239">
        <v>0</v>
      </c>
      <c r="DW239">
        <v>1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14</v>
      </c>
      <c r="EF239">
        <v>25</v>
      </c>
      <c r="EG239">
        <v>16</v>
      </c>
      <c r="EH239">
        <v>1</v>
      </c>
      <c r="EI239">
        <v>1</v>
      </c>
      <c r="EJ239">
        <v>0</v>
      </c>
      <c r="EK239">
        <v>0</v>
      </c>
      <c r="EL239">
        <v>2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2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3</v>
      </c>
      <c r="FI239">
        <v>25</v>
      </c>
      <c r="FJ239">
        <v>13</v>
      </c>
      <c r="FK239">
        <v>6</v>
      </c>
      <c r="FL239">
        <v>3</v>
      </c>
      <c r="FM239">
        <v>0</v>
      </c>
      <c r="FN239">
        <v>1</v>
      </c>
      <c r="FO239">
        <v>0</v>
      </c>
      <c r="FP239">
        <v>1</v>
      </c>
      <c r="FQ239">
        <v>0</v>
      </c>
      <c r="FR239">
        <v>0</v>
      </c>
      <c r="FS239">
        <v>1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1</v>
      </c>
      <c r="GI239">
        <v>0</v>
      </c>
      <c r="GJ239">
        <v>0</v>
      </c>
      <c r="GK239">
        <v>0</v>
      </c>
      <c r="GL239">
        <v>0</v>
      </c>
      <c r="GM239">
        <v>13</v>
      </c>
      <c r="GN239">
        <v>30</v>
      </c>
      <c r="GO239">
        <v>8</v>
      </c>
      <c r="GP239">
        <v>3</v>
      </c>
      <c r="GQ239">
        <v>2</v>
      </c>
      <c r="GR239">
        <v>0</v>
      </c>
      <c r="GS239">
        <v>2</v>
      </c>
      <c r="GT239">
        <v>0</v>
      </c>
      <c r="GU239">
        <v>1</v>
      </c>
      <c r="GV239">
        <v>3</v>
      </c>
      <c r="GW239">
        <v>3</v>
      </c>
      <c r="GX239">
        <v>1</v>
      </c>
      <c r="GY239">
        <v>0</v>
      </c>
      <c r="GZ239">
        <v>1</v>
      </c>
      <c r="HA239">
        <v>0</v>
      </c>
      <c r="HB239">
        <v>0</v>
      </c>
      <c r="HC239">
        <v>1</v>
      </c>
      <c r="HD239">
        <v>1</v>
      </c>
      <c r="HE239">
        <v>2</v>
      </c>
      <c r="HF239">
        <v>0</v>
      </c>
      <c r="HG239">
        <v>0</v>
      </c>
      <c r="HH239">
        <v>2</v>
      </c>
      <c r="HI239">
        <v>30</v>
      </c>
      <c r="HJ239">
        <v>9</v>
      </c>
      <c r="HK239">
        <v>1</v>
      </c>
      <c r="HL239">
        <v>0</v>
      </c>
      <c r="HM239">
        <v>1</v>
      </c>
      <c r="HN239">
        <v>2</v>
      </c>
      <c r="HO239">
        <v>0</v>
      </c>
      <c r="HP239">
        <v>0</v>
      </c>
      <c r="HQ239">
        <v>0</v>
      </c>
      <c r="HR239">
        <v>2</v>
      </c>
      <c r="HS239">
        <v>0</v>
      </c>
      <c r="HT239">
        <v>1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1</v>
      </c>
      <c r="IF239">
        <v>0</v>
      </c>
      <c r="IG239">
        <v>1</v>
      </c>
      <c r="IH239">
        <v>9</v>
      </c>
      <c r="II239">
        <v>4</v>
      </c>
      <c r="IJ239">
        <v>2</v>
      </c>
      <c r="IK239">
        <v>0</v>
      </c>
      <c r="IL239">
        <v>1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1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4</v>
      </c>
    </row>
    <row r="240" spans="1:263">
      <c r="A240" t="s">
        <v>1022</v>
      </c>
      <c r="B240" t="s">
        <v>1021</v>
      </c>
      <c r="C240" t="str">
        <f>"220505"</f>
        <v>220505</v>
      </c>
      <c r="D240" t="s">
        <v>1020</v>
      </c>
      <c r="E240">
        <v>5</v>
      </c>
      <c r="F240">
        <v>386</v>
      </c>
      <c r="G240">
        <v>302</v>
      </c>
      <c r="H240">
        <v>107</v>
      </c>
      <c r="I240">
        <v>195</v>
      </c>
      <c r="J240">
        <v>0</v>
      </c>
      <c r="K240">
        <v>3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195</v>
      </c>
      <c r="T240">
        <v>0</v>
      </c>
      <c r="U240">
        <v>0</v>
      </c>
      <c r="V240">
        <v>195</v>
      </c>
      <c r="W240">
        <v>10</v>
      </c>
      <c r="X240">
        <v>8</v>
      </c>
      <c r="Y240">
        <v>2</v>
      </c>
      <c r="Z240">
        <v>0</v>
      </c>
      <c r="AA240">
        <v>185</v>
      </c>
      <c r="AB240">
        <v>78</v>
      </c>
      <c r="AC240">
        <v>10</v>
      </c>
      <c r="AD240">
        <v>8</v>
      </c>
      <c r="AE240">
        <v>28</v>
      </c>
      <c r="AF240">
        <v>1</v>
      </c>
      <c r="AG240">
        <v>0</v>
      </c>
      <c r="AH240">
        <v>0</v>
      </c>
      <c r="AI240">
        <v>6</v>
      </c>
      <c r="AJ240">
        <v>17</v>
      </c>
      <c r="AK240">
        <v>2</v>
      </c>
      <c r="AL240">
        <v>0</v>
      </c>
      <c r="AM240">
        <v>0</v>
      </c>
      <c r="AN240">
        <v>2</v>
      </c>
      <c r="AO240">
        <v>0</v>
      </c>
      <c r="AP240">
        <v>0</v>
      </c>
      <c r="AQ240">
        <v>0</v>
      </c>
      <c r="AR240">
        <v>1</v>
      </c>
      <c r="AS240">
        <v>0</v>
      </c>
      <c r="AT240">
        <v>0</v>
      </c>
      <c r="AU240">
        <v>0</v>
      </c>
      <c r="AV240">
        <v>0</v>
      </c>
      <c r="AW240">
        <v>2</v>
      </c>
      <c r="AX240">
        <v>0</v>
      </c>
      <c r="AY240">
        <v>0</v>
      </c>
      <c r="AZ240">
        <v>0</v>
      </c>
      <c r="BA240">
        <v>1</v>
      </c>
      <c r="BB240">
        <v>0</v>
      </c>
      <c r="BC240">
        <v>0</v>
      </c>
      <c r="BD240">
        <v>0</v>
      </c>
      <c r="BE240">
        <v>78</v>
      </c>
      <c r="BF240">
        <v>68</v>
      </c>
      <c r="BG240">
        <v>1</v>
      </c>
      <c r="BH240">
        <v>1</v>
      </c>
      <c r="BI240">
        <v>0</v>
      </c>
      <c r="BJ240">
        <v>0</v>
      </c>
      <c r="BK240">
        <v>2</v>
      </c>
      <c r="BL240">
        <v>0</v>
      </c>
      <c r="BM240">
        <v>0</v>
      </c>
      <c r="BN240">
        <v>58</v>
      </c>
      <c r="BO240">
        <v>0</v>
      </c>
      <c r="BP240">
        <v>0</v>
      </c>
      <c r="BQ240">
        <v>4</v>
      </c>
      <c r="BR240">
        <v>1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1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68</v>
      </c>
      <c r="CJ240">
        <v>1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1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1</v>
      </c>
      <c r="DB240">
        <v>3</v>
      </c>
      <c r="DC240">
        <v>3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3</v>
      </c>
      <c r="EF240">
        <v>15</v>
      </c>
      <c r="EG240">
        <v>10</v>
      </c>
      <c r="EH240">
        <v>0</v>
      </c>
      <c r="EI240">
        <v>0</v>
      </c>
      <c r="EJ240">
        <v>1</v>
      </c>
      <c r="EK240">
        <v>1</v>
      </c>
      <c r="EL240">
        <v>1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1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1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15</v>
      </c>
      <c r="FJ240">
        <v>6</v>
      </c>
      <c r="FK240">
        <v>3</v>
      </c>
      <c r="FL240">
        <v>1</v>
      </c>
      <c r="FM240">
        <v>0</v>
      </c>
      <c r="FN240">
        <v>1</v>
      </c>
      <c r="FO240">
        <v>0</v>
      </c>
      <c r="FP240">
        <v>0</v>
      </c>
      <c r="FQ240">
        <v>0</v>
      </c>
      <c r="FR240">
        <v>1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6</v>
      </c>
      <c r="GN240">
        <v>3</v>
      </c>
      <c r="GO240">
        <v>1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1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1</v>
      </c>
      <c r="HI240">
        <v>3</v>
      </c>
      <c r="HJ240">
        <v>11</v>
      </c>
      <c r="HK240">
        <v>1</v>
      </c>
      <c r="HL240">
        <v>0</v>
      </c>
      <c r="HM240">
        <v>5</v>
      </c>
      <c r="HN240">
        <v>0</v>
      </c>
      <c r="HO240">
        <v>0</v>
      </c>
      <c r="HP240">
        <v>0</v>
      </c>
      <c r="HQ240">
        <v>1</v>
      </c>
      <c r="HR240">
        <v>0</v>
      </c>
      <c r="HS240">
        <v>1</v>
      </c>
      <c r="HT240">
        <v>0</v>
      </c>
      <c r="HU240">
        <v>1</v>
      </c>
      <c r="HV240">
        <v>0</v>
      </c>
      <c r="HW240">
        <v>1</v>
      </c>
      <c r="HX240">
        <v>1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11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</row>
    <row r="241" spans="1:263">
      <c r="A241" t="s">
        <v>1019</v>
      </c>
      <c r="B241" t="s">
        <v>1012</v>
      </c>
      <c r="C241" t="str">
        <f>"220506"</f>
        <v>220506</v>
      </c>
      <c r="D241" t="s">
        <v>941</v>
      </c>
      <c r="E241">
        <v>1</v>
      </c>
      <c r="F241">
        <v>1256</v>
      </c>
      <c r="G241">
        <v>940</v>
      </c>
      <c r="H241">
        <v>266</v>
      </c>
      <c r="I241">
        <v>674</v>
      </c>
      <c r="J241">
        <v>1</v>
      </c>
      <c r="K241">
        <v>13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674</v>
      </c>
      <c r="T241">
        <v>0</v>
      </c>
      <c r="U241">
        <v>0</v>
      </c>
      <c r="V241">
        <v>674</v>
      </c>
      <c r="W241">
        <v>20</v>
      </c>
      <c r="X241">
        <v>12</v>
      </c>
      <c r="Y241">
        <v>8</v>
      </c>
      <c r="Z241">
        <v>0</v>
      </c>
      <c r="AA241">
        <v>654</v>
      </c>
      <c r="AB241">
        <v>260</v>
      </c>
      <c r="AC241">
        <v>61</v>
      </c>
      <c r="AD241">
        <v>36</v>
      </c>
      <c r="AE241">
        <v>66</v>
      </c>
      <c r="AF241">
        <v>6</v>
      </c>
      <c r="AG241">
        <v>0</v>
      </c>
      <c r="AH241">
        <v>3</v>
      </c>
      <c r="AI241">
        <v>39</v>
      </c>
      <c r="AJ241">
        <v>13</v>
      </c>
      <c r="AK241">
        <v>1</v>
      </c>
      <c r="AL241">
        <v>2</v>
      </c>
      <c r="AM241">
        <v>0</v>
      </c>
      <c r="AN241">
        <v>2</v>
      </c>
      <c r="AO241">
        <v>1</v>
      </c>
      <c r="AP241">
        <v>0</v>
      </c>
      <c r="AQ241">
        <v>0</v>
      </c>
      <c r="AR241">
        <v>12</v>
      </c>
      <c r="AS241">
        <v>0</v>
      </c>
      <c r="AT241">
        <v>2</v>
      </c>
      <c r="AU241">
        <v>0</v>
      </c>
      <c r="AV241">
        <v>0</v>
      </c>
      <c r="AW241">
        <v>2</v>
      </c>
      <c r="AX241">
        <v>0</v>
      </c>
      <c r="AY241">
        <v>0</v>
      </c>
      <c r="AZ241">
        <v>1</v>
      </c>
      <c r="BA241">
        <v>1</v>
      </c>
      <c r="BB241">
        <v>0</v>
      </c>
      <c r="BC241">
        <v>12</v>
      </c>
      <c r="BD241">
        <v>0</v>
      </c>
      <c r="BE241">
        <v>260</v>
      </c>
      <c r="BF241">
        <v>229</v>
      </c>
      <c r="BG241">
        <v>50</v>
      </c>
      <c r="BH241">
        <v>15</v>
      </c>
      <c r="BI241">
        <v>12</v>
      </c>
      <c r="BJ241">
        <v>2</v>
      </c>
      <c r="BK241">
        <v>1</v>
      </c>
      <c r="BL241">
        <v>1</v>
      </c>
      <c r="BM241">
        <v>0</v>
      </c>
      <c r="BN241">
        <v>66</v>
      </c>
      <c r="BO241">
        <v>1</v>
      </c>
      <c r="BP241">
        <v>0</v>
      </c>
      <c r="BQ241">
        <v>66</v>
      </c>
      <c r="BR241">
        <v>2</v>
      </c>
      <c r="BS241">
        <v>1</v>
      </c>
      <c r="BT241">
        <v>1</v>
      </c>
      <c r="BU241">
        <v>0</v>
      </c>
      <c r="BV241">
        <v>2</v>
      </c>
      <c r="BW241">
        <v>1</v>
      </c>
      <c r="BX241">
        <v>2</v>
      </c>
      <c r="BY241">
        <v>1</v>
      </c>
      <c r="BZ241">
        <v>0</v>
      </c>
      <c r="CA241">
        <v>0</v>
      </c>
      <c r="CB241">
        <v>0</v>
      </c>
      <c r="CC241">
        <v>1</v>
      </c>
      <c r="CD241">
        <v>0</v>
      </c>
      <c r="CE241">
        <v>2</v>
      </c>
      <c r="CF241">
        <v>1</v>
      </c>
      <c r="CG241">
        <v>0</v>
      </c>
      <c r="CH241">
        <v>1</v>
      </c>
      <c r="CI241">
        <v>229</v>
      </c>
      <c r="CJ241">
        <v>17</v>
      </c>
      <c r="CK241">
        <v>10</v>
      </c>
      <c r="CL241">
        <v>1</v>
      </c>
      <c r="CM241">
        <v>0</v>
      </c>
      <c r="CN241">
        <v>1</v>
      </c>
      <c r="CO241">
        <v>0</v>
      </c>
      <c r="CP241">
        <v>0</v>
      </c>
      <c r="CQ241">
        <v>1</v>
      </c>
      <c r="CR241">
        <v>0</v>
      </c>
      <c r="CS241">
        <v>1</v>
      </c>
      <c r="CT241">
        <v>0</v>
      </c>
      <c r="CU241">
        <v>2</v>
      </c>
      <c r="CV241">
        <v>0</v>
      </c>
      <c r="CW241">
        <v>0</v>
      </c>
      <c r="CX241">
        <v>0</v>
      </c>
      <c r="CY241">
        <v>0</v>
      </c>
      <c r="CZ241">
        <v>1</v>
      </c>
      <c r="DA241">
        <v>17</v>
      </c>
      <c r="DB241">
        <v>17</v>
      </c>
      <c r="DC241">
        <v>8</v>
      </c>
      <c r="DD241">
        <v>1</v>
      </c>
      <c r="DE241">
        <v>0</v>
      </c>
      <c r="DF241">
        <v>3</v>
      </c>
      <c r="DG241">
        <v>0</v>
      </c>
      <c r="DH241">
        <v>1</v>
      </c>
      <c r="DI241">
        <v>0</v>
      </c>
      <c r="DJ241">
        <v>0</v>
      </c>
      <c r="DK241">
        <v>0</v>
      </c>
      <c r="DL241">
        <v>0</v>
      </c>
      <c r="DM241">
        <v>1</v>
      </c>
      <c r="DN241">
        <v>0</v>
      </c>
      <c r="DO241">
        <v>1</v>
      </c>
      <c r="DP241">
        <v>1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1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17</v>
      </c>
      <c r="EF241">
        <v>41</v>
      </c>
      <c r="EG241">
        <v>32</v>
      </c>
      <c r="EH241">
        <v>4</v>
      </c>
      <c r="EI241">
        <v>0</v>
      </c>
      <c r="EJ241">
        <v>0</v>
      </c>
      <c r="EK241">
        <v>0</v>
      </c>
      <c r="EL241">
        <v>1</v>
      </c>
      <c r="EM241">
        <v>0</v>
      </c>
      <c r="EN241">
        <v>1</v>
      </c>
      <c r="EO241">
        <v>1</v>
      </c>
      <c r="EP241">
        <v>0</v>
      </c>
      <c r="EQ241">
        <v>0</v>
      </c>
      <c r="ER241">
        <v>0</v>
      </c>
      <c r="ES241">
        <v>1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1</v>
      </c>
      <c r="FI241">
        <v>41</v>
      </c>
      <c r="FJ241">
        <v>14</v>
      </c>
      <c r="FK241">
        <v>8</v>
      </c>
      <c r="FL241">
        <v>3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2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1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14</v>
      </c>
      <c r="GN241">
        <v>31</v>
      </c>
      <c r="GO241">
        <v>14</v>
      </c>
      <c r="GP241">
        <v>6</v>
      </c>
      <c r="GQ241">
        <v>1</v>
      </c>
      <c r="GR241">
        <v>1</v>
      </c>
      <c r="GS241">
        <v>1</v>
      </c>
      <c r="GT241">
        <v>0</v>
      </c>
      <c r="GU241">
        <v>0</v>
      </c>
      <c r="GV241">
        <v>2</v>
      </c>
      <c r="GW241">
        <v>1</v>
      </c>
      <c r="GX241">
        <v>0</v>
      </c>
      <c r="GY241">
        <v>0</v>
      </c>
      <c r="GZ241">
        <v>1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2</v>
      </c>
      <c r="HH241">
        <v>2</v>
      </c>
      <c r="HI241">
        <v>31</v>
      </c>
      <c r="HJ241">
        <v>45</v>
      </c>
      <c r="HK241">
        <v>21</v>
      </c>
      <c r="HL241">
        <v>1</v>
      </c>
      <c r="HM241">
        <v>7</v>
      </c>
      <c r="HN241">
        <v>2</v>
      </c>
      <c r="HO241">
        <v>0</v>
      </c>
      <c r="HP241">
        <v>1</v>
      </c>
      <c r="HQ241">
        <v>0</v>
      </c>
      <c r="HR241">
        <v>1</v>
      </c>
      <c r="HS241">
        <v>1</v>
      </c>
      <c r="HT241">
        <v>0</v>
      </c>
      <c r="HU241">
        <v>1</v>
      </c>
      <c r="HV241">
        <v>4</v>
      </c>
      <c r="HW241">
        <v>1</v>
      </c>
      <c r="HX241">
        <v>0</v>
      </c>
      <c r="HY241">
        <v>0</v>
      </c>
      <c r="HZ241">
        <v>0</v>
      </c>
      <c r="IA241">
        <v>1</v>
      </c>
      <c r="IB241">
        <v>0</v>
      </c>
      <c r="IC241">
        <v>1</v>
      </c>
      <c r="ID241">
        <v>3</v>
      </c>
      <c r="IE241">
        <v>0</v>
      </c>
      <c r="IF241">
        <v>0</v>
      </c>
      <c r="IG241">
        <v>0</v>
      </c>
      <c r="IH241">
        <v>45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</row>
    <row r="242" spans="1:263">
      <c r="A242" t="s">
        <v>1018</v>
      </c>
      <c r="B242" t="s">
        <v>1012</v>
      </c>
      <c r="C242" t="str">
        <f>"220506"</f>
        <v>220506</v>
      </c>
      <c r="D242" t="s">
        <v>941</v>
      </c>
      <c r="E242">
        <v>2</v>
      </c>
      <c r="F242">
        <v>1203</v>
      </c>
      <c r="G242">
        <v>899</v>
      </c>
      <c r="H242">
        <v>221</v>
      </c>
      <c r="I242">
        <v>678</v>
      </c>
      <c r="J242">
        <v>0</v>
      </c>
      <c r="K242">
        <v>7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678</v>
      </c>
      <c r="T242">
        <v>0</v>
      </c>
      <c r="U242">
        <v>0</v>
      </c>
      <c r="V242">
        <v>678</v>
      </c>
      <c r="W242">
        <v>34</v>
      </c>
      <c r="X242">
        <v>17</v>
      </c>
      <c r="Y242">
        <v>17</v>
      </c>
      <c r="Z242">
        <v>0</v>
      </c>
      <c r="AA242">
        <v>644</v>
      </c>
      <c r="AB242">
        <v>297</v>
      </c>
      <c r="AC242">
        <v>65</v>
      </c>
      <c r="AD242">
        <v>60</v>
      </c>
      <c r="AE242">
        <v>76</v>
      </c>
      <c r="AF242">
        <v>6</v>
      </c>
      <c r="AG242">
        <v>3</v>
      </c>
      <c r="AH242">
        <v>3</v>
      </c>
      <c r="AI242">
        <v>34</v>
      </c>
      <c r="AJ242">
        <v>15</v>
      </c>
      <c r="AK242">
        <v>1</v>
      </c>
      <c r="AL242">
        <v>1</v>
      </c>
      <c r="AM242">
        <v>1</v>
      </c>
      <c r="AN242">
        <v>2</v>
      </c>
      <c r="AO242">
        <v>3</v>
      </c>
      <c r="AP242">
        <v>4</v>
      </c>
      <c r="AQ242">
        <v>2</v>
      </c>
      <c r="AR242">
        <v>8</v>
      </c>
      <c r="AS242">
        <v>0</v>
      </c>
      <c r="AT242">
        <v>0</v>
      </c>
      <c r="AU242">
        <v>1</v>
      </c>
      <c r="AV242">
        <v>0</v>
      </c>
      <c r="AW242">
        <v>3</v>
      </c>
      <c r="AX242">
        <v>0</v>
      </c>
      <c r="AY242">
        <v>0</v>
      </c>
      <c r="AZ242">
        <v>1</v>
      </c>
      <c r="BA242">
        <v>0</v>
      </c>
      <c r="BB242">
        <v>0</v>
      </c>
      <c r="BC242">
        <v>5</v>
      </c>
      <c r="BD242">
        <v>3</v>
      </c>
      <c r="BE242">
        <v>297</v>
      </c>
      <c r="BF242">
        <v>167</v>
      </c>
      <c r="BG242">
        <v>30</v>
      </c>
      <c r="BH242">
        <v>32</v>
      </c>
      <c r="BI242">
        <v>12</v>
      </c>
      <c r="BJ242">
        <v>1</v>
      </c>
      <c r="BK242">
        <v>3</v>
      </c>
      <c r="BL242">
        <v>0</v>
      </c>
      <c r="BM242">
        <v>0</v>
      </c>
      <c r="BN242">
        <v>41</v>
      </c>
      <c r="BO242">
        <v>1</v>
      </c>
      <c r="BP242">
        <v>3</v>
      </c>
      <c r="BQ242">
        <v>32</v>
      </c>
      <c r="BR242">
        <v>0</v>
      </c>
      <c r="BS242">
        <v>4</v>
      </c>
      <c r="BT242">
        <v>2</v>
      </c>
      <c r="BU242">
        <v>0</v>
      </c>
      <c r="BV242">
        <v>1</v>
      </c>
      <c r="BW242">
        <v>0</v>
      </c>
      <c r="BX242">
        <v>0</v>
      </c>
      <c r="BY242">
        <v>1</v>
      </c>
      <c r="BZ242">
        <v>0</v>
      </c>
      <c r="CA242">
        <v>0</v>
      </c>
      <c r="CB242">
        <v>1</v>
      </c>
      <c r="CC242">
        <v>1</v>
      </c>
      <c r="CD242">
        <v>0</v>
      </c>
      <c r="CE242">
        <v>0</v>
      </c>
      <c r="CF242">
        <v>0</v>
      </c>
      <c r="CG242">
        <v>2</v>
      </c>
      <c r="CH242">
        <v>0</v>
      </c>
      <c r="CI242">
        <v>167</v>
      </c>
      <c r="CJ242">
        <v>12</v>
      </c>
      <c r="CK242">
        <v>4</v>
      </c>
      <c r="CL242">
        <v>1</v>
      </c>
      <c r="CM242">
        <v>1</v>
      </c>
      <c r="CN242">
        <v>0</v>
      </c>
      <c r="CO242">
        <v>0</v>
      </c>
      <c r="CP242">
        <v>0</v>
      </c>
      <c r="CQ242">
        <v>1</v>
      </c>
      <c r="CR242">
        <v>1</v>
      </c>
      <c r="CS242">
        <v>1</v>
      </c>
      <c r="CT242">
        <v>0</v>
      </c>
      <c r="CU242">
        <v>0</v>
      </c>
      <c r="CV242">
        <v>1</v>
      </c>
      <c r="CW242">
        <v>0</v>
      </c>
      <c r="CX242">
        <v>0</v>
      </c>
      <c r="CY242">
        <v>0</v>
      </c>
      <c r="CZ242">
        <v>2</v>
      </c>
      <c r="DA242">
        <v>12</v>
      </c>
      <c r="DB242">
        <v>25</v>
      </c>
      <c r="DC242">
        <v>12</v>
      </c>
      <c r="DD242">
        <v>2</v>
      </c>
      <c r="DE242">
        <v>2</v>
      </c>
      <c r="DF242">
        <v>0</v>
      </c>
      <c r="DG242">
        <v>0</v>
      </c>
      <c r="DH242">
        <v>1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1</v>
      </c>
      <c r="DP242">
        <v>1</v>
      </c>
      <c r="DQ242">
        <v>1</v>
      </c>
      <c r="DR242">
        <v>0</v>
      </c>
      <c r="DS242">
        <v>0</v>
      </c>
      <c r="DT242">
        <v>1</v>
      </c>
      <c r="DU242">
        <v>1</v>
      </c>
      <c r="DV242">
        <v>0</v>
      </c>
      <c r="DW242">
        <v>2</v>
      </c>
      <c r="DX242">
        <v>1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25</v>
      </c>
      <c r="EF242">
        <v>66</v>
      </c>
      <c r="EG242">
        <v>58</v>
      </c>
      <c r="EH242">
        <v>0</v>
      </c>
      <c r="EI242">
        <v>1</v>
      </c>
      <c r="EJ242">
        <v>1</v>
      </c>
      <c r="EK242">
        <v>0</v>
      </c>
      <c r="EL242">
        <v>0</v>
      </c>
      <c r="EM242">
        <v>1</v>
      </c>
      <c r="EN242">
        <v>0</v>
      </c>
      <c r="EO242">
        <v>0</v>
      </c>
      <c r="EP242">
        <v>0</v>
      </c>
      <c r="EQ242">
        <v>0</v>
      </c>
      <c r="ER242">
        <v>1</v>
      </c>
      <c r="ES242">
        <v>0</v>
      </c>
      <c r="ET242">
        <v>0</v>
      </c>
      <c r="EU242">
        <v>0</v>
      </c>
      <c r="EV242">
        <v>1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2</v>
      </c>
      <c r="FG242">
        <v>0</v>
      </c>
      <c r="FH242">
        <v>1</v>
      </c>
      <c r="FI242">
        <v>66</v>
      </c>
      <c r="FJ242">
        <v>17</v>
      </c>
      <c r="FK242">
        <v>7</v>
      </c>
      <c r="FL242">
        <v>1</v>
      </c>
      <c r="FM242">
        <v>1</v>
      </c>
      <c r="FN242">
        <v>1</v>
      </c>
      <c r="FO242">
        <v>1</v>
      </c>
      <c r="FP242">
        <v>0</v>
      </c>
      <c r="FQ242">
        <v>0</v>
      </c>
      <c r="FR242">
        <v>1</v>
      </c>
      <c r="FS242">
        <v>0</v>
      </c>
      <c r="FT242">
        <v>0</v>
      </c>
      <c r="FU242">
        <v>0</v>
      </c>
      <c r="FV242">
        <v>2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2</v>
      </c>
      <c r="GG242">
        <v>0</v>
      </c>
      <c r="GH242">
        <v>0</v>
      </c>
      <c r="GI242">
        <v>1</v>
      </c>
      <c r="GJ242">
        <v>0</v>
      </c>
      <c r="GK242">
        <v>0</v>
      </c>
      <c r="GL242">
        <v>0</v>
      </c>
      <c r="GM242">
        <v>17</v>
      </c>
      <c r="GN242">
        <v>42</v>
      </c>
      <c r="GO242">
        <v>16</v>
      </c>
      <c r="GP242">
        <v>0</v>
      </c>
      <c r="GQ242">
        <v>0</v>
      </c>
      <c r="GR242">
        <v>0</v>
      </c>
      <c r="GS242">
        <v>6</v>
      </c>
      <c r="GT242">
        <v>1</v>
      </c>
      <c r="GU242">
        <v>2</v>
      </c>
      <c r="GV242">
        <v>1</v>
      </c>
      <c r="GW242">
        <v>2</v>
      </c>
      <c r="GX242">
        <v>2</v>
      </c>
      <c r="GY242">
        <v>1</v>
      </c>
      <c r="GZ242">
        <v>3</v>
      </c>
      <c r="HA242">
        <v>3</v>
      </c>
      <c r="HB242">
        <v>0</v>
      </c>
      <c r="HC242">
        <v>0</v>
      </c>
      <c r="HD242">
        <v>0</v>
      </c>
      <c r="HE242">
        <v>0</v>
      </c>
      <c r="HF242">
        <v>1</v>
      </c>
      <c r="HG242">
        <v>0</v>
      </c>
      <c r="HH242">
        <v>4</v>
      </c>
      <c r="HI242">
        <v>42</v>
      </c>
      <c r="HJ242">
        <v>18</v>
      </c>
      <c r="HK242">
        <v>5</v>
      </c>
      <c r="HL242">
        <v>2</v>
      </c>
      <c r="HM242">
        <v>5</v>
      </c>
      <c r="HN242">
        <v>0</v>
      </c>
      <c r="HO242">
        <v>0</v>
      </c>
      <c r="HP242">
        <v>1</v>
      </c>
      <c r="HQ242">
        <v>0</v>
      </c>
      <c r="HR242">
        <v>0</v>
      </c>
      <c r="HS242">
        <v>0</v>
      </c>
      <c r="HT242">
        <v>1</v>
      </c>
      <c r="HU242">
        <v>0</v>
      </c>
      <c r="HV242">
        <v>2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1</v>
      </c>
      <c r="ID242">
        <v>0</v>
      </c>
      <c r="IE242">
        <v>0</v>
      </c>
      <c r="IF242">
        <v>1</v>
      </c>
      <c r="IG242">
        <v>0</v>
      </c>
      <c r="IH242">
        <v>18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</row>
    <row r="243" spans="1:263">
      <c r="A243" t="s">
        <v>1017</v>
      </c>
      <c r="B243" t="s">
        <v>1012</v>
      </c>
      <c r="C243" t="str">
        <f>"220506"</f>
        <v>220506</v>
      </c>
      <c r="D243" t="s">
        <v>941</v>
      </c>
      <c r="E243">
        <v>3</v>
      </c>
      <c r="F243">
        <v>1280</v>
      </c>
      <c r="G243">
        <v>961</v>
      </c>
      <c r="H243">
        <v>326</v>
      </c>
      <c r="I243">
        <v>635</v>
      </c>
      <c r="J243">
        <v>0</v>
      </c>
      <c r="K243">
        <v>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635</v>
      </c>
      <c r="T243">
        <v>0</v>
      </c>
      <c r="U243">
        <v>0</v>
      </c>
      <c r="V243">
        <v>635</v>
      </c>
      <c r="W243">
        <v>24</v>
      </c>
      <c r="X243">
        <v>19</v>
      </c>
      <c r="Y243">
        <v>5</v>
      </c>
      <c r="Z243">
        <v>0</v>
      </c>
      <c r="AA243">
        <v>611</v>
      </c>
      <c r="AB243">
        <v>257</v>
      </c>
      <c r="AC243">
        <v>48</v>
      </c>
      <c r="AD243">
        <v>42</v>
      </c>
      <c r="AE243">
        <v>72</v>
      </c>
      <c r="AF243">
        <v>10</v>
      </c>
      <c r="AG243">
        <v>2</v>
      </c>
      <c r="AH243">
        <v>5</v>
      </c>
      <c r="AI243">
        <v>30</v>
      </c>
      <c r="AJ243">
        <v>22</v>
      </c>
      <c r="AK243">
        <v>4</v>
      </c>
      <c r="AL243">
        <v>0</v>
      </c>
      <c r="AM243">
        <v>2</v>
      </c>
      <c r="AN243">
        <v>2</v>
      </c>
      <c r="AO243">
        <v>0</v>
      </c>
      <c r="AP243">
        <v>1</v>
      </c>
      <c r="AQ243">
        <v>0</v>
      </c>
      <c r="AR243">
        <v>5</v>
      </c>
      <c r="AS243">
        <v>1</v>
      </c>
      <c r="AT243">
        <v>1</v>
      </c>
      <c r="AU243">
        <v>0</v>
      </c>
      <c r="AV243">
        <v>0</v>
      </c>
      <c r="AW243">
        <v>1</v>
      </c>
      <c r="AX243">
        <v>0</v>
      </c>
      <c r="AY243">
        <v>1</v>
      </c>
      <c r="AZ243">
        <v>2</v>
      </c>
      <c r="BA243">
        <v>0</v>
      </c>
      <c r="BB243">
        <v>0</v>
      </c>
      <c r="BC243">
        <v>4</v>
      </c>
      <c r="BD243">
        <v>2</v>
      </c>
      <c r="BE243">
        <v>257</v>
      </c>
      <c r="BF243">
        <v>104</v>
      </c>
      <c r="BG243">
        <v>28</v>
      </c>
      <c r="BH243">
        <v>8</v>
      </c>
      <c r="BI243">
        <v>7</v>
      </c>
      <c r="BJ243">
        <v>0</v>
      </c>
      <c r="BK243">
        <v>1</v>
      </c>
      <c r="BL243">
        <v>1</v>
      </c>
      <c r="BM243">
        <v>0</v>
      </c>
      <c r="BN243">
        <v>34</v>
      </c>
      <c r="BO243">
        <v>1</v>
      </c>
      <c r="BP243">
        <v>1</v>
      </c>
      <c r="BQ243">
        <v>16</v>
      </c>
      <c r="BR243">
        <v>0</v>
      </c>
      <c r="BS243">
        <v>1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1</v>
      </c>
      <c r="CA243">
        <v>0</v>
      </c>
      <c r="CB243">
        <v>0</v>
      </c>
      <c r="CC243">
        <v>2</v>
      </c>
      <c r="CD243">
        <v>0</v>
      </c>
      <c r="CE243">
        <v>1</v>
      </c>
      <c r="CF243">
        <v>0</v>
      </c>
      <c r="CG243">
        <v>0</v>
      </c>
      <c r="CH243">
        <v>2</v>
      </c>
      <c r="CI243">
        <v>104</v>
      </c>
      <c r="CJ243">
        <v>17</v>
      </c>
      <c r="CK243">
        <v>7</v>
      </c>
      <c r="CL243">
        <v>1</v>
      </c>
      <c r="CM243">
        <v>3</v>
      </c>
      <c r="CN243">
        <v>0</v>
      </c>
      <c r="CO243">
        <v>1</v>
      </c>
      <c r="CP243">
        <v>0</v>
      </c>
      <c r="CQ243">
        <v>0</v>
      </c>
      <c r="CR243">
        <v>2</v>
      </c>
      <c r="CS243">
        <v>1</v>
      </c>
      <c r="CT243">
        <v>0</v>
      </c>
      <c r="CU243">
        <v>0</v>
      </c>
      <c r="CV243">
        <v>1</v>
      </c>
      <c r="CW243">
        <v>0</v>
      </c>
      <c r="CX243">
        <v>1</v>
      </c>
      <c r="CY243">
        <v>0</v>
      </c>
      <c r="CZ243">
        <v>0</v>
      </c>
      <c r="DA243">
        <v>17</v>
      </c>
      <c r="DB243">
        <v>10</v>
      </c>
      <c r="DC243">
        <v>5</v>
      </c>
      <c r="DD243">
        <v>1</v>
      </c>
      <c r="DE243">
        <v>0</v>
      </c>
      <c r="DF243">
        <v>0</v>
      </c>
      <c r="DG243">
        <v>1</v>
      </c>
      <c r="DH243">
        <v>0</v>
      </c>
      <c r="DI243">
        <v>0</v>
      </c>
      <c r="DJ243">
        <v>0</v>
      </c>
      <c r="DK243">
        <v>1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1</v>
      </c>
      <c r="DU243">
        <v>0</v>
      </c>
      <c r="DV243">
        <v>0</v>
      </c>
      <c r="DW243">
        <v>0</v>
      </c>
      <c r="DX243">
        <v>1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10</v>
      </c>
      <c r="EF243">
        <v>170</v>
      </c>
      <c r="EG243">
        <v>163</v>
      </c>
      <c r="EH243">
        <v>0</v>
      </c>
      <c r="EI243">
        <v>6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1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170</v>
      </c>
      <c r="FJ243">
        <v>8</v>
      </c>
      <c r="FK243">
        <v>6</v>
      </c>
      <c r="FL243">
        <v>1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1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8</v>
      </c>
      <c r="GN243">
        <v>26</v>
      </c>
      <c r="GO243">
        <v>5</v>
      </c>
      <c r="GP243">
        <v>2</v>
      </c>
      <c r="GQ243">
        <v>2</v>
      </c>
      <c r="GR243">
        <v>0</v>
      </c>
      <c r="GS243">
        <v>2</v>
      </c>
      <c r="GT243">
        <v>0</v>
      </c>
      <c r="GU243">
        <v>1</v>
      </c>
      <c r="GV243">
        <v>0</v>
      </c>
      <c r="GW243">
        <v>1</v>
      </c>
      <c r="GX243">
        <v>1</v>
      </c>
      <c r="GY243">
        <v>0</v>
      </c>
      <c r="GZ243">
        <v>1</v>
      </c>
      <c r="HA243">
        <v>2</v>
      </c>
      <c r="HB243">
        <v>0</v>
      </c>
      <c r="HC243">
        <v>0</v>
      </c>
      <c r="HD243">
        <v>0</v>
      </c>
      <c r="HE243">
        <v>0</v>
      </c>
      <c r="HF243">
        <v>1</v>
      </c>
      <c r="HG243">
        <v>1</v>
      </c>
      <c r="HH243">
        <v>7</v>
      </c>
      <c r="HI243">
        <v>26</v>
      </c>
      <c r="HJ243">
        <v>15</v>
      </c>
      <c r="HK243">
        <v>1</v>
      </c>
      <c r="HL243">
        <v>0</v>
      </c>
      <c r="HM243">
        <v>7</v>
      </c>
      <c r="HN243">
        <v>0</v>
      </c>
      <c r="HO243">
        <v>0</v>
      </c>
      <c r="HP243">
        <v>0</v>
      </c>
      <c r="HQ243">
        <v>1</v>
      </c>
      <c r="HR243">
        <v>0</v>
      </c>
      <c r="HS243">
        <v>0</v>
      </c>
      <c r="HT243">
        <v>0</v>
      </c>
      <c r="HU243">
        <v>0</v>
      </c>
      <c r="HV243">
        <v>3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1</v>
      </c>
      <c r="IE243">
        <v>2</v>
      </c>
      <c r="IF243">
        <v>0</v>
      </c>
      <c r="IG243">
        <v>0</v>
      </c>
      <c r="IH243">
        <v>15</v>
      </c>
      <c r="II243">
        <v>4</v>
      </c>
      <c r="IJ243">
        <v>3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1</v>
      </c>
      <c r="JC243">
        <v>4</v>
      </c>
    </row>
    <row r="244" spans="1:263">
      <c r="A244" t="s">
        <v>1016</v>
      </c>
      <c r="B244" t="s">
        <v>1012</v>
      </c>
      <c r="C244" t="str">
        <f>"220506"</f>
        <v>220506</v>
      </c>
      <c r="D244" t="s">
        <v>941</v>
      </c>
      <c r="E244">
        <v>4</v>
      </c>
      <c r="F244">
        <v>1065</v>
      </c>
      <c r="G244">
        <v>799</v>
      </c>
      <c r="H244">
        <v>289</v>
      </c>
      <c r="I244">
        <v>510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510</v>
      </c>
      <c r="T244">
        <v>0</v>
      </c>
      <c r="U244">
        <v>0</v>
      </c>
      <c r="V244">
        <v>510</v>
      </c>
      <c r="W244">
        <v>26</v>
      </c>
      <c r="X244">
        <v>20</v>
      </c>
      <c r="Y244">
        <v>6</v>
      </c>
      <c r="Z244">
        <v>0</v>
      </c>
      <c r="AA244">
        <v>484</v>
      </c>
      <c r="AB244">
        <v>263</v>
      </c>
      <c r="AC244">
        <v>56</v>
      </c>
      <c r="AD244">
        <v>49</v>
      </c>
      <c r="AE244">
        <v>54</v>
      </c>
      <c r="AF244">
        <v>16</v>
      </c>
      <c r="AG244">
        <v>3</v>
      </c>
      <c r="AH244">
        <v>1</v>
      </c>
      <c r="AI244">
        <v>20</v>
      </c>
      <c r="AJ244">
        <v>18</v>
      </c>
      <c r="AK244">
        <v>1</v>
      </c>
      <c r="AL244">
        <v>1</v>
      </c>
      <c r="AM244">
        <v>1</v>
      </c>
      <c r="AN244">
        <v>7</v>
      </c>
      <c r="AO244">
        <v>0</v>
      </c>
      <c r="AP244">
        <v>1</v>
      </c>
      <c r="AQ244">
        <v>0</v>
      </c>
      <c r="AR244">
        <v>11</v>
      </c>
      <c r="AS244">
        <v>0</v>
      </c>
      <c r="AT244">
        <v>0</v>
      </c>
      <c r="AU244">
        <v>0</v>
      </c>
      <c r="AV244">
        <v>0</v>
      </c>
      <c r="AW244">
        <v>6</v>
      </c>
      <c r="AX244">
        <v>0</v>
      </c>
      <c r="AY244">
        <v>2</v>
      </c>
      <c r="AZ244">
        <v>2</v>
      </c>
      <c r="BA244">
        <v>2</v>
      </c>
      <c r="BB244">
        <v>0</v>
      </c>
      <c r="BC244">
        <v>6</v>
      </c>
      <c r="BD244">
        <v>6</v>
      </c>
      <c r="BE244">
        <v>263</v>
      </c>
      <c r="BF244">
        <v>90</v>
      </c>
      <c r="BG244">
        <v>28</v>
      </c>
      <c r="BH244">
        <v>8</v>
      </c>
      <c r="BI244">
        <v>4</v>
      </c>
      <c r="BJ244">
        <v>0</v>
      </c>
      <c r="BK244">
        <v>3</v>
      </c>
      <c r="BL244">
        <v>0</v>
      </c>
      <c r="BM244">
        <v>3</v>
      </c>
      <c r="BN244">
        <v>21</v>
      </c>
      <c r="BO244">
        <v>0</v>
      </c>
      <c r="BP244">
        <v>1</v>
      </c>
      <c r="BQ244">
        <v>17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2</v>
      </c>
      <c r="BZ244">
        <v>0</v>
      </c>
      <c r="CA244">
        <v>0</v>
      </c>
      <c r="CB244">
        <v>1</v>
      </c>
      <c r="CC244">
        <v>0</v>
      </c>
      <c r="CD244">
        <v>0</v>
      </c>
      <c r="CE244">
        <v>0</v>
      </c>
      <c r="CF244">
        <v>0</v>
      </c>
      <c r="CG244">
        <v>2</v>
      </c>
      <c r="CH244">
        <v>0</v>
      </c>
      <c r="CI244">
        <v>90</v>
      </c>
      <c r="CJ244">
        <v>14</v>
      </c>
      <c r="CK244">
        <v>8</v>
      </c>
      <c r="CL244">
        <v>1</v>
      </c>
      <c r="CM244">
        <v>1</v>
      </c>
      <c r="CN244">
        <v>1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1</v>
      </c>
      <c r="CV244">
        <v>0</v>
      </c>
      <c r="CW244">
        <v>1</v>
      </c>
      <c r="CX244">
        <v>0</v>
      </c>
      <c r="CY244">
        <v>0</v>
      </c>
      <c r="CZ244">
        <v>1</v>
      </c>
      <c r="DA244">
        <v>14</v>
      </c>
      <c r="DB244">
        <v>19</v>
      </c>
      <c r="DC244">
        <v>16</v>
      </c>
      <c r="DD244">
        <v>0</v>
      </c>
      <c r="DE244">
        <v>0</v>
      </c>
      <c r="DF244">
        <v>0</v>
      </c>
      <c r="DG244">
        <v>0</v>
      </c>
      <c r="DH244">
        <v>2</v>
      </c>
      <c r="DI244">
        <v>0</v>
      </c>
      <c r="DJ244">
        <v>1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19</v>
      </c>
      <c r="EF244">
        <v>38</v>
      </c>
      <c r="EG244">
        <v>35</v>
      </c>
      <c r="EH244">
        <v>1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1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1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38</v>
      </c>
      <c r="FJ244">
        <v>7</v>
      </c>
      <c r="FK244">
        <v>3</v>
      </c>
      <c r="FL244">
        <v>0</v>
      </c>
      <c r="FM244">
        <v>0</v>
      </c>
      <c r="FN244">
        <v>1</v>
      </c>
      <c r="FO244">
        <v>0</v>
      </c>
      <c r="FP244">
        <v>0</v>
      </c>
      <c r="FQ244">
        <v>1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1</v>
      </c>
      <c r="GH244">
        <v>0</v>
      </c>
      <c r="GI244">
        <v>0</v>
      </c>
      <c r="GJ244">
        <v>1</v>
      </c>
      <c r="GK244">
        <v>0</v>
      </c>
      <c r="GL244">
        <v>0</v>
      </c>
      <c r="GM244">
        <v>7</v>
      </c>
      <c r="GN244">
        <v>25</v>
      </c>
      <c r="GO244">
        <v>7</v>
      </c>
      <c r="GP244">
        <v>1</v>
      </c>
      <c r="GQ244">
        <v>2</v>
      </c>
      <c r="GR244">
        <v>0</v>
      </c>
      <c r="GS244">
        <v>4</v>
      </c>
      <c r="GT244">
        <v>0</v>
      </c>
      <c r="GU244">
        <v>3</v>
      </c>
      <c r="GV244">
        <v>0</v>
      </c>
      <c r="GW244">
        <v>3</v>
      </c>
      <c r="GX244">
        <v>1</v>
      </c>
      <c r="GY244">
        <v>0</v>
      </c>
      <c r="GZ244">
        <v>0</v>
      </c>
      <c r="HA244">
        <v>1</v>
      </c>
      <c r="HB244">
        <v>0</v>
      </c>
      <c r="HC244">
        <v>1</v>
      </c>
      <c r="HD244">
        <v>0</v>
      </c>
      <c r="HE244">
        <v>0</v>
      </c>
      <c r="HF244">
        <v>0</v>
      </c>
      <c r="HG244">
        <v>0</v>
      </c>
      <c r="HH244">
        <v>2</v>
      </c>
      <c r="HI244">
        <v>25</v>
      </c>
      <c r="HJ244">
        <v>25</v>
      </c>
      <c r="HK244">
        <v>2</v>
      </c>
      <c r="HL244">
        <v>1</v>
      </c>
      <c r="HM244">
        <v>11</v>
      </c>
      <c r="HN244">
        <v>0</v>
      </c>
      <c r="HO244">
        <v>0</v>
      </c>
      <c r="HP244">
        <v>0</v>
      </c>
      <c r="HQ244">
        <v>1</v>
      </c>
      <c r="HR244">
        <v>1</v>
      </c>
      <c r="HS244">
        <v>0</v>
      </c>
      <c r="HT244">
        <v>0</v>
      </c>
      <c r="HU244">
        <v>0</v>
      </c>
      <c r="HV244">
        <v>5</v>
      </c>
      <c r="HW244">
        <v>0</v>
      </c>
      <c r="HX244">
        <v>1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1</v>
      </c>
      <c r="IG244">
        <v>2</v>
      </c>
      <c r="IH244">
        <v>25</v>
      </c>
      <c r="II244">
        <v>3</v>
      </c>
      <c r="IJ244">
        <v>1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1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1</v>
      </c>
      <c r="JC244">
        <v>3</v>
      </c>
    </row>
    <row r="245" spans="1:263">
      <c r="A245" t="s">
        <v>1015</v>
      </c>
      <c r="B245" t="s">
        <v>1012</v>
      </c>
      <c r="C245" t="str">
        <f>"220506"</f>
        <v>220506</v>
      </c>
      <c r="D245" t="s">
        <v>941</v>
      </c>
      <c r="E245">
        <v>5</v>
      </c>
      <c r="F245">
        <v>536</v>
      </c>
      <c r="G245">
        <v>379</v>
      </c>
      <c r="H245">
        <v>119</v>
      </c>
      <c r="I245">
        <v>260</v>
      </c>
      <c r="J245">
        <v>1</v>
      </c>
      <c r="K245">
        <v>38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260</v>
      </c>
      <c r="T245">
        <v>0</v>
      </c>
      <c r="U245">
        <v>0</v>
      </c>
      <c r="V245">
        <v>260</v>
      </c>
      <c r="W245">
        <v>10</v>
      </c>
      <c r="X245">
        <v>9</v>
      </c>
      <c r="Y245">
        <v>1</v>
      </c>
      <c r="Z245">
        <v>0</v>
      </c>
      <c r="AA245">
        <v>250</v>
      </c>
      <c r="AB245">
        <v>144</v>
      </c>
      <c r="AC245">
        <v>30</v>
      </c>
      <c r="AD245">
        <v>27</v>
      </c>
      <c r="AE245">
        <v>36</v>
      </c>
      <c r="AF245">
        <v>0</v>
      </c>
      <c r="AG245">
        <v>2</v>
      </c>
      <c r="AH245">
        <v>3</v>
      </c>
      <c r="AI245">
        <v>12</v>
      </c>
      <c r="AJ245">
        <v>8</v>
      </c>
      <c r="AK245">
        <v>3</v>
      </c>
      <c r="AL245">
        <v>0</v>
      </c>
      <c r="AM245">
        <v>2</v>
      </c>
      <c r="AN245">
        <v>4</v>
      </c>
      <c r="AO245">
        <v>1</v>
      </c>
      <c r="AP245">
        <v>3</v>
      </c>
      <c r="AQ245">
        <v>0</v>
      </c>
      <c r="AR245">
        <v>8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1</v>
      </c>
      <c r="AY245">
        <v>0</v>
      </c>
      <c r="AZ245">
        <v>1</v>
      </c>
      <c r="BA245">
        <v>1</v>
      </c>
      <c r="BB245">
        <v>0</v>
      </c>
      <c r="BC245">
        <v>0</v>
      </c>
      <c r="BD245">
        <v>2</v>
      </c>
      <c r="BE245">
        <v>144</v>
      </c>
      <c r="BF245">
        <v>54</v>
      </c>
      <c r="BG245">
        <v>12</v>
      </c>
      <c r="BH245">
        <v>7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25</v>
      </c>
      <c r="BO245">
        <v>1</v>
      </c>
      <c r="BP245">
        <v>0</v>
      </c>
      <c r="BQ245">
        <v>6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1</v>
      </c>
      <c r="CB245">
        <v>0</v>
      </c>
      <c r="CC245">
        <v>0</v>
      </c>
      <c r="CD245">
        <v>0</v>
      </c>
      <c r="CE245">
        <v>0</v>
      </c>
      <c r="CF245">
        <v>1</v>
      </c>
      <c r="CG245">
        <v>0</v>
      </c>
      <c r="CH245">
        <v>1</v>
      </c>
      <c r="CI245">
        <v>54</v>
      </c>
      <c r="CJ245">
        <v>5</v>
      </c>
      <c r="CK245">
        <v>2</v>
      </c>
      <c r="CL245">
        <v>0</v>
      </c>
      <c r="CM245">
        <v>1</v>
      </c>
      <c r="CN245">
        <v>0</v>
      </c>
      <c r="CO245">
        <v>0</v>
      </c>
      <c r="CP245">
        <v>0</v>
      </c>
      <c r="CQ245">
        <v>0</v>
      </c>
      <c r="CR245">
        <v>1</v>
      </c>
      <c r="CS245">
        <v>1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5</v>
      </c>
      <c r="DB245">
        <v>4</v>
      </c>
      <c r="DC245">
        <v>1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1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1</v>
      </c>
      <c r="DP245">
        <v>0</v>
      </c>
      <c r="DQ245">
        <v>0</v>
      </c>
      <c r="DR245">
        <v>0</v>
      </c>
      <c r="DS245">
        <v>0</v>
      </c>
      <c r="DT245">
        <v>1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4</v>
      </c>
      <c r="EF245">
        <v>9</v>
      </c>
      <c r="EG245">
        <v>9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9</v>
      </c>
      <c r="FJ245">
        <v>11</v>
      </c>
      <c r="FK245">
        <v>5</v>
      </c>
      <c r="FL245">
        <v>2</v>
      </c>
      <c r="FM245">
        <v>0</v>
      </c>
      <c r="FN245">
        <v>0</v>
      </c>
      <c r="FO245">
        <v>1</v>
      </c>
      <c r="FP245">
        <v>0</v>
      </c>
      <c r="FQ245">
        <v>0</v>
      </c>
      <c r="FR245">
        <v>2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1</v>
      </c>
      <c r="GK245">
        <v>0</v>
      </c>
      <c r="GL245">
        <v>0</v>
      </c>
      <c r="GM245">
        <v>11</v>
      </c>
      <c r="GN245">
        <v>19</v>
      </c>
      <c r="GO245">
        <v>5</v>
      </c>
      <c r="GP245">
        <v>1</v>
      </c>
      <c r="GQ245">
        <v>1</v>
      </c>
      <c r="GR245">
        <v>0</v>
      </c>
      <c r="GS245">
        <v>1</v>
      </c>
      <c r="GT245">
        <v>0</v>
      </c>
      <c r="GU245">
        <v>1</v>
      </c>
      <c r="GV245">
        <v>1</v>
      </c>
      <c r="GW245">
        <v>2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1</v>
      </c>
      <c r="HF245">
        <v>1</v>
      </c>
      <c r="HG245">
        <v>0</v>
      </c>
      <c r="HH245">
        <v>5</v>
      </c>
      <c r="HI245">
        <v>19</v>
      </c>
      <c r="HJ245">
        <v>3</v>
      </c>
      <c r="HK245">
        <v>3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3</v>
      </c>
      <c r="II245">
        <v>1</v>
      </c>
      <c r="IJ245">
        <v>1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1</v>
      </c>
    </row>
    <row r="246" spans="1:263">
      <c r="A246" t="s">
        <v>1014</v>
      </c>
      <c r="B246" t="s">
        <v>1012</v>
      </c>
      <c r="C246" t="str">
        <f>"220506"</f>
        <v>220506</v>
      </c>
      <c r="D246" t="s">
        <v>941</v>
      </c>
      <c r="E246">
        <v>6</v>
      </c>
      <c r="F246">
        <v>891</v>
      </c>
      <c r="G246">
        <v>650</v>
      </c>
      <c r="H246">
        <v>184</v>
      </c>
      <c r="I246">
        <v>466</v>
      </c>
      <c r="J246">
        <v>1</v>
      </c>
      <c r="K246">
        <v>37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466</v>
      </c>
      <c r="T246">
        <v>0</v>
      </c>
      <c r="U246">
        <v>0</v>
      </c>
      <c r="V246">
        <v>466</v>
      </c>
      <c r="W246">
        <v>14</v>
      </c>
      <c r="X246">
        <v>9</v>
      </c>
      <c r="Y246">
        <v>5</v>
      </c>
      <c r="Z246">
        <v>0</v>
      </c>
      <c r="AA246">
        <v>452</v>
      </c>
      <c r="AB246">
        <v>221</v>
      </c>
      <c r="AC246">
        <v>62</v>
      </c>
      <c r="AD246">
        <v>46</v>
      </c>
      <c r="AE246">
        <v>37</v>
      </c>
      <c r="AF246">
        <v>8</v>
      </c>
      <c r="AG246">
        <v>0</v>
      </c>
      <c r="AH246">
        <v>3</v>
      </c>
      <c r="AI246">
        <v>30</v>
      </c>
      <c r="AJ246">
        <v>10</v>
      </c>
      <c r="AK246">
        <v>2</v>
      </c>
      <c r="AL246">
        <v>0</v>
      </c>
      <c r="AM246">
        <v>1</v>
      </c>
      <c r="AN246">
        <v>4</v>
      </c>
      <c r="AO246">
        <v>0</v>
      </c>
      <c r="AP246">
        <v>1</v>
      </c>
      <c r="AQ246">
        <v>1</v>
      </c>
      <c r="AR246">
        <v>5</v>
      </c>
      <c r="AS246">
        <v>0</v>
      </c>
      <c r="AT246">
        <v>0</v>
      </c>
      <c r="AU246">
        <v>0</v>
      </c>
      <c r="AV246">
        <v>0</v>
      </c>
      <c r="AW246">
        <v>2</v>
      </c>
      <c r="AX246">
        <v>1</v>
      </c>
      <c r="AY246">
        <v>1</v>
      </c>
      <c r="AZ246">
        <v>0</v>
      </c>
      <c r="BA246">
        <v>2</v>
      </c>
      <c r="BB246">
        <v>0</v>
      </c>
      <c r="BC246">
        <v>2</v>
      </c>
      <c r="BD246">
        <v>3</v>
      </c>
      <c r="BE246">
        <v>221</v>
      </c>
      <c r="BF246">
        <v>124</v>
      </c>
      <c r="BG246">
        <v>29</v>
      </c>
      <c r="BH246">
        <v>20</v>
      </c>
      <c r="BI246">
        <v>11</v>
      </c>
      <c r="BJ246">
        <v>0</v>
      </c>
      <c r="BK246">
        <v>2</v>
      </c>
      <c r="BL246">
        <v>2</v>
      </c>
      <c r="BM246">
        <v>1</v>
      </c>
      <c r="BN246">
        <v>36</v>
      </c>
      <c r="BO246">
        <v>0</v>
      </c>
      <c r="BP246">
        <v>0</v>
      </c>
      <c r="BQ246">
        <v>15</v>
      </c>
      <c r="BR246">
        <v>0</v>
      </c>
      <c r="BS246">
        <v>2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1</v>
      </c>
      <c r="CA246">
        <v>0</v>
      </c>
      <c r="CB246">
        <v>0</v>
      </c>
      <c r="CC246">
        <v>0</v>
      </c>
      <c r="CD246">
        <v>0</v>
      </c>
      <c r="CE246">
        <v>1</v>
      </c>
      <c r="CF246">
        <v>0</v>
      </c>
      <c r="CG246">
        <v>2</v>
      </c>
      <c r="CH246">
        <v>2</v>
      </c>
      <c r="CI246">
        <v>124</v>
      </c>
      <c r="CJ246">
        <v>9</v>
      </c>
      <c r="CK246">
        <v>3</v>
      </c>
      <c r="CL246">
        <v>2</v>
      </c>
      <c r="CM246">
        <v>1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1</v>
      </c>
      <c r="CW246">
        <v>0</v>
      </c>
      <c r="CX246">
        <v>1</v>
      </c>
      <c r="CY246">
        <v>0</v>
      </c>
      <c r="CZ246">
        <v>1</v>
      </c>
      <c r="DA246">
        <v>9</v>
      </c>
      <c r="DB246">
        <v>14</v>
      </c>
      <c r="DC246">
        <v>7</v>
      </c>
      <c r="DD246">
        <v>1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1</v>
      </c>
      <c r="DK246">
        <v>0</v>
      </c>
      <c r="DL246">
        <v>0</v>
      </c>
      <c r="DM246">
        <v>0</v>
      </c>
      <c r="DN246">
        <v>0</v>
      </c>
      <c r="DO246">
        <v>1</v>
      </c>
      <c r="DP246">
        <v>1</v>
      </c>
      <c r="DQ246">
        <v>0</v>
      </c>
      <c r="DR246">
        <v>0</v>
      </c>
      <c r="DS246">
        <v>0</v>
      </c>
      <c r="DT246">
        <v>3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14</v>
      </c>
      <c r="EF246">
        <v>21</v>
      </c>
      <c r="EG246">
        <v>14</v>
      </c>
      <c r="EH246">
        <v>1</v>
      </c>
      <c r="EI246">
        <v>1</v>
      </c>
      <c r="EJ246">
        <v>0</v>
      </c>
      <c r="EK246">
        <v>0</v>
      </c>
      <c r="EL246">
        <v>1</v>
      </c>
      <c r="EM246">
        <v>1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2</v>
      </c>
      <c r="ET246">
        <v>0</v>
      </c>
      <c r="EU246">
        <v>0</v>
      </c>
      <c r="EV246">
        <v>0</v>
      </c>
      <c r="EW246">
        <v>0</v>
      </c>
      <c r="EX246">
        <v>1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21</v>
      </c>
      <c r="FJ246">
        <v>10</v>
      </c>
      <c r="FK246">
        <v>4</v>
      </c>
      <c r="FL246">
        <v>4</v>
      </c>
      <c r="FM246">
        <v>1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1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10</v>
      </c>
      <c r="GN246">
        <v>30</v>
      </c>
      <c r="GO246">
        <v>14</v>
      </c>
      <c r="GP246">
        <v>2</v>
      </c>
      <c r="GQ246">
        <v>2</v>
      </c>
      <c r="GR246">
        <v>1</v>
      </c>
      <c r="GS246">
        <v>1</v>
      </c>
      <c r="GT246">
        <v>0</v>
      </c>
      <c r="GU246">
        <v>0</v>
      </c>
      <c r="GV246">
        <v>2</v>
      </c>
      <c r="GW246">
        <v>0</v>
      </c>
      <c r="GX246">
        <v>2</v>
      </c>
      <c r="GY246">
        <v>0</v>
      </c>
      <c r="GZ246">
        <v>2</v>
      </c>
      <c r="HA246">
        <v>1</v>
      </c>
      <c r="HB246">
        <v>0</v>
      </c>
      <c r="HC246">
        <v>1</v>
      </c>
      <c r="HD246">
        <v>0</v>
      </c>
      <c r="HE246">
        <v>0</v>
      </c>
      <c r="HF246">
        <v>0</v>
      </c>
      <c r="HG246">
        <v>0</v>
      </c>
      <c r="HH246">
        <v>2</v>
      </c>
      <c r="HI246">
        <v>30</v>
      </c>
      <c r="HJ246">
        <v>22</v>
      </c>
      <c r="HK246">
        <v>13</v>
      </c>
      <c r="HL246">
        <v>1</v>
      </c>
      <c r="HM246">
        <v>7</v>
      </c>
      <c r="HN246">
        <v>1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22</v>
      </c>
      <c r="II246">
        <v>1</v>
      </c>
      <c r="IJ246">
        <v>0</v>
      </c>
      <c r="IK246">
        <v>0</v>
      </c>
      <c r="IL246">
        <v>0</v>
      </c>
      <c r="IM246">
        <v>0</v>
      </c>
      <c r="IN246">
        <v>1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1</v>
      </c>
    </row>
    <row r="247" spans="1:263">
      <c r="A247" t="s">
        <v>1013</v>
      </c>
      <c r="B247" t="s">
        <v>1012</v>
      </c>
      <c r="C247" t="str">
        <f>"220506"</f>
        <v>220506</v>
      </c>
      <c r="D247" t="s">
        <v>941</v>
      </c>
      <c r="E247">
        <v>7</v>
      </c>
      <c r="F247">
        <v>1017</v>
      </c>
      <c r="G247">
        <v>759</v>
      </c>
      <c r="H247">
        <v>245</v>
      </c>
      <c r="I247">
        <v>514</v>
      </c>
      <c r="J247">
        <v>0</v>
      </c>
      <c r="K247">
        <v>10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514</v>
      </c>
      <c r="T247">
        <v>0</v>
      </c>
      <c r="U247">
        <v>0</v>
      </c>
      <c r="V247">
        <v>514</v>
      </c>
      <c r="W247">
        <v>19</v>
      </c>
      <c r="X247">
        <v>14</v>
      </c>
      <c r="Y247">
        <v>5</v>
      </c>
      <c r="Z247">
        <v>0</v>
      </c>
      <c r="AA247">
        <v>495</v>
      </c>
      <c r="AB247">
        <v>214</v>
      </c>
      <c r="AC247">
        <v>50</v>
      </c>
      <c r="AD247">
        <v>35</v>
      </c>
      <c r="AE247">
        <v>69</v>
      </c>
      <c r="AF247">
        <v>0</v>
      </c>
      <c r="AG247">
        <v>1</v>
      </c>
      <c r="AH247">
        <v>3</v>
      </c>
      <c r="AI247">
        <v>11</v>
      </c>
      <c r="AJ247">
        <v>23</v>
      </c>
      <c r="AK247">
        <v>2</v>
      </c>
      <c r="AL247">
        <v>0</v>
      </c>
      <c r="AM247">
        <v>0</v>
      </c>
      <c r="AN247">
        <v>3</v>
      </c>
      <c r="AO247">
        <v>0</v>
      </c>
      <c r="AP247">
        <v>0</v>
      </c>
      <c r="AQ247">
        <v>0</v>
      </c>
      <c r="AR247">
        <v>11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2</v>
      </c>
      <c r="AY247">
        <v>0</v>
      </c>
      <c r="AZ247">
        <v>0</v>
      </c>
      <c r="BA247">
        <v>1</v>
      </c>
      <c r="BB247">
        <v>0</v>
      </c>
      <c r="BC247">
        <v>0</v>
      </c>
      <c r="BD247">
        <v>3</v>
      </c>
      <c r="BE247">
        <v>214</v>
      </c>
      <c r="BF247">
        <v>147</v>
      </c>
      <c r="BG247">
        <v>30</v>
      </c>
      <c r="BH247">
        <v>15</v>
      </c>
      <c r="BI247">
        <v>5</v>
      </c>
      <c r="BJ247">
        <v>1</v>
      </c>
      <c r="BK247">
        <v>0</v>
      </c>
      <c r="BL247">
        <v>0</v>
      </c>
      <c r="BM247">
        <v>1</v>
      </c>
      <c r="BN247">
        <v>67</v>
      </c>
      <c r="BO247">
        <v>2</v>
      </c>
      <c r="BP247">
        <v>0</v>
      </c>
      <c r="BQ247">
        <v>14</v>
      </c>
      <c r="BR247">
        <v>2</v>
      </c>
      <c r="BS247">
        <v>1</v>
      </c>
      <c r="BT247">
        <v>6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1</v>
      </c>
      <c r="CD247">
        <v>1</v>
      </c>
      <c r="CE247">
        <v>0</v>
      </c>
      <c r="CF247">
        <v>0</v>
      </c>
      <c r="CG247">
        <v>1</v>
      </c>
      <c r="CH247">
        <v>0</v>
      </c>
      <c r="CI247">
        <v>147</v>
      </c>
      <c r="CJ247">
        <v>12</v>
      </c>
      <c r="CK247">
        <v>3</v>
      </c>
      <c r="CL247">
        <v>3</v>
      </c>
      <c r="CM247">
        <v>0</v>
      </c>
      <c r="CN247">
        <v>0</v>
      </c>
      <c r="CO247">
        <v>1</v>
      </c>
      <c r="CP247">
        <v>1</v>
      </c>
      <c r="CQ247">
        <v>0</v>
      </c>
      <c r="CR247">
        <v>1</v>
      </c>
      <c r="CS247">
        <v>0</v>
      </c>
      <c r="CT247">
        <v>0</v>
      </c>
      <c r="CU247">
        <v>0</v>
      </c>
      <c r="CV247">
        <v>0</v>
      </c>
      <c r="CW247">
        <v>1</v>
      </c>
      <c r="CX247">
        <v>0</v>
      </c>
      <c r="CY247">
        <v>0</v>
      </c>
      <c r="CZ247">
        <v>2</v>
      </c>
      <c r="DA247">
        <v>12</v>
      </c>
      <c r="DB247">
        <v>17</v>
      </c>
      <c r="DC247">
        <v>9</v>
      </c>
      <c r="DD247">
        <v>0</v>
      </c>
      <c r="DE247">
        <v>1</v>
      </c>
      <c r="DF247">
        <v>0</v>
      </c>
      <c r="DG247">
        <v>0</v>
      </c>
      <c r="DH247">
        <v>1</v>
      </c>
      <c r="DI247">
        <v>1</v>
      </c>
      <c r="DJ247">
        <v>0</v>
      </c>
      <c r="DK247">
        <v>0</v>
      </c>
      <c r="DL247">
        <v>1</v>
      </c>
      <c r="DM247">
        <v>1</v>
      </c>
      <c r="DN247">
        <v>0</v>
      </c>
      <c r="DO247">
        <v>0</v>
      </c>
      <c r="DP247">
        <v>1</v>
      </c>
      <c r="DQ247">
        <v>0</v>
      </c>
      <c r="DR247">
        <v>0</v>
      </c>
      <c r="DS247">
        <v>1</v>
      </c>
      <c r="DT247">
        <v>0</v>
      </c>
      <c r="DU247">
        <v>1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17</v>
      </c>
      <c r="EF247">
        <v>18</v>
      </c>
      <c r="EG247">
        <v>14</v>
      </c>
      <c r="EH247">
        <v>0</v>
      </c>
      <c r="EI247">
        <v>0</v>
      </c>
      <c r="EJ247">
        <v>0</v>
      </c>
      <c r="EK247">
        <v>0</v>
      </c>
      <c r="EL247">
        <v>1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1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1</v>
      </c>
      <c r="FG247">
        <v>0</v>
      </c>
      <c r="FH247">
        <v>1</v>
      </c>
      <c r="FI247">
        <v>18</v>
      </c>
      <c r="FJ247">
        <v>17</v>
      </c>
      <c r="FK247">
        <v>10</v>
      </c>
      <c r="FL247">
        <v>1</v>
      </c>
      <c r="FM247">
        <v>1</v>
      </c>
      <c r="FN247">
        <v>1</v>
      </c>
      <c r="FO247">
        <v>1</v>
      </c>
      <c r="FP247">
        <v>0</v>
      </c>
      <c r="FQ247">
        <v>1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1</v>
      </c>
      <c r="GB247">
        <v>0</v>
      </c>
      <c r="GC247">
        <v>1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17</v>
      </c>
      <c r="GN247">
        <v>32</v>
      </c>
      <c r="GO247">
        <v>9</v>
      </c>
      <c r="GP247">
        <v>7</v>
      </c>
      <c r="GQ247">
        <v>4</v>
      </c>
      <c r="GR247">
        <v>0</v>
      </c>
      <c r="GS247">
        <v>2</v>
      </c>
      <c r="GT247">
        <v>0</v>
      </c>
      <c r="GU247">
        <v>0</v>
      </c>
      <c r="GV247">
        <v>2</v>
      </c>
      <c r="GW247">
        <v>0</v>
      </c>
      <c r="GX247">
        <v>0</v>
      </c>
      <c r="GY247">
        <v>0</v>
      </c>
      <c r="GZ247">
        <v>1</v>
      </c>
      <c r="HA247">
        <v>1</v>
      </c>
      <c r="HB247">
        <v>2</v>
      </c>
      <c r="HC247">
        <v>1</v>
      </c>
      <c r="HD247">
        <v>0</v>
      </c>
      <c r="HE247">
        <v>0</v>
      </c>
      <c r="HF247">
        <v>1</v>
      </c>
      <c r="HG247">
        <v>0</v>
      </c>
      <c r="HH247">
        <v>2</v>
      </c>
      <c r="HI247">
        <v>32</v>
      </c>
      <c r="HJ247">
        <v>35</v>
      </c>
      <c r="HK247">
        <v>5</v>
      </c>
      <c r="HL247">
        <v>5</v>
      </c>
      <c r="HM247">
        <v>12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3</v>
      </c>
      <c r="HT247">
        <v>0</v>
      </c>
      <c r="HU247">
        <v>0</v>
      </c>
      <c r="HV247">
        <v>2</v>
      </c>
      <c r="HW247">
        <v>0</v>
      </c>
      <c r="HX247">
        <v>0</v>
      </c>
      <c r="HY247">
        <v>0</v>
      </c>
      <c r="HZ247">
        <v>1</v>
      </c>
      <c r="IA247">
        <v>1</v>
      </c>
      <c r="IB247">
        <v>0</v>
      </c>
      <c r="IC247">
        <v>3</v>
      </c>
      <c r="ID247">
        <v>0</v>
      </c>
      <c r="IE247">
        <v>0</v>
      </c>
      <c r="IF247">
        <v>1</v>
      </c>
      <c r="IG247">
        <v>2</v>
      </c>
      <c r="IH247">
        <v>35</v>
      </c>
      <c r="II247">
        <v>3</v>
      </c>
      <c r="IJ247">
        <v>0</v>
      </c>
      <c r="IK247">
        <v>1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1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1</v>
      </c>
      <c r="JC247">
        <v>3</v>
      </c>
    </row>
    <row r="248" spans="1:263">
      <c r="A248" t="s">
        <v>1011</v>
      </c>
      <c r="B248" t="s">
        <v>1005</v>
      </c>
      <c r="C248" t="str">
        <f>"220507"</f>
        <v>220507</v>
      </c>
      <c r="D248" t="s">
        <v>1004</v>
      </c>
      <c r="E248">
        <v>1</v>
      </c>
      <c r="F248">
        <v>1497</v>
      </c>
      <c r="G248">
        <v>1120</v>
      </c>
      <c r="H248">
        <v>297</v>
      </c>
      <c r="I248">
        <v>823</v>
      </c>
      <c r="J248">
        <v>0</v>
      </c>
      <c r="K248">
        <v>20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823</v>
      </c>
      <c r="T248">
        <v>0</v>
      </c>
      <c r="U248">
        <v>0</v>
      </c>
      <c r="V248">
        <v>823</v>
      </c>
      <c r="W248">
        <v>42</v>
      </c>
      <c r="X248">
        <v>34</v>
      </c>
      <c r="Y248">
        <v>8</v>
      </c>
      <c r="Z248">
        <v>0</v>
      </c>
      <c r="AA248">
        <v>781</v>
      </c>
      <c r="AB248">
        <v>296</v>
      </c>
      <c r="AC248">
        <v>39</v>
      </c>
      <c r="AD248">
        <v>47</v>
      </c>
      <c r="AE248">
        <v>80</v>
      </c>
      <c r="AF248">
        <v>13</v>
      </c>
      <c r="AG248">
        <v>4</v>
      </c>
      <c r="AH248">
        <v>5</v>
      </c>
      <c r="AI248">
        <v>48</v>
      </c>
      <c r="AJ248">
        <v>13</v>
      </c>
      <c r="AK248">
        <v>1</v>
      </c>
      <c r="AL248">
        <v>1</v>
      </c>
      <c r="AM248">
        <v>3</v>
      </c>
      <c r="AN248">
        <v>4</v>
      </c>
      <c r="AO248">
        <v>3</v>
      </c>
      <c r="AP248">
        <v>4</v>
      </c>
      <c r="AQ248">
        <v>0</v>
      </c>
      <c r="AR248">
        <v>8</v>
      </c>
      <c r="AS248">
        <v>3</v>
      </c>
      <c r="AT248">
        <v>0</v>
      </c>
      <c r="AU248">
        <v>5</v>
      </c>
      <c r="AV248">
        <v>1</v>
      </c>
      <c r="AW248">
        <v>3</v>
      </c>
      <c r="AX248">
        <v>3</v>
      </c>
      <c r="AY248">
        <v>0</v>
      </c>
      <c r="AZ248">
        <v>1</v>
      </c>
      <c r="BA248">
        <v>2</v>
      </c>
      <c r="BB248">
        <v>1</v>
      </c>
      <c r="BC248">
        <v>1</v>
      </c>
      <c r="BD248">
        <v>3</v>
      </c>
      <c r="BE248">
        <v>296</v>
      </c>
      <c r="BF248">
        <v>264</v>
      </c>
      <c r="BG248">
        <v>98</v>
      </c>
      <c r="BH248">
        <v>41</v>
      </c>
      <c r="BI248">
        <v>9</v>
      </c>
      <c r="BJ248">
        <v>2</v>
      </c>
      <c r="BK248">
        <v>3</v>
      </c>
      <c r="BL248">
        <v>2</v>
      </c>
      <c r="BM248">
        <v>2</v>
      </c>
      <c r="BN248">
        <v>39</v>
      </c>
      <c r="BO248">
        <v>2</v>
      </c>
      <c r="BP248">
        <v>1</v>
      </c>
      <c r="BQ248">
        <v>42</v>
      </c>
      <c r="BR248">
        <v>0</v>
      </c>
      <c r="BS248">
        <v>1</v>
      </c>
      <c r="BT248">
        <v>0</v>
      </c>
      <c r="BU248">
        <v>1</v>
      </c>
      <c r="BV248">
        <v>1</v>
      </c>
      <c r="BW248">
        <v>0</v>
      </c>
      <c r="BX248">
        <v>3</v>
      </c>
      <c r="BY248">
        <v>0</v>
      </c>
      <c r="BZ248">
        <v>0</v>
      </c>
      <c r="CA248">
        <v>0</v>
      </c>
      <c r="CB248">
        <v>2</v>
      </c>
      <c r="CC248">
        <v>0</v>
      </c>
      <c r="CD248">
        <v>3</v>
      </c>
      <c r="CE248">
        <v>2</v>
      </c>
      <c r="CF248">
        <v>0</v>
      </c>
      <c r="CG248">
        <v>2</v>
      </c>
      <c r="CH248">
        <v>8</v>
      </c>
      <c r="CI248">
        <v>264</v>
      </c>
      <c r="CJ248">
        <v>26</v>
      </c>
      <c r="CK248">
        <v>12</v>
      </c>
      <c r="CL248">
        <v>4</v>
      </c>
      <c r="CM248">
        <v>1</v>
      </c>
      <c r="CN248">
        <v>0</v>
      </c>
      <c r="CO248">
        <v>0</v>
      </c>
      <c r="CP248">
        <v>0</v>
      </c>
      <c r="CQ248">
        <v>0</v>
      </c>
      <c r="CR248">
        <v>2</v>
      </c>
      <c r="CS248">
        <v>1</v>
      </c>
      <c r="CT248">
        <v>0</v>
      </c>
      <c r="CU248">
        <v>1</v>
      </c>
      <c r="CV248">
        <v>2</v>
      </c>
      <c r="CW248">
        <v>0</v>
      </c>
      <c r="CX248">
        <v>0</v>
      </c>
      <c r="CY248">
        <v>2</v>
      </c>
      <c r="CZ248">
        <v>1</v>
      </c>
      <c r="DA248">
        <v>26</v>
      </c>
      <c r="DB248">
        <v>21</v>
      </c>
      <c r="DC248">
        <v>11</v>
      </c>
      <c r="DD248">
        <v>3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1</v>
      </c>
      <c r="DK248">
        <v>0</v>
      </c>
      <c r="DL248">
        <v>0</v>
      </c>
      <c r="DM248">
        <v>0</v>
      </c>
      <c r="DN248">
        <v>0</v>
      </c>
      <c r="DO248">
        <v>2</v>
      </c>
      <c r="DP248">
        <v>0</v>
      </c>
      <c r="DQ248">
        <v>1</v>
      </c>
      <c r="DR248">
        <v>0</v>
      </c>
      <c r="DS248">
        <v>0</v>
      </c>
      <c r="DT248">
        <v>1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1</v>
      </c>
      <c r="EB248">
        <v>0</v>
      </c>
      <c r="EC248">
        <v>0</v>
      </c>
      <c r="ED248">
        <v>1</v>
      </c>
      <c r="EE248">
        <v>21</v>
      </c>
      <c r="EF248">
        <v>41</v>
      </c>
      <c r="EG248">
        <v>28</v>
      </c>
      <c r="EH248">
        <v>0</v>
      </c>
      <c r="EI248">
        <v>3</v>
      </c>
      <c r="EJ248">
        <v>1</v>
      </c>
      <c r="EK248">
        <v>3</v>
      </c>
      <c r="EL248">
        <v>0</v>
      </c>
      <c r="EM248">
        <v>0</v>
      </c>
      <c r="EN248">
        <v>1</v>
      </c>
      <c r="EO248">
        <v>0</v>
      </c>
      <c r="EP248">
        <v>0</v>
      </c>
      <c r="EQ248">
        <v>0</v>
      </c>
      <c r="ER248">
        <v>0</v>
      </c>
      <c r="ES248">
        <v>3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1</v>
      </c>
      <c r="FF248">
        <v>0</v>
      </c>
      <c r="FG248">
        <v>0</v>
      </c>
      <c r="FH248">
        <v>1</v>
      </c>
      <c r="FI248">
        <v>41</v>
      </c>
      <c r="FJ248">
        <v>29</v>
      </c>
      <c r="FK248">
        <v>16</v>
      </c>
      <c r="FL248">
        <v>3</v>
      </c>
      <c r="FM248">
        <v>1</v>
      </c>
      <c r="FN248">
        <v>4</v>
      </c>
      <c r="FO248">
        <v>0</v>
      </c>
      <c r="FP248">
        <v>0</v>
      </c>
      <c r="FQ248">
        <v>0</v>
      </c>
      <c r="FR248">
        <v>2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1</v>
      </c>
      <c r="GA248">
        <v>1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1</v>
      </c>
      <c r="GL248">
        <v>0</v>
      </c>
      <c r="GM248">
        <v>29</v>
      </c>
      <c r="GN248">
        <v>53</v>
      </c>
      <c r="GO248">
        <v>18</v>
      </c>
      <c r="GP248">
        <v>5</v>
      </c>
      <c r="GQ248">
        <v>1</v>
      </c>
      <c r="GR248">
        <v>1</v>
      </c>
      <c r="GS248">
        <v>5</v>
      </c>
      <c r="GT248">
        <v>0</v>
      </c>
      <c r="GU248">
        <v>1</v>
      </c>
      <c r="GV248">
        <v>3</v>
      </c>
      <c r="GW248">
        <v>5</v>
      </c>
      <c r="GX248">
        <v>0</v>
      </c>
      <c r="GY248">
        <v>0</v>
      </c>
      <c r="GZ248">
        <v>2</v>
      </c>
      <c r="HA248">
        <v>1</v>
      </c>
      <c r="HB248">
        <v>1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10</v>
      </c>
      <c r="HI248">
        <v>53</v>
      </c>
      <c r="HJ248">
        <v>49</v>
      </c>
      <c r="HK248">
        <v>8</v>
      </c>
      <c r="HL248">
        <v>3</v>
      </c>
      <c r="HM248">
        <v>15</v>
      </c>
      <c r="HN248">
        <v>2</v>
      </c>
      <c r="HO248">
        <v>0</v>
      </c>
      <c r="HP248">
        <v>0</v>
      </c>
      <c r="HQ248">
        <v>3</v>
      </c>
      <c r="HR248">
        <v>0</v>
      </c>
      <c r="HS248">
        <v>0</v>
      </c>
      <c r="HT248">
        <v>0</v>
      </c>
      <c r="HU248">
        <v>0</v>
      </c>
      <c r="HV248">
        <v>10</v>
      </c>
      <c r="HW248">
        <v>0</v>
      </c>
      <c r="HX248">
        <v>1</v>
      </c>
      <c r="HY248">
        <v>0</v>
      </c>
      <c r="HZ248">
        <v>0</v>
      </c>
      <c r="IA248">
        <v>1</v>
      </c>
      <c r="IB248">
        <v>0</v>
      </c>
      <c r="IC248">
        <v>1</v>
      </c>
      <c r="ID248">
        <v>0</v>
      </c>
      <c r="IE248">
        <v>5</v>
      </c>
      <c r="IF248">
        <v>0</v>
      </c>
      <c r="IG248">
        <v>0</v>
      </c>
      <c r="IH248">
        <v>49</v>
      </c>
      <c r="II248">
        <v>2</v>
      </c>
      <c r="IJ248">
        <v>0</v>
      </c>
      <c r="IK248">
        <v>0</v>
      </c>
      <c r="IL248">
        <v>0</v>
      </c>
      <c r="IM248">
        <v>1</v>
      </c>
      <c r="IN248">
        <v>0</v>
      </c>
      <c r="IO248">
        <v>0</v>
      </c>
      <c r="IP248">
        <v>1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2</v>
      </c>
    </row>
    <row r="249" spans="1:263">
      <c r="A249" t="s">
        <v>1010</v>
      </c>
      <c r="B249" t="s">
        <v>1005</v>
      </c>
      <c r="C249" t="str">
        <f>"220507"</f>
        <v>220507</v>
      </c>
      <c r="D249" t="s">
        <v>1009</v>
      </c>
      <c r="E249">
        <v>2</v>
      </c>
      <c r="F249">
        <v>854</v>
      </c>
      <c r="G249">
        <v>651</v>
      </c>
      <c r="H249">
        <v>266</v>
      </c>
      <c r="I249">
        <v>385</v>
      </c>
      <c r="J249">
        <v>0</v>
      </c>
      <c r="K249">
        <v>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385</v>
      </c>
      <c r="T249">
        <v>0</v>
      </c>
      <c r="U249">
        <v>0</v>
      </c>
      <c r="V249">
        <v>385</v>
      </c>
      <c r="W249">
        <v>25</v>
      </c>
      <c r="X249">
        <v>16</v>
      </c>
      <c r="Y249">
        <v>9</v>
      </c>
      <c r="Z249">
        <v>0</v>
      </c>
      <c r="AA249">
        <v>360</v>
      </c>
      <c r="AB249">
        <v>184</v>
      </c>
      <c r="AC249">
        <v>56</v>
      </c>
      <c r="AD249">
        <v>24</v>
      </c>
      <c r="AE249">
        <v>36</v>
      </c>
      <c r="AF249">
        <v>10</v>
      </c>
      <c r="AG249">
        <v>0</v>
      </c>
      <c r="AH249">
        <v>0</v>
      </c>
      <c r="AI249">
        <v>20</v>
      </c>
      <c r="AJ249">
        <v>11</v>
      </c>
      <c r="AK249">
        <v>1</v>
      </c>
      <c r="AL249">
        <v>1</v>
      </c>
      <c r="AM249">
        <v>1</v>
      </c>
      <c r="AN249">
        <v>0</v>
      </c>
      <c r="AO249">
        <v>1</v>
      </c>
      <c r="AP249">
        <v>0</v>
      </c>
      <c r="AQ249">
        <v>0</v>
      </c>
      <c r="AR249">
        <v>7</v>
      </c>
      <c r="AS249">
        <v>1</v>
      </c>
      <c r="AT249">
        <v>0</v>
      </c>
      <c r="AU249">
        <v>1</v>
      </c>
      <c r="AV249">
        <v>0</v>
      </c>
      <c r="AW249">
        <v>3</v>
      </c>
      <c r="AX249">
        <v>1</v>
      </c>
      <c r="AY249">
        <v>2</v>
      </c>
      <c r="AZ249">
        <v>1</v>
      </c>
      <c r="BA249">
        <v>3</v>
      </c>
      <c r="BB249">
        <v>1</v>
      </c>
      <c r="BC249">
        <v>3</v>
      </c>
      <c r="BD249">
        <v>0</v>
      </c>
      <c r="BE249">
        <v>184</v>
      </c>
      <c r="BF249">
        <v>66</v>
      </c>
      <c r="BG249">
        <v>14</v>
      </c>
      <c r="BH249">
        <v>16</v>
      </c>
      <c r="BI249">
        <v>3</v>
      </c>
      <c r="BJ249">
        <v>2</v>
      </c>
      <c r="BK249">
        <v>0</v>
      </c>
      <c r="BL249">
        <v>0</v>
      </c>
      <c r="BM249">
        <v>0</v>
      </c>
      <c r="BN249">
        <v>16</v>
      </c>
      <c r="BO249">
        <v>1</v>
      </c>
      <c r="BP249">
        <v>0</v>
      </c>
      <c r="BQ249">
        <v>8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1</v>
      </c>
      <c r="BX249">
        <v>2</v>
      </c>
      <c r="BY249">
        <v>0</v>
      </c>
      <c r="BZ249">
        <v>0</v>
      </c>
      <c r="CA249">
        <v>0</v>
      </c>
      <c r="CB249">
        <v>0</v>
      </c>
      <c r="CC249">
        <v>1</v>
      </c>
      <c r="CD249">
        <v>0</v>
      </c>
      <c r="CE249">
        <v>1</v>
      </c>
      <c r="CF249">
        <v>1</v>
      </c>
      <c r="CG249">
        <v>0</v>
      </c>
      <c r="CH249">
        <v>0</v>
      </c>
      <c r="CI249">
        <v>66</v>
      </c>
      <c r="CJ249">
        <v>9</v>
      </c>
      <c r="CK249">
        <v>2</v>
      </c>
      <c r="CL249">
        <v>1</v>
      </c>
      <c r="CM249">
        <v>1</v>
      </c>
      <c r="CN249">
        <v>0</v>
      </c>
      <c r="CO249">
        <v>1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1</v>
      </c>
      <c r="CW249">
        <v>1</v>
      </c>
      <c r="CX249">
        <v>0</v>
      </c>
      <c r="CY249">
        <v>0</v>
      </c>
      <c r="CZ249">
        <v>2</v>
      </c>
      <c r="DA249">
        <v>9</v>
      </c>
      <c r="DB249">
        <v>9</v>
      </c>
      <c r="DC249">
        <v>3</v>
      </c>
      <c r="DD249">
        <v>1</v>
      </c>
      <c r="DE249">
        <v>1</v>
      </c>
      <c r="DF249">
        <v>1</v>
      </c>
      <c r="DG249">
        <v>0</v>
      </c>
      <c r="DH249">
        <v>1</v>
      </c>
      <c r="DI249">
        <v>0</v>
      </c>
      <c r="DJ249">
        <v>0</v>
      </c>
      <c r="DK249">
        <v>0</v>
      </c>
      <c r="DL249">
        <v>0</v>
      </c>
      <c r="DM249">
        <v>1</v>
      </c>
      <c r="DN249">
        <v>0</v>
      </c>
      <c r="DO249">
        <v>0</v>
      </c>
      <c r="DP249">
        <v>0</v>
      </c>
      <c r="DQ249">
        <v>1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9</v>
      </c>
      <c r="EF249">
        <v>28</v>
      </c>
      <c r="EG249">
        <v>24</v>
      </c>
      <c r="EH249">
        <v>1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2</v>
      </c>
      <c r="ES249">
        <v>1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28</v>
      </c>
      <c r="FJ249">
        <v>5</v>
      </c>
      <c r="FK249">
        <v>1</v>
      </c>
      <c r="FL249">
        <v>2</v>
      </c>
      <c r="FM249">
        <v>1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1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5</v>
      </c>
      <c r="GN249">
        <v>37</v>
      </c>
      <c r="GO249">
        <v>10</v>
      </c>
      <c r="GP249">
        <v>4</v>
      </c>
      <c r="GQ249">
        <v>4</v>
      </c>
      <c r="GR249">
        <v>0</v>
      </c>
      <c r="GS249">
        <v>5</v>
      </c>
      <c r="GT249">
        <v>2</v>
      </c>
      <c r="GU249">
        <v>1</v>
      </c>
      <c r="GV249">
        <v>2</v>
      </c>
      <c r="GW249">
        <v>1</v>
      </c>
      <c r="GX249">
        <v>0</v>
      </c>
      <c r="GY249">
        <v>0</v>
      </c>
      <c r="GZ249">
        <v>0</v>
      </c>
      <c r="HA249">
        <v>1</v>
      </c>
      <c r="HB249">
        <v>2</v>
      </c>
      <c r="HC249">
        <v>1</v>
      </c>
      <c r="HD249">
        <v>0</v>
      </c>
      <c r="HE249">
        <v>1</v>
      </c>
      <c r="HF249">
        <v>0</v>
      </c>
      <c r="HG249">
        <v>1</v>
      </c>
      <c r="HH249">
        <v>2</v>
      </c>
      <c r="HI249">
        <v>37</v>
      </c>
      <c r="HJ249">
        <v>21</v>
      </c>
      <c r="HK249">
        <v>2</v>
      </c>
      <c r="HL249">
        <v>1</v>
      </c>
      <c r="HM249">
        <v>8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1</v>
      </c>
      <c r="HU249">
        <v>0</v>
      </c>
      <c r="HV249">
        <v>9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21</v>
      </c>
      <c r="II249">
        <v>1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1</v>
      </c>
      <c r="JB249">
        <v>0</v>
      </c>
      <c r="JC249">
        <v>1</v>
      </c>
    </row>
    <row r="250" spans="1:263">
      <c r="A250" t="s">
        <v>1008</v>
      </c>
      <c r="B250" t="s">
        <v>1005</v>
      </c>
      <c r="C250" t="str">
        <f>"220507"</f>
        <v>220507</v>
      </c>
      <c r="D250" t="s">
        <v>1007</v>
      </c>
      <c r="E250">
        <v>3</v>
      </c>
      <c r="F250">
        <v>663</v>
      </c>
      <c r="G250">
        <v>500</v>
      </c>
      <c r="H250">
        <v>173</v>
      </c>
      <c r="I250">
        <v>327</v>
      </c>
      <c r="J250">
        <v>0</v>
      </c>
      <c r="K250">
        <v>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327</v>
      </c>
      <c r="T250">
        <v>0</v>
      </c>
      <c r="U250">
        <v>0</v>
      </c>
      <c r="V250">
        <v>327</v>
      </c>
      <c r="W250">
        <v>17</v>
      </c>
      <c r="X250">
        <v>14</v>
      </c>
      <c r="Y250">
        <v>3</v>
      </c>
      <c r="Z250">
        <v>0</v>
      </c>
      <c r="AA250">
        <v>310</v>
      </c>
      <c r="AB250">
        <v>165</v>
      </c>
      <c r="AC250">
        <v>29</v>
      </c>
      <c r="AD250">
        <v>37</v>
      </c>
      <c r="AE250">
        <v>41</v>
      </c>
      <c r="AF250">
        <v>4</v>
      </c>
      <c r="AG250">
        <v>0</v>
      </c>
      <c r="AH250">
        <v>1</v>
      </c>
      <c r="AI250">
        <v>19</v>
      </c>
      <c r="AJ250">
        <v>9</v>
      </c>
      <c r="AK250">
        <v>1</v>
      </c>
      <c r="AL250">
        <v>0</v>
      </c>
      <c r="AM250">
        <v>0</v>
      </c>
      <c r="AN250">
        <v>0</v>
      </c>
      <c r="AO250">
        <v>2</v>
      </c>
      <c r="AP250">
        <v>0</v>
      </c>
      <c r="AQ250">
        <v>1</v>
      </c>
      <c r="AR250">
        <v>11</v>
      </c>
      <c r="AS250">
        <v>0</v>
      </c>
      <c r="AT250">
        <v>0</v>
      </c>
      <c r="AU250">
        <v>1</v>
      </c>
      <c r="AV250">
        <v>0</v>
      </c>
      <c r="AW250">
        <v>1</v>
      </c>
      <c r="AX250">
        <v>1</v>
      </c>
      <c r="AY250">
        <v>1</v>
      </c>
      <c r="AZ250">
        <v>0</v>
      </c>
      <c r="BA250">
        <v>0</v>
      </c>
      <c r="BB250">
        <v>0</v>
      </c>
      <c r="BC250">
        <v>4</v>
      </c>
      <c r="BD250">
        <v>2</v>
      </c>
      <c r="BE250">
        <v>165</v>
      </c>
      <c r="BF250">
        <v>57</v>
      </c>
      <c r="BG250">
        <v>14</v>
      </c>
      <c r="BH250">
        <v>7</v>
      </c>
      <c r="BI250">
        <v>5</v>
      </c>
      <c r="BJ250">
        <v>0</v>
      </c>
      <c r="BK250">
        <v>2</v>
      </c>
      <c r="BL250">
        <v>1</v>
      </c>
      <c r="BM250">
        <v>2</v>
      </c>
      <c r="BN250">
        <v>14</v>
      </c>
      <c r="BO250">
        <v>0</v>
      </c>
      <c r="BP250">
        <v>2</v>
      </c>
      <c r="BQ250">
        <v>8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1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1</v>
      </c>
      <c r="CH250">
        <v>0</v>
      </c>
      <c r="CI250">
        <v>57</v>
      </c>
      <c r="CJ250">
        <v>10</v>
      </c>
      <c r="CK250">
        <v>3</v>
      </c>
      <c r="CL250">
        <v>2</v>
      </c>
      <c r="CM250">
        <v>1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1</v>
      </c>
      <c r="CT250">
        <v>0</v>
      </c>
      <c r="CU250">
        <v>0</v>
      </c>
      <c r="CV250">
        <v>0</v>
      </c>
      <c r="CW250">
        <v>1</v>
      </c>
      <c r="CX250">
        <v>0</v>
      </c>
      <c r="CY250">
        <v>1</v>
      </c>
      <c r="CZ250">
        <v>1</v>
      </c>
      <c r="DA250">
        <v>10</v>
      </c>
      <c r="DB250">
        <v>5</v>
      </c>
      <c r="DC250">
        <v>0</v>
      </c>
      <c r="DD250">
        <v>1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2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1</v>
      </c>
      <c r="EA250">
        <v>1</v>
      </c>
      <c r="EB250">
        <v>0</v>
      </c>
      <c r="EC250">
        <v>0</v>
      </c>
      <c r="ED250">
        <v>0</v>
      </c>
      <c r="EE250">
        <v>5</v>
      </c>
      <c r="EF250">
        <v>33</v>
      </c>
      <c r="EG250">
        <v>25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1</v>
      </c>
      <c r="ET250">
        <v>0</v>
      </c>
      <c r="EU250">
        <v>0</v>
      </c>
      <c r="EV250">
        <v>2</v>
      </c>
      <c r="EW250">
        <v>0</v>
      </c>
      <c r="EX250">
        <v>0</v>
      </c>
      <c r="EY250">
        <v>0</v>
      </c>
      <c r="EZ250">
        <v>0</v>
      </c>
      <c r="FA250">
        <v>1</v>
      </c>
      <c r="FB250">
        <v>0</v>
      </c>
      <c r="FC250">
        <v>0</v>
      </c>
      <c r="FD250">
        <v>1</v>
      </c>
      <c r="FE250">
        <v>0</v>
      </c>
      <c r="FF250">
        <v>1</v>
      </c>
      <c r="FG250">
        <v>0</v>
      </c>
      <c r="FH250">
        <v>2</v>
      </c>
      <c r="FI250">
        <v>33</v>
      </c>
      <c r="FJ250">
        <v>15</v>
      </c>
      <c r="FK250">
        <v>7</v>
      </c>
      <c r="FL250">
        <v>1</v>
      </c>
      <c r="FM250">
        <v>2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4</v>
      </c>
      <c r="FW250">
        <v>0</v>
      </c>
      <c r="FX250">
        <v>0</v>
      </c>
      <c r="FY250">
        <v>0</v>
      </c>
      <c r="FZ250">
        <v>0</v>
      </c>
      <c r="GA250">
        <v>1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15</v>
      </c>
      <c r="GN250">
        <v>16</v>
      </c>
      <c r="GO250">
        <v>3</v>
      </c>
      <c r="GP250">
        <v>1</v>
      </c>
      <c r="GQ250">
        <v>4</v>
      </c>
      <c r="GR250">
        <v>0</v>
      </c>
      <c r="GS250">
        <v>4</v>
      </c>
      <c r="GT250">
        <v>2</v>
      </c>
      <c r="GU250">
        <v>0</v>
      </c>
      <c r="GV250">
        <v>2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16</v>
      </c>
      <c r="HJ250">
        <v>9</v>
      </c>
      <c r="HK250">
        <v>0</v>
      </c>
      <c r="HL250">
        <v>0</v>
      </c>
      <c r="HM250">
        <v>4</v>
      </c>
      <c r="HN250">
        <v>1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3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1</v>
      </c>
      <c r="IF250">
        <v>0</v>
      </c>
      <c r="IG250">
        <v>0</v>
      </c>
      <c r="IH250">
        <v>9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</row>
    <row r="251" spans="1:263">
      <c r="A251" t="s">
        <v>1006</v>
      </c>
      <c r="B251" t="s">
        <v>1005</v>
      </c>
      <c r="C251" t="str">
        <f>"220507"</f>
        <v>220507</v>
      </c>
      <c r="D251" t="s">
        <v>1004</v>
      </c>
      <c r="E251">
        <v>4</v>
      </c>
      <c r="F251">
        <v>1011</v>
      </c>
      <c r="G251">
        <v>757</v>
      </c>
      <c r="H251">
        <v>280</v>
      </c>
      <c r="I251">
        <v>477</v>
      </c>
      <c r="J251">
        <v>0</v>
      </c>
      <c r="K251">
        <v>3</v>
      </c>
      <c r="L251">
        <v>2</v>
      </c>
      <c r="M251">
        <v>2</v>
      </c>
      <c r="N251">
        <v>0</v>
      </c>
      <c r="O251">
        <v>0</v>
      </c>
      <c r="P251">
        <v>0</v>
      </c>
      <c r="Q251">
        <v>0</v>
      </c>
      <c r="R251">
        <v>2</v>
      </c>
      <c r="S251">
        <v>479</v>
      </c>
      <c r="T251">
        <v>2</v>
      </c>
      <c r="U251">
        <v>0</v>
      </c>
      <c r="V251">
        <v>479</v>
      </c>
      <c r="W251">
        <v>18</v>
      </c>
      <c r="X251">
        <v>15</v>
      </c>
      <c r="Y251">
        <v>3</v>
      </c>
      <c r="Z251">
        <v>0</v>
      </c>
      <c r="AA251">
        <v>461</v>
      </c>
      <c r="AB251">
        <v>220</v>
      </c>
      <c r="AC251">
        <v>37</v>
      </c>
      <c r="AD251">
        <v>45</v>
      </c>
      <c r="AE251">
        <v>59</v>
      </c>
      <c r="AF251">
        <v>2</v>
      </c>
      <c r="AG251">
        <v>7</v>
      </c>
      <c r="AH251">
        <v>0</v>
      </c>
      <c r="AI251">
        <v>24</v>
      </c>
      <c r="AJ251">
        <v>5</v>
      </c>
      <c r="AK251">
        <v>0</v>
      </c>
      <c r="AL251">
        <v>0</v>
      </c>
      <c r="AM251">
        <v>0</v>
      </c>
      <c r="AN251">
        <v>3</v>
      </c>
      <c r="AO251">
        <v>0</v>
      </c>
      <c r="AP251">
        <v>2</v>
      </c>
      <c r="AQ251">
        <v>0</v>
      </c>
      <c r="AR251">
        <v>24</v>
      </c>
      <c r="AS251">
        <v>1</v>
      </c>
      <c r="AT251">
        <v>1</v>
      </c>
      <c r="AU251">
        <v>0</v>
      </c>
      <c r="AV251">
        <v>0</v>
      </c>
      <c r="AW251">
        <v>4</v>
      </c>
      <c r="AX251">
        <v>1</v>
      </c>
      <c r="AY251">
        <v>0</v>
      </c>
      <c r="AZ251">
        <v>1</v>
      </c>
      <c r="BA251">
        <v>1</v>
      </c>
      <c r="BB251">
        <v>0</v>
      </c>
      <c r="BC251">
        <v>3</v>
      </c>
      <c r="BD251">
        <v>0</v>
      </c>
      <c r="BE251">
        <v>220</v>
      </c>
      <c r="BF251">
        <v>109</v>
      </c>
      <c r="BG251">
        <v>25</v>
      </c>
      <c r="BH251">
        <v>11</v>
      </c>
      <c r="BI251">
        <v>4</v>
      </c>
      <c r="BJ251">
        <v>2</v>
      </c>
      <c r="BK251">
        <v>0</v>
      </c>
      <c r="BL251">
        <v>0</v>
      </c>
      <c r="BM251">
        <v>4</v>
      </c>
      <c r="BN251">
        <v>32</v>
      </c>
      <c r="BO251">
        <v>1</v>
      </c>
      <c r="BP251">
        <v>0</v>
      </c>
      <c r="BQ251">
        <v>4</v>
      </c>
      <c r="BR251">
        <v>2</v>
      </c>
      <c r="BS251">
        <v>0</v>
      </c>
      <c r="BT251">
        <v>0</v>
      </c>
      <c r="BU251">
        <v>2</v>
      </c>
      <c r="BV251">
        <v>1</v>
      </c>
      <c r="BW251">
        <v>0</v>
      </c>
      <c r="BX251">
        <v>3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3</v>
      </c>
      <c r="CH251">
        <v>15</v>
      </c>
      <c r="CI251">
        <v>109</v>
      </c>
      <c r="CJ251">
        <v>9</v>
      </c>
      <c r="CK251">
        <v>4</v>
      </c>
      <c r="CL251">
        <v>0</v>
      </c>
      <c r="CM251">
        <v>2</v>
      </c>
      <c r="CN251">
        <v>0</v>
      </c>
      <c r="CO251">
        <v>0</v>
      </c>
      <c r="CP251">
        <v>0</v>
      </c>
      <c r="CQ251">
        <v>1</v>
      </c>
      <c r="CR251">
        <v>0</v>
      </c>
      <c r="CS251">
        <v>0</v>
      </c>
      <c r="CT251">
        <v>0</v>
      </c>
      <c r="CU251">
        <v>0</v>
      </c>
      <c r="CV251">
        <v>1</v>
      </c>
      <c r="CW251">
        <v>1</v>
      </c>
      <c r="CX251">
        <v>0</v>
      </c>
      <c r="CY251">
        <v>0</v>
      </c>
      <c r="CZ251">
        <v>0</v>
      </c>
      <c r="DA251">
        <v>9</v>
      </c>
      <c r="DB251">
        <v>21</v>
      </c>
      <c r="DC251">
        <v>9</v>
      </c>
      <c r="DD251">
        <v>0</v>
      </c>
      <c r="DE251">
        <v>0</v>
      </c>
      <c r="DF251">
        <v>0</v>
      </c>
      <c r="DG251">
        <v>3</v>
      </c>
      <c r="DH251">
        <v>0</v>
      </c>
      <c r="DI251">
        <v>0</v>
      </c>
      <c r="DJ251">
        <v>0</v>
      </c>
      <c r="DK251">
        <v>1</v>
      </c>
      <c r="DL251">
        <v>0</v>
      </c>
      <c r="DM251">
        <v>0</v>
      </c>
      <c r="DN251">
        <v>0</v>
      </c>
      <c r="DO251">
        <v>5</v>
      </c>
      <c r="DP251">
        <v>0</v>
      </c>
      <c r="DQ251">
        <v>0</v>
      </c>
      <c r="DR251">
        <v>0</v>
      </c>
      <c r="DS251">
        <v>0</v>
      </c>
      <c r="DT251">
        <v>2</v>
      </c>
      <c r="DU251">
        <v>0</v>
      </c>
      <c r="DV251">
        <v>1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21</v>
      </c>
      <c r="EF251">
        <v>45</v>
      </c>
      <c r="EG251">
        <v>43</v>
      </c>
      <c r="EH251">
        <v>1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1</v>
      </c>
      <c r="FF251">
        <v>0</v>
      </c>
      <c r="FG251">
        <v>0</v>
      </c>
      <c r="FH251">
        <v>0</v>
      </c>
      <c r="FI251">
        <v>45</v>
      </c>
      <c r="FJ251">
        <v>12</v>
      </c>
      <c r="FK251">
        <v>6</v>
      </c>
      <c r="FL251">
        <v>1</v>
      </c>
      <c r="FM251">
        <v>2</v>
      </c>
      <c r="FN251">
        <v>0</v>
      </c>
      <c r="FO251">
        <v>2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1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12</v>
      </c>
      <c r="GN251">
        <v>28</v>
      </c>
      <c r="GO251">
        <v>10</v>
      </c>
      <c r="GP251">
        <v>2</v>
      </c>
      <c r="GQ251">
        <v>0</v>
      </c>
      <c r="GR251">
        <v>0</v>
      </c>
      <c r="GS251">
        <v>5</v>
      </c>
      <c r="GT251">
        <v>0</v>
      </c>
      <c r="GU251">
        <v>0</v>
      </c>
      <c r="GV251">
        <v>0</v>
      </c>
      <c r="GW251">
        <v>0</v>
      </c>
      <c r="GX251">
        <v>7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4</v>
      </c>
      <c r="HI251">
        <v>28</v>
      </c>
      <c r="HJ251">
        <v>8</v>
      </c>
      <c r="HK251">
        <v>5</v>
      </c>
      <c r="HL251">
        <v>1</v>
      </c>
      <c r="HM251">
        <v>2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8</v>
      </c>
      <c r="II251">
        <v>9</v>
      </c>
      <c r="IJ251">
        <v>3</v>
      </c>
      <c r="IK251">
        <v>0</v>
      </c>
      <c r="IL251">
        <v>1</v>
      </c>
      <c r="IM251">
        <v>0</v>
      </c>
      <c r="IN251">
        <v>1</v>
      </c>
      <c r="IO251">
        <v>0</v>
      </c>
      <c r="IP251">
        <v>0</v>
      </c>
      <c r="IQ251">
        <v>1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1</v>
      </c>
      <c r="IY251">
        <v>0</v>
      </c>
      <c r="IZ251">
        <v>0</v>
      </c>
      <c r="JA251">
        <v>0</v>
      </c>
      <c r="JB251">
        <v>2</v>
      </c>
      <c r="JC251">
        <v>9</v>
      </c>
    </row>
    <row r="252" spans="1:263">
      <c r="A252" t="s">
        <v>1003</v>
      </c>
      <c r="B252" t="s">
        <v>969</v>
      </c>
      <c r="C252" t="str">
        <f>"220508"</f>
        <v>220508</v>
      </c>
      <c r="D252" t="s">
        <v>1001</v>
      </c>
      <c r="E252">
        <v>1</v>
      </c>
      <c r="F252">
        <v>1429</v>
      </c>
      <c r="G252">
        <v>1062</v>
      </c>
      <c r="H252">
        <v>194</v>
      </c>
      <c r="I252">
        <v>868</v>
      </c>
      <c r="J252">
        <v>0</v>
      </c>
      <c r="K252">
        <v>16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868</v>
      </c>
      <c r="T252">
        <v>0</v>
      </c>
      <c r="U252">
        <v>0</v>
      </c>
      <c r="V252">
        <v>868</v>
      </c>
      <c r="W252">
        <v>21</v>
      </c>
      <c r="X252">
        <v>18</v>
      </c>
      <c r="Y252">
        <v>3</v>
      </c>
      <c r="Z252">
        <v>0</v>
      </c>
      <c r="AA252">
        <v>847</v>
      </c>
      <c r="AB252">
        <v>250</v>
      </c>
      <c r="AC252">
        <v>53</v>
      </c>
      <c r="AD252">
        <v>57</v>
      </c>
      <c r="AE252">
        <v>65</v>
      </c>
      <c r="AF252">
        <v>5</v>
      </c>
      <c r="AG252">
        <v>3</v>
      </c>
      <c r="AH252">
        <v>21</v>
      </c>
      <c r="AI252">
        <v>5</v>
      </c>
      <c r="AJ252">
        <v>13</v>
      </c>
      <c r="AK252">
        <v>5</v>
      </c>
      <c r="AL252">
        <v>0</v>
      </c>
      <c r="AM252">
        <v>2</v>
      </c>
      <c r="AN252">
        <v>6</v>
      </c>
      <c r="AO252">
        <v>0</v>
      </c>
      <c r="AP252">
        <v>1</v>
      </c>
      <c r="AQ252">
        <v>0</v>
      </c>
      <c r="AR252">
        <v>0</v>
      </c>
      <c r="AS252">
        <v>0</v>
      </c>
      <c r="AT252">
        <v>1</v>
      </c>
      <c r="AU252">
        <v>0</v>
      </c>
      <c r="AV252">
        <v>0</v>
      </c>
      <c r="AW252">
        <v>3</v>
      </c>
      <c r="AX252">
        <v>1</v>
      </c>
      <c r="AY252">
        <v>0</v>
      </c>
      <c r="AZ252">
        <v>2</v>
      </c>
      <c r="BA252">
        <v>0</v>
      </c>
      <c r="BB252">
        <v>0</v>
      </c>
      <c r="BC252">
        <v>3</v>
      </c>
      <c r="BD252">
        <v>4</v>
      </c>
      <c r="BE252">
        <v>250</v>
      </c>
      <c r="BF252">
        <v>315</v>
      </c>
      <c r="BG252">
        <v>101</v>
      </c>
      <c r="BH252">
        <v>66</v>
      </c>
      <c r="BI252">
        <v>16</v>
      </c>
      <c r="BJ252">
        <v>16</v>
      </c>
      <c r="BK252">
        <v>2</v>
      </c>
      <c r="BL252">
        <v>1</v>
      </c>
      <c r="BM252">
        <v>3</v>
      </c>
      <c r="BN252">
        <v>16</v>
      </c>
      <c r="BO252">
        <v>9</v>
      </c>
      <c r="BP252">
        <v>3</v>
      </c>
      <c r="BQ252">
        <v>14</v>
      </c>
      <c r="BR252">
        <v>1</v>
      </c>
      <c r="BS252">
        <v>1</v>
      </c>
      <c r="BT252">
        <v>36</v>
      </c>
      <c r="BU252">
        <v>0</v>
      </c>
      <c r="BV252">
        <v>2</v>
      </c>
      <c r="BW252">
        <v>2</v>
      </c>
      <c r="BX252">
        <v>7</v>
      </c>
      <c r="BY252">
        <v>1</v>
      </c>
      <c r="BZ252">
        <v>1</v>
      </c>
      <c r="CA252">
        <v>0</v>
      </c>
      <c r="CB252">
        <v>1</v>
      </c>
      <c r="CC252">
        <v>1</v>
      </c>
      <c r="CD252">
        <v>0</v>
      </c>
      <c r="CE252">
        <v>2</v>
      </c>
      <c r="CF252">
        <v>0</v>
      </c>
      <c r="CG252">
        <v>2</v>
      </c>
      <c r="CH252">
        <v>11</v>
      </c>
      <c r="CI252">
        <v>315</v>
      </c>
      <c r="CJ252">
        <v>20</v>
      </c>
      <c r="CK252">
        <v>12</v>
      </c>
      <c r="CL252">
        <v>4</v>
      </c>
      <c r="CM252">
        <v>0</v>
      </c>
      <c r="CN252">
        <v>0</v>
      </c>
      <c r="CO252">
        <v>0</v>
      </c>
      <c r="CP252">
        <v>2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1</v>
      </c>
      <c r="CW252">
        <v>0</v>
      </c>
      <c r="CX252">
        <v>1</v>
      </c>
      <c r="CY252">
        <v>0</v>
      </c>
      <c r="CZ252">
        <v>0</v>
      </c>
      <c r="DA252">
        <v>20</v>
      </c>
      <c r="DB252">
        <v>49</v>
      </c>
      <c r="DC252">
        <v>29</v>
      </c>
      <c r="DD252">
        <v>3</v>
      </c>
      <c r="DE252">
        <v>1</v>
      </c>
      <c r="DF252">
        <v>0</v>
      </c>
      <c r="DG252">
        <v>1</v>
      </c>
      <c r="DH252">
        <v>2</v>
      </c>
      <c r="DI252">
        <v>1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1</v>
      </c>
      <c r="DP252">
        <v>0</v>
      </c>
      <c r="DQ252">
        <v>0</v>
      </c>
      <c r="DR252">
        <v>0</v>
      </c>
      <c r="DS252">
        <v>0</v>
      </c>
      <c r="DT252">
        <v>3</v>
      </c>
      <c r="DU252">
        <v>0</v>
      </c>
      <c r="DV252">
        <v>2</v>
      </c>
      <c r="DW252">
        <v>1</v>
      </c>
      <c r="DX252">
        <v>0</v>
      </c>
      <c r="DY252">
        <v>1</v>
      </c>
      <c r="DZ252">
        <v>0</v>
      </c>
      <c r="EA252">
        <v>0</v>
      </c>
      <c r="EB252">
        <v>1</v>
      </c>
      <c r="EC252">
        <v>1</v>
      </c>
      <c r="ED252">
        <v>2</v>
      </c>
      <c r="EE252">
        <v>49</v>
      </c>
      <c r="EF252">
        <v>23</v>
      </c>
      <c r="EG252">
        <v>13</v>
      </c>
      <c r="EH252">
        <v>2</v>
      </c>
      <c r="EI252">
        <v>0</v>
      </c>
      <c r="EJ252">
        <v>2</v>
      </c>
      <c r="EK252">
        <v>0</v>
      </c>
      <c r="EL252">
        <v>2</v>
      </c>
      <c r="EM252">
        <v>0</v>
      </c>
      <c r="EN252">
        <v>0</v>
      </c>
      <c r="EO252">
        <v>1</v>
      </c>
      <c r="EP252">
        <v>1</v>
      </c>
      <c r="EQ252">
        <v>0</v>
      </c>
      <c r="ER252">
        <v>1</v>
      </c>
      <c r="ES252">
        <v>0</v>
      </c>
      <c r="ET252">
        <v>0</v>
      </c>
      <c r="EU252">
        <v>0</v>
      </c>
      <c r="EV252">
        <v>0</v>
      </c>
      <c r="EW252">
        <v>1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23</v>
      </c>
      <c r="FJ252">
        <v>30</v>
      </c>
      <c r="FK252">
        <v>13</v>
      </c>
      <c r="FL252">
        <v>6</v>
      </c>
      <c r="FM252">
        <v>0</v>
      </c>
      <c r="FN252">
        <v>0</v>
      </c>
      <c r="FO252">
        <v>1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1</v>
      </c>
      <c r="FX252">
        <v>0</v>
      </c>
      <c r="FY252">
        <v>0</v>
      </c>
      <c r="FZ252">
        <v>1</v>
      </c>
      <c r="GA252">
        <v>1</v>
      </c>
      <c r="GB252">
        <v>0</v>
      </c>
      <c r="GC252">
        <v>0</v>
      </c>
      <c r="GD252">
        <v>0</v>
      </c>
      <c r="GE252">
        <v>1</v>
      </c>
      <c r="GF252">
        <v>0</v>
      </c>
      <c r="GG252">
        <v>2</v>
      </c>
      <c r="GH252">
        <v>0</v>
      </c>
      <c r="GI252">
        <v>1</v>
      </c>
      <c r="GJ252">
        <v>1</v>
      </c>
      <c r="GK252">
        <v>1</v>
      </c>
      <c r="GL252">
        <v>1</v>
      </c>
      <c r="GM252">
        <v>30</v>
      </c>
      <c r="GN252">
        <v>61</v>
      </c>
      <c r="GO252">
        <v>21</v>
      </c>
      <c r="GP252">
        <v>8</v>
      </c>
      <c r="GQ252">
        <v>0</v>
      </c>
      <c r="GR252">
        <v>1</v>
      </c>
      <c r="GS252">
        <v>1</v>
      </c>
      <c r="GT252">
        <v>2</v>
      </c>
      <c r="GU252">
        <v>3</v>
      </c>
      <c r="GV252">
        <v>3</v>
      </c>
      <c r="GW252">
        <v>6</v>
      </c>
      <c r="GX252">
        <v>0</v>
      </c>
      <c r="GY252">
        <v>1</v>
      </c>
      <c r="GZ252">
        <v>4</v>
      </c>
      <c r="HA252">
        <v>0</v>
      </c>
      <c r="HB252">
        <v>2</v>
      </c>
      <c r="HC252">
        <v>0</v>
      </c>
      <c r="HD252">
        <v>0</v>
      </c>
      <c r="HE252">
        <v>0</v>
      </c>
      <c r="HF252">
        <v>0</v>
      </c>
      <c r="HG252">
        <v>1</v>
      </c>
      <c r="HH252">
        <v>8</v>
      </c>
      <c r="HI252">
        <v>61</v>
      </c>
      <c r="HJ252">
        <v>92</v>
      </c>
      <c r="HK252">
        <v>35</v>
      </c>
      <c r="HL252">
        <v>12</v>
      </c>
      <c r="HM252">
        <v>15</v>
      </c>
      <c r="HN252">
        <v>2</v>
      </c>
      <c r="HO252">
        <v>3</v>
      </c>
      <c r="HP252">
        <v>0</v>
      </c>
      <c r="HQ252">
        <v>6</v>
      </c>
      <c r="HR252">
        <v>3</v>
      </c>
      <c r="HS252">
        <v>3</v>
      </c>
      <c r="HT252">
        <v>0</v>
      </c>
      <c r="HU252">
        <v>0</v>
      </c>
      <c r="HV252">
        <v>1</v>
      </c>
      <c r="HW252">
        <v>1</v>
      </c>
      <c r="HX252">
        <v>0</v>
      </c>
      <c r="HY252">
        <v>0</v>
      </c>
      <c r="HZ252">
        <v>0</v>
      </c>
      <c r="IA252">
        <v>1</v>
      </c>
      <c r="IB252">
        <v>0</v>
      </c>
      <c r="IC252">
        <v>2</v>
      </c>
      <c r="ID252">
        <v>1</v>
      </c>
      <c r="IE252">
        <v>0</v>
      </c>
      <c r="IF252">
        <v>4</v>
      </c>
      <c r="IG252">
        <v>3</v>
      </c>
      <c r="IH252">
        <v>92</v>
      </c>
      <c r="II252">
        <v>7</v>
      </c>
      <c r="IJ252">
        <v>3</v>
      </c>
      <c r="IK252">
        <v>0</v>
      </c>
      <c r="IL252">
        <v>0</v>
      </c>
      <c r="IM252">
        <v>0</v>
      </c>
      <c r="IN252">
        <v>0</v>
      </c>
      <c r="IO252">
        <v>1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1</v>
      </c>
      <c r="IY252">
        <v>0</v>
      </c>
      <c r="IZ252">
        <v>1</v>
      </c>
      <c r="JA252">
        <v>0</v>
      </c>
      <c r="JB252">
        <v>1</v>
      </c>
      <c r="JC252">
        <v>7</v>
      </c>
    </row>
    <row r="253" spans="1:263">
      <c r="A253" t="s">
        <v>1002</v>
      </c>
      <c r="B253" t="s">
        <v>969</v>
      </c>
      <c r="C253" t="str">
        <f>"220508"</f>
        <v>220508</v>
      </c>
      <c r="D253" t="s">
        <v>1001</v>
      </c>
      <c r="E253">
        <v>2</v>
      </c>
      <c r="F253">
        <v>1289</v>
      </c>
      <c r="G253">
        <v>1070</v>
      </c>
      <c r="H253">
        <v>179</v>
      </c>
      <c r="I253">
        <v>891</v>
      </c>
      <c r="J253">
        <v>0</v>
      </c>
      <c r="K253">
        <v>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891</v>
      </c>
      <c r="T253">
        <v>0</v>
      </c>
      <c r="U253">
        <v>0</v>
      </c>
      <c r="V253">
        <v>891</v>
      </c>
      <c r="W253">
        <v>10</v>
      </c>
      <c r="X253">
        <v>7</v>
      </c>
      <c r="Y253">
        <v>3</v>
      </c>
      <c r="Z253">
        <v>0</v>
      </c>
      <c r="AA253">
        <v>881</v>
      </c>
      <c r="AB253">
        <v>286</v>
      </c>
      <c r="AC253">
        <v>66</v>
      </c>
      <c r="AD253">
        <v>73</v>
      </c>
      <c r="AE253">
        <v>51</v>
      </c>
      <c r="AF253">
        <v>11</v>
      </c>
      <c r="AG253">
        <v>3</v>
      </c>
      <c r="AH253">
        <v>31</v>
      </c>
      <c r="AI253">
        <v>6</v>
      </c>
      <c r="AJ253">
        <v>14</v>
      </c>
      <c r="AK253">
        <v>4</v>
      </c>
      <c r="AL253">
        <v>0</v>
      </c>
      <c r="AM253">
        <v>0</v>
      </c>
      <c r="AN253">
        <v>5</v>
      </c>
      <c r="AO253">
        <v>1</v>
      </c>
      <c r="AP253">
        <v>1</v>
      </c>
      <c r="AQ253">
        <v>2</v>
      </c>
      <c r="AR253">
        <v>4</v>
      </c>
      <c r="AS253">
        <v>0</v>
      </c>
      <c r="AT253">
        <v>0</v>
      </c>
      <c r="AU253">
        <v>1</v>
      </c>
      <c r="AV253">
        <v>0</v>
      </c>
      <c r="AW253">
        <v>1</v>
      </c>
      <c r="AX253">
        <v>1</v>
      </c>
      <c r="AY253">
        <v>0</v>
      </c>
      <c r="AZ253">
        <v>0</v>
      </c>
      <c r="BA253">
        <v>4</v>
      </c>
      <c r="BB253">
        <v>1</v>
      </c>
      <c r="BC253">
        <v>5</v>
      </c>
      <c r="BD253">
        <v>1</v>
      </c>
      <c r="BE253">
        <v>286</v>
      </c>
      <c r="BF253">
        <v>310</v>
      </c>
      <c r="BG253">
        <v>97</v>
      </c>
      <c r="BH253">
        <v>79</v>
      </c>
      <c r="BI253">
        <v>13</v>
      </c>
      <c r="BJ253">
        <v>31</v>
      </c>
      <c r="BK253">
        <v>5</v>
      </c>
      <c r="BL253">
        <v>5</v>
      </c>
      <c r="BM253">
        <v>4</v>
      </c>
      <c r="BN253">
        <v>20</v>
      </c>
      <c r="BO253">
        <v>17</v>
      </c>
      <c r="BP253">
        <v>0</v>
      </c>
      <c r="BQ253">
        <v>4</v>
      </c>
      <c r="BR253">
        <v>3</v>
      </c>
      <c r="BS253">
        <v>1</v>
      </c>
      <c r="BT253">
        <v>13</v>
      </c>
      <c r="BU253">
        <v>0</v>
      </c>
      <c r="BV253">
        <v>1</v>
      </c>
      <c r="BW253">
        <v>1</v>
      </c>
      <c r="BX253">
        <v>2</v>
      </c>
      <c r="BY253">
        <v>0</v>
      </c>
      <c r="BZ253">
        <v>0</v>
      </c>
      <c r="CA253">
        <v>0</v>
      </c>
      <c r="CB253">
        <v>0</v>
      </c>
      <c r="CC253">
        <v>1</v>
      </c>
      <c r="CD253">
        <v>0</v>
      </c>
      <c r="CE253">
        <v>2</v>
      </c>
      <c r="CF253">
        <v>0</v>
      </c>
      <c r="CG253">
        <v>2</v>
      </c>
      <c r="CH253">
        <v>9</v>
      </c>
      <c r="CI253">
        <v>310</v>
      </c>
      <c r="CJ253">
        <v>26</v>
      </c>
      <c r="CK253">
        <v>13</v>
      </c>
      <c r="CL253">
        <v>4</v>
      </c>
      <c r="CM253">
        <v>1</v>
      </c>
      <c r="CN253">
        <v>1</v>
      </c>
      <c r="CO253">
        <v>2</v>
      </c>
      <c r="CP253">
        <v>0</v>
      </c>
      <c r="CQ253">
        <v>0</v>
      </c>
      <c r="CR253">
        <v>2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2</v>
      </c>
      <c r="CY253">
        <v>0</v>
      </c>
      <c r="CZ253">
        <v>1</v>
      </c>
      <c r="DA253">
        <v>26</v>
      </c>
      <c r="DB253">
        <v>33</v>
      </c>
      <c r="DC253">
        <v>16</v>
      </c>
      <c r="DD253">
        <v>0</v>
      </c>
      <c r="DE253">
        <v>0</v>
      </c>
      <c r="DF253">
        <v>0</v>
      </c>
      <c r="DG253">
        <v>0</v>
      </c>
      <c r="DH253">
        <v>1</v>
      </c>
      <c r="DI253">
        <v>1</v>
      </c>
      <c r="DJ253">
        <v>0</v>
      </c>
      <c r="DK253">
        <v>0</v>
      </c>
      <c r="DL253">
        <v>2</v>
      </c>
      <c r="DM253">
        <v>0</v>
      </c>
      <c r="DN253">
        <v>0</v>
      </c>
      <c r="DO253">
        <v>0</v>
      </c>
      <c r="DP253">
        <v>0</v>
      </c>
      <c r="DQ253">
        <v>4</v>
      </c>
      <c r="DR253">
        <v>0</v>
      </c>
      <c r="DS253">
        <v>0</v>
      </c>
      <c r="DT253">
        <v>4</v>
      </c>
      <c r="DU253">
        <v>0</v>
      </c>
      <c r="DV253">
        <v>1</v>
      </c>
      <c r="DW253">
        <v>0</v>
      </c>
      <c r="DX253">
        <v>1</v>
      </c>
      <c r="DY253">
        <v>0</v>
      </c>
      <c r="DZ253">
        <v>1</v>
      </c>
      <c r="EA253">
        <v>0</v>
      </c>
      <c r="EB253">
        <v>0</v>
      </c>
      <c r="EC253">
        <v>0</v>
      </c>
      <c r="ED253">
        <v>2</v>
      </c>
      <c r="EE253">
        <v>33</v>
      </c>
      <c r="EF253">
        <v>27</v>
      </c>
      <c r="EG253">
        <v>13</v>
      </c>
      <c r="EH253">
        <v>2</v>
      </c>
      <c r="EI253">
        <v>4</v>
      </c>
      <c r="EJ253">
        <v>0</v>
      </c>
      <c r="EK253">
        <v>0</v>
      </c>
      <c r="EL253">
        <v>1</v>
      </c>
      <c r="EM253">
        <v>1</v>
      </c>
      <c r="EN253">
        <v>1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2</v>
      </c>
      <c r="EY253">
        <v>0</v>
      </c>
      <c r="EZ253">
        <v>1</v>
      </c>
      <c r="FA253">
        <v>0</v>
      </c>
      <c r="FB253">
        <v>0</v>
      </c>
      <c r="FC253">
        <v>0</v>
      </c>
      <c r="FD253">
        <v>0</v>
      </c>
      <c r="FE253">
        <v>1</v>
      </c>
      <c r="FF253">
        <v>0</v>
      </c>
      <c r="FG253">
        <v>1</v>
      </c>
      <c r="FH253">
        <v>0</v>
      </c>
      <c r="FI253">
        <v>27</v>
      </c>
      <c r="FJ253">
        <v>31</v>
      </c>
      <c r="FK253">
        <v>11</v>
      </c>
      <c r="FL253">
        <v>12</v>
      </c>
      <c r="FM253">
        <v>1</v>
      </c>
      <c r="FN253">
        <v>1</v>
      </c>
      <c r="FO253">
        <v>0</v>
      </c>
      <c r="FP253">
        <v>1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1</v>
      </c>
      <c r="GD253">
        <v>0</v>
      </c>
      <c r="GE253">
        <v>0</v>
      </c>
      <c r="GF253">
        <v>0</v>
      </c>
      <c r="GG253">
        <v>1</v>
      </c>
      <c r="GH253">
        <v>1</v>
      </c>
      <c r="GI253">
        <v>1</v>
      </c>
      <c r="GJ253">
        <v>1</v>
      </c>
      <c r="GK253">
        <v>0</v>
      </c>
      <c r="GL253">
        <v>0</v>
      </c>
      <c r="GM253">
        <v>31</v>
      </c>
      <c r="GN253">
        <v>55</v>
      </c>
      <c r="GO253">
        <v>13</v>
      </c>
      <c r="GP253">
        <v>6</v>
      </c>
      <c r="GQ253">
        <v>3</v>
      </c>
      <c r="GR253">
        <v>0</v>
      </c>
      <c r="GS253">
        <v>8</v>
      </c>
      <c r="GT253">
        <v>0</v>
      </c>
      <c r="GU253">
        <v>0</v>
      </c>
      <c r="GV253">
        <v>5</v>
      </c>
      <c r="GW253">
        <v>0</v>
      </c>
      <c r="GX253">
        <v>3</v>
      </c>
      <c r="GY253">
        <v>1</v>
      </c>
      <c r="GZ253">
        <v>1</v>
      </c>
      <c r="HA253">
        <v>3</v>
      </c>
      <c r="HB253">
        <v>0</v>
      </c>
      <c r="HC253">
        <v>1</v>
      </c>
      <c r="HD253">
        <v>1</v>
      </c>
      <c r="HE253">
        <v>0</v>
      </c>
      <c r="HF253">
        <v>3</v>
      </c>
      <c r="HG253">
        <v>0</v>
      </c>
      <c r="HH253">
        <v>7</v>
      </c>
      <c r="HI253">
        <v>55</v>
      </c>
      <c r="HJ253">
        <v>106</v>
      </c>
      <c r="HK253">
        <v>52</v>
      </c>
      <c r="HL253">
        <v>10</v>
      </c>
      <c r="HM253">
        <v>14</v>
      </c>
      <c r="HN253">
        <v>2</v>
      </c>
      <c r="HO253">
        <v>8</v>
      </c>
      <c r="HP253">
        <v>0</v>
      </c>
      <c r="HQ253">
        <v>2</v>
      </c>
      <c r="HR253">
        <v>3</v>
      </c>
      <c r="HS253">
        <v>3</v>
      </c>
      <c r="HT253">
        <v>1</v>
      </c>
      <c r="HU253">
        <v>2</v>
      </c>
      <c r="HV253">
        <v>1</v>
      </c>
      <c r="HW253">
        <v>0</v>
      </c>
      <c r="HX253">
        <v>1</v>
      </c>
      <c r="HY253">
        <v>0</v>
      </c>
      <c r="HZ253">
        <v>0</v>
      </c>
      <c r="IA253">
        <v>2</v>
      </c>
      <c r="IB253">
        <v>1</v>
      </c>
      <c r="IC253">
        <v>1</v>
      </c>
      <c r="ID253">
        <v>0</v>
      </c>
      <c r="IE253">
        <v>1</v>
      </c>
      <c r="IF253">
        <v>0</v>
      </c>
      <c r="IG253">
        <v>2</v>
      </c>
      <c r="IH253">
        <v>106</v>
      </c>
      <c r="II253">
        <v>7</v>
      </c>
      <c r="IJ253">
        <v>3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1</v>
      </c>
      <c r="IU253">
        <v>0</v>
      </c>
      <c r="IV253">
        <v>0</v>
      </c>
      <c r="IW253">
        <v>0</v>
      </c>
      <c r="IX253">
        <v>0</v>
      </c>
      <c r="IY253">
        <v>1</v>
      </c>
      <c r="IZ253">
        <v>0</v>
      </c>
      <c r="JA253">
        <v>0</v>
      </c>
      <c r="JB253">
        <v>2</v>
      </c>
      <c r="JC253">
        <v>7</v>
      </c>
    </row>
    <row r="254" spans="1:263">
      <c r="A254" t="s">
        <v>1000</v>
      </c>
      <c r="B254" t="s">
        <v>969</v>
      </c>
      <c r="C254" t="str">
        <f>"220508"</f>
        <v>220508</v>
      </c>
      <c r="D254" t="s">
        <v>999</v>
      </c>
      <c r="E254">
        <v>3</v>
      </c>
      <c r="F254">
        <v>854</v>
      </c>
      <c r="G254">
        <v>650</v>
      </c>
      <c r="H254">
        <v>164</v>
      </c>
      <c r="I254">
        <v>486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486</v>
      </c>
      <c r="T254">
        <v>0</v>
      </c>
      <c r="U254">
        <v>0</v>
      </c>
      <c r="V254">
        <v>486</v>
      </c>
      <c r="W254">
        <v>26</v>
      </c>
      <c r="X254">
        <v>22</v>
      </c>
      <c r="Y254">
        <v>4</v>
      </c>
      <c r="Z254">
        <v>0</v>
      </c>
      <c r="AA254">
        <v>460</v>
      </c>
      <c r="AB254">
        <v>66</v>
      </c>
      <c r="AC254">
        <v>14</v>
      </c>
      <c r="AD254">
        <v>17</v>
      </c>
      <c r="AE254">
        <v>19</v>
      </c>
      <c r="AF254">
        <v>4</v>
      </c>
      <c r="AG254">
        <v>0</v>
      </c>
      <c r="AH254">
        <v>2</v>
      </c>
      <c r="AI254">
        <v>0</v>
      </c>
      <c r="AJ254">
        <v>1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1</v>
      </c>
      <c r="AX254">
        <v>1</v>
      </c>
      <c r="AY254">
        <v>1</v>
      </c>
      <c r="AZ254">
        <v>0</v>
      </c>
      <c r="BA254">
        <v>0</v>
      </c>
      <c r="BB254">
        <v>0</v>
      </c>
      <c r="BC254">
        <v>4</v>
      </c>
      <c r="BD254">
        <v>0</v>
      </c>
      <c r="BE254">
        <v>66</v>
      </c>
      <c r="BF254">
        <v>214</v>
      </c>
      <c r="BG254">
        <v>69</v>
      </c>
      <c r="BH254">
        <v>51</v>
      </c>
      <c r="BI254">
        <v>18</v>
      </c>
      <c r="BJ254">
        <v>6</v>
      </c>
      <c r="BK254">
        <v>2</v>
      </c>
      <c r="BL254">
        <v>2</v>
      </c>
      <c r="BM254">
        <v>3</v>
      </c>
      <c r="BN254">
        <v>15</v>
      </c>
      <c r="BO254">
        <v>3</v>
      </c>
      <c r="BP254">
        <v>1</v>
      </c>
      <c r="BQ254">
        <v>4</v>
      </c>
      <c r="BR254">
        <v>6</v>
      </c>
      <c r="BS254">
        <v>1</v>
      </c>
      <c r="BT254">
        <v>6</v>
      </c>
      <c r="BU254">
        <v>0</v>
      </c>
      <c r="BV254">
        <v>1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7</v>
      </c>
      <c r="CF254">
        <v>1</v>
      </c>
      <c r="CG254">
        <v>4</v>
      </c>
      <c r="CH254">
        <v>10</v>
      </c>
      <c r="CI254">
        <v>214</v>
      </c>
      <c r="CJ254">
        <v>18</v>
      </c>
      <c r="CK254">
        <v>9</v>
      </c>
      <c r="CL254">
        <v>1</v>
      </c>
      <c r="CM254">
        <v>1</v>
      </c>
      <c r="CN254">
        <v>0</v>
      </c>
      <c r="CO254">
        <v>0</v>
      </c>
      <c r="CP254">
        <v>0</v>
      </c>
      <c r="CQ254">
        <v>1</v>
      </c>
      <c r="CR254">
        <v>0</v>
      </c>
      <c r="CS254">
        <v>0</v>
      </c>
      <c r="CT254">
        <v>0</v>
      </c>
      <c r="CU254">
        <v>0</v>
      </c>
      <c r="CV254">
        <v>4</v>
      </c>
      <c r="CW254">
        <v>0</v>
      </c>
      <c r="CX254">
        <v>0</v>
      </c>
      <c r="CY254">
        <v>0</v>
      </c>
      <c r="CZ254">
        <v>2</v>
      </c>
      <c r="DA254">
        <v>18</v>
      </c>
      <c r="DB254">
        <v>24</v>
      </c>
      <c r="DC254">
        <v>4</v>
      </c>
      <c r="DD254">
        <v>1</v>
      </c>
      <c r="DE254">
        <v>0</v>
      </c>
      <c r="DF254">
        <v>1</v>
      </c>
      <c r="DG254">
        <v>0</v>
      </c>
      <c r="DH254">
        <v>1</v>
      </c>
      <c r="DI254">
        <v>7</v>
      </c>
      <c r="DJ254">
        <v>1</v>
      </c>
      <c r="DK254">
        <v>1</v>
      </c>
      <c r="DL254">
        <v>0</v>
      </c>
      <c r="DM254">
        <v>0</v>
      </c>
      <c r="DN254">
        <v>1</v>
      </c>
      <c r="DO254">
        <v>0</v>
      </c>
      <c r="DP254">
        <v>1</v>
      </c>
      <c r="DQ254">
        <v>0</v>
      </c>
      <c r="DR254">
        <v>0</v>
      </c>
      <c r="DS254">
        <v>0</v>
      </c>
      <c r="DT254">
        <v>4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2</v>
      </c>
      <c r="EE254">
        <v>24</v>
      </c>
      <c r="EF254">
        <v>11</v>
      </c>
      <c r="EG254">
        <v>7</v>
      </c>
      <c r="EH254">
        <v>1</v>
      </c>
      <c r="EI254">
        <v>0</v>
      </c>
      <c r="EJ254">
        <v>1</v>
      </c>
      <c r="EK254">
        <v>0</v>
      </c>
      <c r="EL254">
        <v>1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1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11</v>
      </c>
      <c r="FJ254">
        <v>17</v>
      </c>
      <c r="FK254">
        <v>8</v>
      </c>
      <c r="FL254">
        <v>4</v>
      </c>
      <c r="FM254">
        <v>1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1</v>
      </c>
      <c r="FU254">
        <v>1</v>
      </c>
      <c r="FV254">
        <v>0</v>
      </c>
      <c r="FW254">
        <v>1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1</v>
      </c>
      <c r="GI254">
        <v>0</v>
      </c>
      <c r="GJ254">
        <v>0</v>
      </c>
      <c r="GK254">
        <v>0</v>
      </c>
      <c r="GL254">
        <v>0</v>
      </c>
      <c r="GM254">
        <v>17</v>
      </c>
      <c r="GN254">
        <v>49</v>
      </c>
      <c r="GO254">
        <v>12</v>
      </c>
      <c r="GP254">
        <v>11</v>
      </c>
      <c r="GQ254">
        <v>2</v>
      </c>
      <c r="GR254">
        <v>1</v>
      </c>
      <c r="GS254">
        <v>2</v>
      </c>
      <c r="GT254">
        <v>0</v>
      </c>
      <c r="GU254">
        <v>1</v>
      </c>
      <c r="GV254">
        <v>5</v>
      </c>
      <c r="GW254">
        <v>2</v>
      </c>
      <c r="GX254">
        <v>1</v>
      </c>
      <c r="GY254">
        <v>1</v>
      </c>
      <c r="GZ254">
        <v>3</v>
      </c>
      <c r="HA254">
        <v>3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5</v>
      </c>
      <c r="HI254">
        <v>49</v>
      </c>
      <c r="HJ254">
        <v>58</v>
      </c>
      <c r="HK254">
        <v>21</v>
      </c>
      <c r="HL254">
        <v>6</v>
      </c>
      <c r="HM254">
        <v>14</v>
      </c>
      <c r="HN254">
        <v>3</v>
      </c>
      <c r="HO254">
        <v>1</v>
      </c>
      <c r="HP254">
        <v>0</v>
      </c>
      <c r="HQ254">
        <v>0</v>
      </c>
      <c r="HR254">
        <v>1</v>
      </c>
      <c r="HS254">
        <v>2</v>
      </c>
      <c r="HT254">
        <v>1</v>
      </c>
      <c r="HU254">
        <v>0</v>
      </c>
      <c r="HV254">
        <v>1</v>
      </c>
      <c r="HW254">
        <v>0</v>
      </c>
      <c r="HX254">
        <v>0</v>
      </c>
      <c r="HY254">
        <v>0</v>
      </c>
      <c r="HZ254">
        <v>0</v>
      </c>
      <c r="IA254">
        <v>2</v>
      </c>
      <c r="IB254">
        <v>0</v>
      </c>
      <c r="IC254">
        <v>1</v>
      </c>
      <c r="ID254">
        <v>0</v>
      </c>
      <c r="IE254">
        <v>4</v>
      </c>
      <c r="IF254">
        <v>1</v>
      </c>
      <c r="IG254">
        <v>0</v>
      </c>
      <c r="IH254">
        <v>58</v>
      </c>
      <c r="II254">
        <v>3</v>
      </c>
      <c r="IJ254">
        <v>2</v>
      </c>
      <c r="IK254">
        <v>0</v>
      </c>
      <c r="IL254">
        <v>1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3</v>
      </c>
    </row>
    <row r="255" spans="1:263">
      <c r="A255" t="s">
        <v>998</v>
      </c>
      <c r="B255" t="s">
        <v>969</v>
      </c>
      <c r="C255" t="str">
        <f>"220508"</f>
        <v>220508</v>
      </c>
      <c r="D255" t="s">
        <v>997</v>
      </c>
      <c r="E255">
        <v>4</v>
      </c>
      <c r="F255">
        <v>676</v>
      </c>
      <c r="G255">
        <v>505</v>
      </c>
      <c r="H255">
        <v>128</v>
      </c>
      <c r="I255">
        <v>377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377</v>
      </c>
      <c r="T255">
        <v>0</v>
      </c>
      <c r="U255">
        <v>0</v>
      </c>
      <c r="V255">
        <v>377</v>
      </c>
      <c r="W255">
        <v>10</v>
      </c>
      <c r="X255">
        <v>7</v>
      </c>
      <c r="Y255">
        <v>3</v>
      </c>
      <c r="Z255">
        <v>0</v>
      </c>
      <c r="AA255">
        <v>367</v>
      </c>
      <c r="AB255">
        <v>117</v>
      </c>
      <c r="AC255">
        <v>14</v>
      </c>
      <c r="AD255">
        <v>34</v>
      </c>
      <c r="AE255">
        <v>30</v>
      </c>
      <c r="AF255">
        <v>4</v>
      </c>
      <c r="AG255">
        <v>0</v>
      </c>
      <c r="AH255">
        <v>11</v>
      </c>
      <c r="AI255">
        <v>1</v>
      </c>
      <c r="AJ255">
        <v>6</v>
      </c>
      <c r="AK255">
        <v>0</v>
      </c>
      <c r="AL255">
        <v>0</v>
      </c>
      <c r="AM255">
        <v>0</v>
      </c>
      <c r="AN255">
        <v>1</v>
      </c>
      <c r="AO255">
        <v>0</v>
      </c>
      <c r="AP255">
        <v>0</v>
      </c>
      <c r="AQ255">
        <v>0</v>
      </c>
      <c r="AR255">
        <v>1</v>
      </c>
      <c r="AS255">
        <v>0</v>
      </c>
      <c r="AT255">
        <v>2</v>
      </c>
      <c r="AU255">
        <v>0</v>
      </c>
      <c r="AV255">
        <v>1</v>
      </c>
      <c r="AW255">
        <v>2</v>
      </c>
      <c r="AX255">
        <v>0</v>
      </c>
      <c r="AY255">
        <v>0</v>
      </c>
      <c r="AZ255">
        <v>0</v>
      </c>
      <c r="BA255">
        <v>3</v>
      </c>
      <c r="BB255">
        <v>0</v>
      </c>
      <c r="BC255">
        <v>5</v>
      </c>
      <c r="BD255">
        <v>2</v>
      </c>
      <c r="BE255">
        <v>117</v>
      </c>
      <c r="BF255">
        <v>112</v>
      </c>
      <c r="BG255">
        <v>33</v>
      </c>
      <c r="BH255">
        <v>30</v>
      </c>
      <c r="BI255">
        <v>5</v>
      </c>
      <c r="BJ255">
        <v>1</v>
      </c>
      <c r="BK255">
        <v>0</v>
      </c>
      <c r="BL255">
        <v>3</v>
      </c>
      <c r="BM255">
        <v>0</v>
      </c>
      <c r="BN255">
        <v>16</v>
      </c>
      <c r="BO255">
        <v>7</v>
      </c>
      <c r="BP255">
        <v>1</v>
      </c>
      <c r="BQ255">
        <v>7</v>
      </c>
      <c r="BR255">
        <v>0</v>
      </c>
      <c r="BS255">
        <v>0</v>
      </c>
      <c r="BT255">
        <v>2</v>
      </c>
      <c r="BU255">
        <v>0</v>
      </c>
      <c r="BV255">
        <v>0</v>
      </c>
      <c r="BW255">
        <v>0</v>
      </c>
      <c r="BX255">
        <v>1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3</v>
      </c>
      <c r="CE255">
        <v>0</v>
      </c>
      <c r="CF255">
        <v>0</v>
      </c>
      <c r="CG255">
        <v>0</v>
      </c>
      <c r="CH255">
        <v>3</v>
      </c>
      <c r="CI255">
        <v>112</v>
      </c>
      <c r="CJ255">
        <v>19</v>
      </c>
      <c r="CK255">
        <v>9</v>
      </c>
      <c r="CL255">
        <v>1</v>
      </c>
      <c r="CM255">
        <v>3</v>
      </c>
      <c r="CN255">
        <v>0</v>
      </c>
      <c r="CO255">
        <v>0</v>
      </c>
      <c r="CP255">
        <v>2</v>
      </c>
      <c r="CQ255">
        <v>0</v>
      </c>
      <c r="CR255">
        <v>0</v>
      </c>
      <c r="CS255">
        <v>3</v>
      </c>
      <c r="CT255">
        <v>0</v>
      </c>
      <c r="CU255">
        <v>0</v>
      </c>
      <c r="CV255">
        <v>0</v>
      </c>
      <c r="CW255">
        <v>1</v>
      </c>
      <c r="CX255">
        <v>0</v>
      </c>
      <c r="CY255">
        <v>0</v>
      </c>
      <c r="CZ255">
        <v>0</v>
      </c>
      <c r="DA255">
        <v>19</v>
      </c>
      <c r="DB255">
        <v>13</v>
      </c>
      <c r="DC255">
        <v>6</v>
      </c>
      <c r="DD255">
        <v>2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1</v>
      </c>
      <c r="DL255">
        <v>0</v>
      </c>
      <c r="DM255">
        <v>0</v>
      </c>
      <c r="DN255">
        <v>1</v>
      </c>
      <c r="DO255">
        <v>0</v>
      </c>
      <c r="DP255">
        <v>1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2</v>
      </c>
      <c r="EE255">
        <v>13</v>
      </c>
      <c r="EF255">
        <v>16</v>
      </c>
      <c r="EG255">
        <v>14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1</v>
      </c>
      <c r="EW255">
        <v>0</v>
      </c>
      <c r="EX255">
        <v>0</v>
      </c>
      <c r="EY255">
        <v>0</v>
      </c>
      <c r="EZ255">
        <v>0</v>
      </c>
      <c r="FA255">
        <v>1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16</v>
      </c>
      <c r="FJ255">
        <v>14</v>
      </c>
      <c r="FK255">
        <v>11</v>
      </c>
      <c r="FL255">
        <v>2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1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14</v>
      </c>
      <c r="GN255">
        <v>31</v>
      </c>
      <c r="GO255">
        <v>10</v>
      </c>
      <c r="GP255">
        <v>6</v>
      </c>
      <c r="GQ255">
        <v>0</v>
      </c>
      <c r="GR255">
        <v>1</v>
      </c>
      <c r="GS255">
        <v>0</v>
      </c>
      <c r="GT255">
        <v>0</v>
      </c>
      <c r="GU255">
        <v>3</v>
      </c>
      <c r="GV255">
        <v>0</v>
      </c>
      <c r="GW255">
        <v>1</v>
      </c>
      <c r="GX255">
        <v>2</v>
      </c>
      <c r="GY255">
        <v>0</v>
      </c>
      <c r="GZ255">
        <v>2</v>
      </c>
      <c r="HA255">
        <v>1</v>
      </c>
      <c r="HB255">
        <v>0</v>
      </c>
      <c r="HC255">
        <v>2</v>
      </c>
      <c r="HD255">
        <v>1</v>
      </c>
      <c r="HE255">
        <v>0</v>
      </c>
      <c r="HF255">
        <v>0</v>
      </c>
      <c r="HG255">
        <v>0</v>
      </c>
      <c r="HH255">
        <v>2</v>
      </c>
      <c r="HI255">
        <v>31</v>
      </c>
      <c r="HJ255">
        <v>43</v>
      </c>
      <c r="HK255">
        <v>14</v>
      </c>
      <c r="HL255">
        <v>5</v>
      </c>
      <c r="HM255">
        <v>7</v>
      </c>
      <c r="HN255">
        <v>5</v>
      </c>
      <c r="HO255">
        <v>0</v>
      </c>
      <c r="HP255">
        <v>0</v>
      </c>
      <c r="HQ255">
        <v>1</v>
      </c>
      <c r="HR255">
        <v>1</v>
      </c>
      <c r="HS255">
        <v>1</v>
      </c>
      <c r="HT255">
        <v>1</v>
      </c>
      <c r="HU255">
        <v>0</v>
      </c>
      <c r="HV255">
        <v>1</v>
      </c>
      <c r="HW255">
        <v>1</v>
      </c>
      <c r="HX255">
        <v>0</v>
      </c>
      <c r="HY255">
        <v>0</v>
      </c>
      <c r="HZ255">
        <v>0</v>
      </c>
      <c r="IA255">
        <v>1</v>
      </c>
      <c r="IB255">
        <v>0</v>
      </c>
      <c r="IC255">
        <v>2</v>
      </c>
      <c r="ID255">
        <v>0</v>
      </c>
      <c r="IE255">
        <v>0</v>
      </c>
      <c r="IF255">
        <v>1</v>
      </c>
      <c r="IG255">
        <v>2</v>
      </c>
      <c r="IH255">
        <v>43</v>
      </c>
      <c r="II255">
        <v>2</v>
      </c>
      <c r="IJ255">
        <v>1</v>
      </c>
      <c r="IK255">
        <v>0</v>
      </c>
      <c r="IL255">
        <v>0</v>
      </c>
      <c r="IM255">
        <v>0</v>
      </c>
      <c r="IN255">
        <v>0</v>
      </c>
      <c r="IO255">
        <v>1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2</v>
      </c>
    </row>
    <row r="256" spans="1:263">
      <c r="A256" t="s">
        <v>996</v>
      </c>
      <c r="B256" t="s">
        <v>969</v>
      </c>
      <c r="C256" t="str">
        <f>"220508"</f>
        <v>220508</v>
      </c>
      <c r="D256" t="s">
        <v>995</v>
      </c>
      <c r="E256">
        <v>5</v>
      </c>
      <c r="F256">
        <v>490</v>
      </c>
      <c r="G256">
        <v>378</v>
      </c>
      <c r="H256">
        <v>126</v>
      </c>
      <c r="I256">
        <v>252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252</v>
      </c>
      <c r="T256">
        <v>0</v>
      </c>
      <c r="U256">
        <v>0</v>
      </c>
      <c r="V256">
        <v>252</v>
      </c>
      <c r="W256">
        <v>5</v>
      </c>
      <c r="X256">
        <v>5</v>
      </c>
      <c r="Y256">
        <v>0</v>
      </c>
      <c r="Z256">
        <v>0</v>
      </c>
      <c r="AA256">
        <v>247</v>
      </c>
      <c r="AB256">
        <v>71</v>
      </c>
      <c r="AC256">
        <v>11</v>
      </c>
      <c r="AD256">
        <v>15</v>
      </c>
      <c r="AE256">
        <v>20</v>
      </c>
      <c r="AF256">
        <v>4</v>
      </c>
      <c r="AG256">
        <v>1</v>
      </c>
      <c r="AH256">
        <v>3</v>
      </c>
      <c r="AI256">
        <v>1</v>
      </c>
      <c r="AJ256">
        <v>4</v>
      </c>
      <c r="AK256">
        <v>2</v>
      </c>
      <c r="AL256">
        <v>1</v>
      </c>
      <c r="AM256">
        <v>0</v>
      </c>
      <c r="AN256">
        <v>1</v>
      </c>
      <c r="AO256">
        <v>1</v>
      </c>
      <c r="AP256">
        <v>0</v>
      </c>
      <c r="AQ256">
        <v>0</v>
      </c>
      <c r="AR256">
        <v>2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1</v>
      </c>
      <c r="BB256">
        <v>0</v>
      </c>
      <c r="BC256">
        <v>3</v>
      </c>
      <c r="BD256">
        <v>0</v>
      </c>
      <c r="BE256">
        <v>71</v>
      </c>
      <c r="BF256">
        <v>100</v>
      </c>
      <c r="BG256">
        <v>23</v>
      </c>
      <c r="BH256">
        <v>32</v>
      </c>
      <c r="BI256">
        <v>8</v>
      </c>
      <c r="BJ256">
        <v>6</v>
      </c>
      <c r="BK256">
        <v>1</v>
      </c>
      <c r="BL256">
        <v>1</v>
      </c>
      <c r="BM256">
        <v>0</v>
      </c>
      <c r="BN256">
        <v>15</v>
      </c>
      <c r="BO256">
        <v>6</v>
      </c>
      <c r="BP256">
        <v>0</v>
      </c>
      <c r="BQ256">
        <v>0</v>
      </c>
      <c r="BR256">
        <v>1</v>
      </c>
      <c r="BS256">
        <v>1</v>
      </c>
      <c r="BT256">
        <v>0</v>
      </c>
      <c r="BU256">
        <v>0</v>
      </c>
      <c r="BV256">
        <v>1</v>
      </c>
      <c r="BW256">
        <v>0</v>
      </c>
      <c r="BX256">
        <v>1</v>
      </c>
      <c r="BY256">
        <v>0</v>
      </c>
      <c r="BZ256">
        <v>1</v>
      </c>
      <c r="CA256">
        <v>0</v>
      </c>
      <c r="CB256">
        <v>1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100</v>
      </c>
      <c r="CJ256">
        <v>9</v>
      </c>
      <c r="CK256">
        <v>3</v>
      </c>
      <c r="CL256">
        <v>1</v>
      </c>
      <c r="CM256">
        <v>1</v>
      </c>
      <c r="CN256">
        <v>0</v>
      </c>
      <c r="CO256">
        <v>2</v>
      </c>
      <c r="CP256">
        <v>1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1</v>
      </c>
      <c r="CX256">
        <v>0</v>
      </c>
      <c r="CY256">
        <v>0</v>
      </c>
      <c r="CZ256">
        <v>0</v>
      </c>
      <c r="DA256">
        <v>9</v>
      </c>
      <c r="DB256">
        <v>8</v>
      </c>
      <c r="DC256">
        <v>6</v>
      </c>
      <c r="DD256">
        <v>1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1</v>
      </c>
      <c r="EE256">
        <v>8</v>
      </c>
      <c r="EF256">
        <v>10</v>
      </c>
      <c r="EG256">
        <v>5</v>
      </c>
      <c r="EH256">
        <v>1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1</v>
      </c>
      <c r="EQ256">
        <v>0</v>
      </c>
      <c r="ER256">
        <v>0</v>
      </c>
      <c r="ES256">
        <v>0</v>
      </c>
      <c r="ET256">
        <v>1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2</v>
      </c>
      <c r="FI256">
        <v>10</v>
      </c>
      <c r="FJ256">
        <v>7</v>
      </c>
      <c r="FK256">
        <v>4</v>
      </c>
      <c r="FL256">
        <v>0</v>
      </c>
      <c r="FM256">
        <v>1</v>
      </c>
      <c r="FN256">
        <v>0</v>
      </c>
      <c r="FO256">
        <v>0</v>
      </c>
      <c r="FP256">
        <v>1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1</v>
      </c>
      <c r="GJ256">
        <v>0</v>
      </c>
      <c r="GK256">
        <v>0</v>
      </c>
      <c r="GL256">
        <v>0</v>
      </c>
      <c r="GM256">
        <v>7</v>
      </c>
      <c r="GN256">
        <v>15</v>
      </c>
      <c r="GO256">
        <v>2</v>
      </c>
      <c r="GP256">
        <v>2</v>
      </c>
      <c r="GQ256">
        <v>1</v>
      </c>
      <c r="GR256">
        <v>1</v>
      </c>
      <c r="GS256">
        <v>1</v>
      </c>
      <c r="GT256">
        <v>1</v>
      </c>
      <c r="GU256">
        <v>1</v>
      </c>
      <c r="GV256">
        <v>0</v>
      </c>
      <c r="GW256">
        <v>1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1</v>
      </c>
      <c r="HD256">
        <v>0</v>
      </c>
      <c r="HE256">
        <v>0</v>
      </c>
      <c r="HF256">
        <v>0</v>
      </c>
      <c r="HG256">
        <v>1</v>
      </c>
      <c r="HH256">
        <v>3</v>
      </c>
      <c r="HI256">
        <v>15</v>
      </c>
      <c r="HJ256">
        <v>27</v>
      </c>
      <c r="HK256">
        <v>10</v>
      </c>
      <c r="HL256">
        <v>1</v>
      </c>
      <c r="HM256">
        <v>8</v>
      </c>
      <c r="HN256">
        <v>1</v>
      </c>
      <c r="HO256">
        <v>1</v>
      </c>
      <c r="HP256">
        <v>1</v>
      </c>
      <c r="HQ256">
        <v>0</v>
      </c>
      <c r="HR256">
        <v>0</v>
      </c>
      <c r="HS256">
        <v>1</v>
      </c>
      <c r="HT256">
        <v>2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1</v>
      </c>
      <c r="IF256">
        <v>1</v>
      </c>
      <c r="IG256">
        <v>0</v>
      </c>
      <c r="IH256">
        <v>27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</row>
    <row r="257" spans="1:263">
      <c r="A257" t="s">
        <v>994</v>
      </c>
      <c r="B257" t="s">
        <v>969</v>
      </c>
      <c r="C257" t="str">
        <f>"220508"</f>
        <v>220508</v>
      </c>
      <c r="D257" t="s">
        <v>993</v>
      </c>
      <c r="E257">
        <v>6</v>
      </c>
      <c r="F257">
        <v>1263</v>
      </c>
      <c r="G257">
        <v>931</v>
      </c>
      <c r="H257">
        <v>172</v>
      </c>
      <c r="I257">
        <v>759</v>
      </c>
      <c r="J257">
        <v>0</v>
      </c>
      <c r="K257">
        <v>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759</v>
      </c>
      <c r="T257">
        <v>0</v>
      </c>
      <c r="U257">
        <v>0</v>
      </c>
      <c r="V257">
        <v>759</v>
      </c>
      <c r="W257">
        <v>16</v>
      </c>
      <c r="X257">
        <v>12</v>
      </c>
      <c r="Y257">
        <v>4</v>
      </c>
      <c r="Z257">
        <v>0</v>
      </c>
      <c r="AA257">
        <v>743</v>
      </c>
      <c r="AB257">
        <v>243</v>
      </c>
      <c r="AC257">
        <v>61</v>
      </c>
      <c r="AD257">
        <v>51</v>
      </c>
      <c r="AE257">
        <v>51</v>
      </c>
      <c r="AF257">
        <v>8</v>
      </c>
      <c r="AG257">
        <v>4</v>
      </c>
      <c r="AH257">
        <v>8</v>
      </c>
      <c r="AI257">
        <v>8</v>
      </c>
      <c r="AJ257">
        <v>14</v>
      </c>
      <c r="AK257">
        <v>1</v>
      </c>
      <c r="AL257">
        <v>3</v>
      </c>
      <c r="AM257">
        <v>1</v>
      </c>
      <c r="AN257">
        <v>3</v>
      </c>
      <c r="AO257">
        <v>0</v>
      </c>
      <c r="AP257">
        <v>0</v>
      </c>
      <c r="AQ257">
        <v>0</v>
      </c>
      <c r="AR257">
        <v>18</v>
      </c>
      <c r="AS257">
        <v>1</v>
      </c>
      <c r="AT257">
        <v>0</v>
      </c>
      <c r="AU257">
        <v>1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1</v>
      </c>
      <c r="BB257">
        <v>0</v>
      </c>
      <c r="BC257">
        <v>2</v>
      </c>
      <c r="BD257">
        <v>5</v>
      </c>
      <c r="BE257">
        <v>243</v>
      </c>
      <c r="BF257">
        <v>229</v>
      </c>
      <c r="BG257">
        <v>58</v>
      </c>
      <c r="BH257">
        <v>68</v>
      </c>
      <c r="BI257">
        <v>17</v>
      </c>
      <c r="BJ257">
        <v>4</v>
      </c>
      <c r="BK257">
        <v>3</v>
      </c>
      <c r="BL257">
        <v>2</v>
      </c>
      <c r="BM257">
        <v>4</v>
      </c>
      <c r="BN257">
        <v>33</v>
      </c>
      <c r="BO257">
        <v>8</v>
      </c>
      <c r="BP257">
        <v>1</v>
      </c>
      <c r="BQ257">
        <v>6</v>
      </c>
      <c r="BR257">
        <v>2</v>
      </c>
      <c r="BS257">
        <v>3</v>
      </c>
      <c r="BT257">
        <v>5</v>
      </c>
      <c r="BU257">
        <v>1</v>
      </c>
      <c r="BV257">
        <v>2</v>
      </c>
      <c r="BW257">
        <v>1</v>
      </c>
      <c r="BX257">
        <v>1</v>
      </c>
      <c r="BY257">
        <v>3</v>
      </c>
      <c r="BZ257">
        <v>0</v>
      </c>
      <c r="CA257">
        <v>0</v>
      </c>
      <c r="CB257">
        <v>1</v>
      </c>
      <c r="CC257">
        <v>2</v>
      </c>
      <c r="CD257">
        <v>1</v>
      </c>
      <c r="CE257">
        <v>1</v>
      </c>
      <c r="CF257">
        <v>1</v>
      </c>
      <c r="CG257">
        <v>0</v>
      </c>
      <c r="CH257">
        <v>1</v>
      </c>
      <c r="CI257">
        <v>229</v>
      </c>
      <c r="CJ257">
        <v>37</v>
      </c>
      <c r="CK257">
        <v>15</v>
      </c>
      <c r="CL257">
        <v>7</v>
      </c>
      <c r="CM257">
        <v>4</v>
      </c>
      <c r="CN257">
        <v>0</v>
      </c>
      <c r="CO257">
        <v>3</v>
      </c>
      <c r="CP257">
        <v>0</v>
      </c>
      <c r="CQ257">
        <v>2</v>
      </c>
      <c r="CR257">
        <v>1</v>
      </c>
      <c r="CS257">
        <v>0</v>
      </c>
      <c r="CT257">
        <v>1</v>
      </c>
      <c r="CU257">
        <v>0</v>
      </c>
      <c r="CV257">
        <v>1</v>
      </c>
      <c r="CW257">
        <v>1</v>
      </c>
      <c r="CX257">
        <v>0</v>
      </c>
      <c r="CY257">
        <v>0</v>
      </c>
      <c r="CZ257">
        <v>2</v>
      </c>
      <c r="DA257">
        <v>37</v>
      </c>
      <c r="DB257">
        <v>29</v>
      </c>
      <c r="DC257">
        <v>15</v>
      </c>
      <c r="DD257">
        <v>2</v>
      </c>
      <c r="DE257">
        <v>0</v>
      </c>
      <c r="DF257">
        <v>1</v>
      </c>
      <c r="DG257">
        <v>0</v>
      </c>
      <c r="DH257">
        <v>0</v>
      </c>
      <c r="DI257">
        <v>0</v>
      </c>
      <c r="DJ257">
        <v>1</v>
      </c>
      <c r="DK257">
        <v>0</v>
      </c>
      <c r="DL257">
        <v>0</v>
      </c>
      <c r="DM257">
        <v>0</v>
      </c>
      <c r="DN257">
        <v>1</v>
      </c>
      <c r="DO257">
        <v>0</v>
      </c>
      <c r="DP257">
        <v>0</v>
      </c>
      <c r="DQ257">
        <v>0</v>
      </c>
      <c r="DR257">
        <v>0</v>
      </c>
      <c r="DS257">
        <v>1</v>
      </c>
      <c r="DT257">
        <v>0</v>
      </c>
      <c r="DU257">
        <v>1</v>
      </c>
      <c r="DV257">
        <v>0</v>
      </c>
      <c r="DW257">
        <v>2</v>
      </c>
      <c r="DX257">
        <v>0</v>
      </c>
      <c r="DY257">
        <v>0</v>
      </c>
      <c r="DZ257">
        <v>2</v>
      </c>
      <c r="EA257">
        <v>0</v>
      </c>
      <c r="EB257">
        <v>0</v>
      </c>
      <c r="EC257">
        <v>1</v>
      </c>
      <c r="ED257">
        <v>2</v>
      </c>
      <c r="EE257">
        <v>29</v>
      </c>
      <c r="EF257">
        <v>36</v>
      </c>
      <c r="EG257">
        <v>25</v>
      </c>
      <c r="EH257">
        <v>3</v>
      </c>
      <c r="EI257">
        <v>1</v>
      </c>
      <c r="EJ257">
        <v>0</v>
      </c>
      <c r="EK257">
        <v>0</v>
      </c>
      <c r="EL257">
        <v>2</v>
      </c>
      <c r="EM257">
        <v>0</v>
      </c>
      <c r="EN257">
        <v>0</v>
      </c>
      <c r="EO257">
        <v>0</v>
      </c>
      <c r="EP257">
        <v>0</v>
      </c>
      <c r="EQ257">
        <v>1</v>
      </c>
      <c r="ER257">
        <v>2</v>
      </c>
      <c r="ES257">
        <v>0</v>
      </c>
      <c r="ET257">
        <v>0</v>
      </c>
      <c r="EU257">
        <v>1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1</v>
      </c>
      <c r="FH257">
        <v>0</v>
      </c>
      <c r="FI257">
        <v>36</v>
      </c>
      <c r="FJ257">
        <v>26</v>
      </c>
      <c r="FK257">
        <v>12</v>
      </c>
      <c r="FL257">
        <v>5</v>
      </c>
      <c r="FM257">
        <v>3</v>
      </c>
      <c r="FN257">
        <v>1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1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1</v>
      </c>
      <c r="GB257">
        <v>0</v>
      </c>
      <c r="GC257">
        <v>0</v>
      </c>
      <c r="GD257">
        <v>0</v>
      </c>
      <c r="GE257">
        <v>0</v>
      </c>
      <c r="GF257">
        <v>2</v>
      </c>
      <c r="GG257">
        <v>0</v>
      </c>
      <c r="GH257">
        <v>0</v>
      </c>
      <c r="GI257">
        <v>0</v>
      </c>
      <c r="GJ257">
        <v>0</v>
      </c>
      <c r="GK257">
        <v>1</v>
      </c>
      <c r="GL257">
        <v>0</v>
      </c>
      <c r="GM257">
        <v>26</v>
      </c>
      <c r="GN257">
        <v>69</v>
      </c>
      <c r="GO257">
        <v>22</v>
      </c>
      <c r="GP257">
        <v>6</v>
      </c>
      <c r="GQ257">
        <v>3</v>
      </c>
      <c r="GR257">
        <v>2</v>
      </c>
      <c r="GS257">
        <v>1</v>
      </c>
      <c r="GT257">
        <v>4</v>
      </c>
      <c r="GU257">
        <v>4</v>
      </c>
      <c r="GV257">
        <v>1</v>
      </c>
      <c r="GW257">
        <v>5</v>
      </c>
      <c r="GX257">
        <v>4</v>
      </c>
      <c r="GY257">
        <v>0</v>
      </c>
      <c r="GZ257">
        <v>5</v>
      </c>
      <c r="HA257">
        <v>0</v>
      </c>
      <c r="HB257">
        <v>0</v>
      </c>
      <c r="HC257">
        <v>0</v>
      </c>
      <c r="HD257">
        <v>2</v>
      </c>
      <c r="HE257">
        <v>0</v>
      </c>
      <c r="HF257">
        <v>2</v>
      </c>
      <c r="HG257">
        <v>1</v>
      </c>
      <c r="HH257">
        <v>7</v>
      </c>
      <c r="HI257">
        <v>69</v>
      </c>
      <c r="HJ257">
        <v>68</v>
      </c>
      <c r="HK257">
        <v>19</v>
      </c>
      <c r="HL257">
        <v>3</v>
      </c>
      <c r="HM257">
        <v>24</v>
      </c>
      <c r="HN257">
        <v>1</v>
      </c>
      <c r="HO257">
        <v>3</v>
      </c>
      <c r="HP257">
        <v>0</v>
      </c>
      <c r="HQ257">
        <v>1</v>
      </c>
      <c r="HR257">
        <v>2</v>
      </c>
      <c r="HS257">
        <v>2</v>
      </c>
      <c r="HT257">
        <v>1</v>
      </c>
      <c r="HU257">
        <v>0</v>
      </c>
      <c r="HV257">
        <v>0</v>
      </c>
      <c r="HW257">
        <v>3</v>
      </c>
      <c r="HX257">
        <v>0</v>
      </c>
      <c r="HY257">
        <v>0</v>
      </c>
      <c r="HZ257">
        <v>2</v>
      </c>
      <c r="IA257">
        <v>2</v>
      </c>
      <c r="IB257">
        <v>1</v>
      </c>
      <c r="IC257">
        <v>0</v>
      </c>
      <c r="ID257">
        <v>0</v>
      </c>
      <c r="IE257">
        <v>1</v>
      </c>
      <c r="IF257">
        <v>0</v>
      </c>
      <c r="IG257">
        <v>3</v>
      </c>
      <c r="IH257">
        <v>68</v>
      </c>
      <c r="II257">
        <v>6</v>
      </c>
      <c r="IJ257">
        <v>3</v>
      </c>
      <c r="IK257">
        <v>0</v>
      </c>
      <c r="IL257">
        <v>0</v>
      </c>
      <c r="IM257">
        <v>1</v>
      </c>
      <c r="IN257">
        <v>0</v>
      </c>
      <c r="IO257">
        <v>1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1</v>
      </c>
      <c r="JC257">
        <v>6</v>
      </c>
    </row>
    <row r="258" spans="1:263">
      <c r="A258" t="s">
        <v>992</v>
      </c>
      <c r="B258" t="s">
        <v>969</v>
      </c>
      <c r="C258" t="str">
        <f>"220508"</f>
        <v>220508</v>
      </c>
      <c r="D258" t="s">
        <v>988</v>
      </c>
      <c r="E258">
        <v>7</v>
      </c>
      <c r="F258">
        <v>1370</v>
      </c>
      <c r="G258">
        <v>1149</v>
      </c>
      <c r="H258">
        <v>255</v>
      </c>
      <c r="I258">
        <v>894</v>
      </c>
      <c r="J258">
        <v>1</v>
      </c>
      <c r="K258">
        <v>16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894</v>
      </c>
      <c r="T258">
        <v>0</v>
      </c>
      <c r="U258">
        <v>0</v>
      </c>
      <c r="V258">
        <v>894</v>
      </c>
      <c r="W258">
        <v>15</v>
      </c>
      <c r="X258">
        <v>5</v>
      </c>
      <c r="Y258">
        <v>10</v>
      </c>
      <c r="Z258">
        <v>0</v>
      </c>
      <c r="AA258">
        <v>879</v>
      </c>
      <c r="AB258">
        <v>234</v>
      </c>
      <c r="AC258">
        <v>57</v>
      </c>
      <c r="AD258">
        <v>69</v>
      </c>
      <c r="AE258">
        <v>44</v>
      </c>
      <c r="AF258">
        <v>15</v>
      </c>
      <c r="AG258">
        <v>1</v>
      </c>
      <c r="AH258">
        <v>7</v>
      </c>
      <c r="AI258">
        <v>7</v>
      </c>
      <c r="AJ258">
        <v>3</v>
      </c>
      <c r="AK258">
        <v>2</v>
      </c>
      <c r="AL258">
        <v>0</v>
      </c>
      <c r="AM258">
        <v>3</v>
      </c>
      <c r="AN258">
        <v>2</v>
      </c>
      <c r="AO258">
        <v>2</v>
      </c>
      <c r="AP258">
        <v>2</v>
      </c>
      <c r="AQ258">
        <v>1</v>
      </c>
      <c r="AR258">
        <v>3</v>
      </c>
      <c r="AS258">
        <v>0</v>
      </c>
      <c r="AT258">
        <v>0</v>
      </c>
      <c r="AU258">
        <v>2</v>
      </c>
      <c r="AV258">
        <v>0</v>
      </c>
      <c r="AW258">
        <v>3</v>
      </c>
      <c r="AX258">
        <v>0</v>
      </c>
      <c r="AY258">
        <v>1</v>
      </c>
      <c r="AZ258">
        <v>0</v>
      </c>
      <c r="BA258">
        <v>4</v>
      </c>
      <c r="BB258">
        <v>0</v>
      </c>
      <c r="BC258">
        <v>5</v>
      </c>
      <c r="BD258">
        <v>1</v>
      </c>
      <c r="BE258">
        <v>234</v>
      </c>
      <c r="BF258">
        <v>314</v>
      </c>
      <c r="BG258">
        <v>99</v>
      </c>
      <c r="BH258">
        <v>103</v>
      </c>
      <c r="BI258">
        <v>16</v>
      </c>
      <c r="BJ258">
        <v>10</v>
      </c>
      <c r="BK258">
        <v>8</v>
      </c>
      <c r="BL258">
        <v>3</v>
      </c>
      <c r="BM258">
        <v>1</v>
      </c>
      <c r="BN258">
        <v>38</v>
      </c>
      <c r="BO258">
        <v>2</v>
      </c>
      <c r="BP258">
        <v>0</v>
      </c>
      <c r="BQ258">
        <v>3</v>
      </c>
      <c r="BR258">
        <v>5</v>
      </c>
      <c r="BS258">
        <v>3</v>
      </c>
      <c r="BT258">
        <v>2</v>
      </c>
      <c r="BU258">
        <v>1</v>
      </c>
      <c r="BV258">
        <v>1</v>
      </c>
      <c r="BW258">
        <v>1</v>
      </c>
      <c r="BX258">
        <v>3</v>
      </c>
      <c r="BY258">
        <v>1</v>
      </c>
      <c r="BZ258">
        <v>1</v>
      </c>
      <c r="CA258">
        <v>0</v>
      </c>
      <c r="CB258">
        <v>0</v>
      </c>
      <c r="CC258">
        <v>0</v>
      </c>
      <c r="CD258">
        <v>1</v>
      </c>
      <c r="CE258">
        <v>1</v>
      </c>
      <c r="CF258">
        <v>1</v>
      </c>
      <c r="CG258">
        <v>2</v>
      </c>
      <c r="CH258">
        <v>8</v>
      </c>
      <c r="CI258">
        <v>314</v>
      </c>
      <c r="CJ258">
        <v>30</v>
      </c>
      <c r="CK258">
        <v>11</v>
      </c>
      <c r="CL258">
        <v>4</v>
      </c>
      <c r="CM258">
        <v>1</v>
      </c>
      <c r="CN258">
        <v>0</v>
      </c>
      <c r="CO258">
        <v>0</v>
      </c>
      <c r="CP258">
        <v>0</v>
      </c>
      <c r="CQ258">
        <v>1</v>
      </c>
      <c r="CR258">
        <v>3</v>
      </c>
      <c r="CS258">
        <v>1</v>
      </c>
      <c r="CT258">
        <v>2</v>
      </c>
      <c r="CU258">
        <v>0</v>
      </c>
      <c r="CV258">
        <v>2</v>
      </c>
      <c r="CW258">
        <v>0</v>
      </c>
      <c r="CX258">
        <v>0</v>
      </c>
      <c r="CY258">
        <v>3</v>
      </c>
      <c r="CZ258">
        <v>2</v>
      </c>
      <c r="DA258">
        <v>30</v>
      </c>
      <c r="DB258">
        <v>46</v>
      </c>
      <c r="DC258">
        <v>21</v>
      </c>
      <c r="DD258">
        <v>3</v>
      </c>
      <c r="DE258">
        <v>2</v>
      </c>
      <c r="DF258">
        <v>1</v>
      </c>
      <c r="DG258">
        <v>0</v>
      </c>
      <c r="DH258">
        <v>2</v>
      </c>
      <c r="DI258">
        <v>1</v>
      </c>
      <c r="DJ258">
        <v>2</v>
      </c>
      <c r="DK258">
        <v>0</v>
      </c>
      <c r="DL258">
        <v>0</v>
      </c>
      <c r="DM258">
        <v>2</v>
      </c>
      <c r="DN258">
        <v>0</v>
      </c>
      <c r="DO258">
        <v>0</v>
      </c>
      <c r="DP258">
        <v>0</v>
      </c>
      <c r="DQ258">
        <v>1</v>
      </c>
      <c r="DR258">
        <v>0</v>
      </c>
      <c r="DS258">
        <v>0</v>
      </c>
      <c r="DT258">
        <v>6</v>
      </c>
      <c r="DU258">
        <v>1</v>
      </c>
      <c r="DV258">
        <v>0</v>
      </c>
      <c r="DW258">
        <v>1</v>
      </c>
      <c r="DX258">
        <v>0</v>
      </c>
      <c r="DY258">
        <v>0</v>
      </c>
      <c r="DZ258">
        <v>1</v>
      </c>
      <c r="EA258">
        <v>0</v>
      </c>
      <c r="EB258">
        <v>1</v>
      </c>
      <c r="EC258">
        <v>0</v>
      </c>
      <c r="ED258">
        <v>1</v>
      </c>
      <c r="EE258">
        <v>46</v>
      </c>
      <c r="EF258">
        <v>15</v>
      </c>
      <c r="EG258">
        <v>10</v>
      </c>
      <c r="EH258">
        <v>2</v>
      </c>
      <c r="EI258">
        <v>1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1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1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15</v>
      </c>
      <c r="FJ258">
        <v>27</v>
      </c>
      <c r="FK258">
        <v>7</v>
      </c>
      <c r="FL258">
        <v>9</v>
      </c>
      <c r="FM258">
        <v>1</v>
      </c>
      <c r="FN258">
        <v>1</v>
      </c>
      <c r="FO258">
        <v>1</v>
      </c>
      <c r="FP258">
        <v>4</v>
      </c>
      <c r="FQ258">
        <v>0</v>
      </c>
      <c r="FR258">
        <v>0</v>
      </c>
      <c r="FS258">
        <v>0</v>
      </c>
      <c r="FT258">
        <v>1</v>
      </c>
      <c r="FU258">
        <v>0</v>
      </c>
      <c r="FV258">
        <v>2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1</v>
      </c>
      <c r="GL258">
        <v>0</v>
      </c>
      <c r="GM258">
        <v>27</v>
      </c>
      <c r="GN258">
        <v>93</v>
      </c>
      <c r="GO258">
        <v>28</v>
      </c>
      <c r="GP258">
        <v>16</v>
      </c>
      <c r="GQ258">
        <v>7</v>
      </c>
      <c r="GR258">
        <v>0</v>
      </c>
      <c r="GS258">
        <v>7</v>
      </c>
      <c r="GT258">
        <v>2</v>
      </c>
      <c r="GU258">
        <v>4</v>
      </c>
      <c r="GV258">
        <v>2</v>
      </c>
      <c r="GW258">
        <v>4</v>
      </c>
      <c r="GX258">
        <v>4</v>
      </c>
      <c r="GY258">
        <v>1</v>
      </c>
      <c r="GZ258">
        <v>2</v>
      </c>
      <c r="HA258">
        <v>2</v>
      </c>
      <c r="HB258">
        <v>0</v>
      </c>
      <c r="HC258">
        <v>2</v>
      </c>
      <c r="HD258">
        <v>1</v>
      </c>
      <c r="HE258">
        <v>0</v>
      </c>
      <c r="HF258">
        <v>0</v>
      </c>
      <c r="HG258">
        <v>1</v>
      </c>
      <c r="HH258">
        <v>10</v>
      </c>
      <c r="HI258">
        <v>93</v>
      </c>
      <c r="HJ258">
        <v>115</v>
      </c>
      <c r="HK258">
        <v>40</v>
      </c>
      <c r="HL258">
        <v>7</v>
      </c>
      <c r="HM258">
        <v>31</v>
      </c>
      <c r="HN258">
        <v>3</v>
      </c>
      <c r="HO258">
        <v>4</v>
      </c>
      <c r="HP258">
        <v>0</v>
      </c>
      <c r="HQ258">
        <v>0</v>
      </c>
      <c r="HR258">
        <v>3</v>
      </c>
      <c r="HS258">
        <v>1</v>
      </c>
      <c r="HT258">
        <v>3</v>
      </c>
      <c r="HU258">
        <v>2</v>
      </c>
      <c r="HV258">
        <v>0</v>
      </c>
      <c r="HW258">
        <v>1</v>
      </c>
      <c r="HX258">
        <v>0</v>
      </c>
      <c r="HY258">
        <v>1</v>
      </c>
      <c r="HZ258">
        <v>1</v>
      </c>
      <c r="IA258">
        <v>2</v>
      </c>
      <c r="IB258">
        <v>1</v>
      </c>
      <c r="IC258">
        <v>4</v>
      </c>
      <c r="ID258">
        <v>1</v>
      </c>
      <c r="IE258">
        <v>7</v>
      </c>
      <c r="IF258">
        <v>3</v>
      </c>
      <c r="IG258">
        <v>0</v>
      </c>
      <c r="IH258">
        <v>115</v>
      </c>
      <c r="II258">
        <v>5</v>
      </c>
      <c r="IJ258">
        <v>4</v>
      </c>
      <c r="IK258">
        <v>1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5</v>
      </c>
    </row>
    <row r="259" spans="1:263">
      <c r="A259" t="s">
        <v>991</v>
      </c>
      <c r="B259" t="s">
        <v>969</v>
      </c>
      <c r="C259" t="str">
        <f>"220508"</f>
        <v>220508</v>
      </c>
      <c r="D259" t="s">
        <v>990</v>
      </c>
      <c r="E259">
        <v>8</v>
      </c>
      <c r="F259">
        <v>1931</v>
      </c>
      <c r="G259">
        <v>1532</v>
      </c>
      <c r="H259">
        <v>313</v>
      </c>
      <c r="I259">
        <v>1219</v>
      </c>
      <c r="J259">
        <v>0</v>
      </c>
      <c r="K259">
        <v>14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1219</v>
      </c>
      <c r="T259">
        <v>0</v>
      </c>
      <c r="U259">
        <v>0</v>
      </c>
      <c r="V259">
        <v>1219</v>
      </c>
      <c r="W259">
        <v>13</v>
      </c>
      <c r="X259">
        <v>9</v>
      </c>
      <c r="Y259">
        <v>4</v>
      </c>
      <c r="Z259">
        <v>0</v>
      </c>
      <c r="AA259">
        <v>1206</v>
      </c>
      <c r="AB259">
        <v>241</v>
      </c>
      <c r="AC259">
        <v>59</v>
      </c>
      <c r="AD259">
        <v>52</v>
      </c>
      <c r="AE259">
        <v>41</v>
      </c>
      <c r="AF259">
        <v>5</v>
      </c>
      <c r="AG259">
        <v>2</v>
      </c>
      <c r="AH259">
        <v>10</v>
      </c>
      <c r="AI259">
        <v>6</v>
      </c>
      <c r="AJ259">
        <v>11</v>
      </c>
      <c r="AK259">
        <v>5</v>
      </c>
      <c r="AL259">
        <v>1</v>
      </c>
      <c r="AM259">
        <v>4</v>
      </c>
      <c r="AN259">
        <v>4</v>
      </c>
      <c r="AO259">
        <v>6</v>
      </c>
      <c r="AP259">
        <v>0</v>
      </c>
      <c r="AQ259">
        <v>3</v>
      </c>
      <c r="AR259">
        <v>8</v>
      </c>
      <c r="AS259">
        <v>1</v>
      </c>
      <c r="AT259">
        <v>0</v>
      </c>
      <c r="AU259">
        <v>1</v>
      </c>
      <c r="AV259">
        <v>1</v>
      </c>
      <c r="AW259">
        <v>4</v>
      </c>
      <c r="AX259">
        <v>1</v>
      </c>
      <c r="AY259">
        <v>1</v>
      </c>
      <c r="AZ259">
        <v>1</v>
      </c>
      <c r="BA259">
        <v>4</v>
      </c>
      <c r="BB259">
        <v>0</v>
      </c>
      <c r="BC259">
        <v>6</v>
      </c>
      <c r="BD259">
        <v>4</v>
      </c>
      <c r="BE259">
        <v>241</v>
      </c>
      <c r="BF259">
        <v>456</v>
      </c>
      <c r="BG259">
        <v>128</v>
      </c>
      <c r="BH259">
        <v>165</v>
      </c>
      <c r="BI259">
        <v>20</v>
      </c>
      <c r="BJ259">
        <v>7</v>
      </c>
      <c r="BK259">
        <v>5</v>
      </c>
      <c r="BL259">
        <v>0</v>
      </c>
      <c r="BM259">
        <v>4</v>
      </c>
      <c r="BN259">
        <v>49</v>
      </c>
      <c r="BO259">
        <v>7</v>
      </c>
      <c r="BP259">
        <v>4</v>
      </c>
      <c r="BQ259">
        <v>11</v>
      </c>
      <c r="BR259">
        <v>4</v>
      </c>
      <c r="BS259">
        <v>7</v>
      </c>
      <c r="BT259">
        <v>4</v>
      </c>
      <c r="BU259">
        <v>1</v>
      </c>
      <c r="BV259">
        <v>4</v>
      </c>
      <c r="BW259">
        <v>1</v>
      </c>
      <c r="BX259">
        <v>3</v>
      </c>
      <c r="BY259">
        <v>1</v>
      </c>
      <c r="BZ259">
        <v>4</v>
      </c>
      <c r="CA259">
        <v>1</v>
      </c>
      <c r="CB259">
        <v>3</v>
      </c>
      <c r="CC259">
        <v>4</v>
      </c>
      <c r="CD259">
        <v>1</v>
      </c>
      <c r="CE259">
        <v>2</v>
      </c>
      <c r="CF259">
        <v>3</v>
      </c>
      <c r="CG259">
        <v>5</v>
      </c>
      <c r="CH259">
        <v>8</v>
      </c>
      <c r="CI259">
        <v>456</v>
      </c>
      <c r="CJ259">
        <v>61</v>
      </c>
      <c r="CK259">
        <v>31</v>
      </c>
      <c r="CL259">
        <v>9</v>
      </c>
      <c r="CM259">
        <v>2</v>
      </c>
      <c r="CN259">
        <v>1</v>
      </c>
      <c r="CO259">
        <v>4</v>
      </c>
      <c r="CP259">
        <v>0</v>
      </c>
      <c r="CQ259">
        <v>3</v>
      </c>
      <c r="CR259">
        <v>0</v>
      </c>
      <c r="CS259">
        <v>3</v>
      </c>
      <c r="CT259">
        <v>1</v>
      </c>
      <c r="CU259">
        <v>1</v>
      </c>
      <c r="CV259">
        <v>0</v>
      </c>
      <c r="CW259">
        <v>1</v>
      </c>
      <c r="CX259">
        <v>2</v>
      </c>
      <c r="CY259">
        <v>0</v>
      </c>
      <c r="CZ259">
        <v>3</v>
      </c>
      <c r="DA259">
        <v>61</v>
      </c>
      <c r="DB259">
        <v>90</v>
      </c>
      <c r="DC259">
        <v>54</v>
      </c>
      <c r="DD259">
        <v>6</v>
      </c>
      <c r="DE259">
        <v>1</v>
      </c>
      <c r="DF259">
        <v>5</v>
      </c>
      <c r="DG259">
        <v>1</v>
      </c>
      <c r="DH259">
        <v>2</v>
      </c>
      <c r="DI259">
        <v>1</v>
      </c>
      <c r="DJ259">
        <v>1</v>
      </c>
      <c r="DK259">
        <v>1</v>
      </c>
      <c r="DL259">
        <v>1</v>
      </c>
      <c r="DM259">
        <v>1</v>
      </c>
      <c r="DN259">
        <v>1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2</v>
      </c>
      <c r="DU259">
        <v>1</v>
      </c>
      <c r="DV259">
        <v>1</v>
      </c>
      <c r="DW259">
        <v>1</v>
      </c>
      <c r="DX259">
        <v>0</v>
      </c>
      <c r="DY259">
        <v>1</v>
      </c>
      <c r="DZ259">
        <v>0</v>
      </c>
      <c r="EA259">
        <v>3</v>
      </c>
      <c r="EB259">
        <v>0</v>
      </c>
      <c r="EC259">
        <v>1</v>
      </c>
      <c r="ED259">
        <v>5</v>
      </c>
      <c r="EE259">
        <v>90</v>
      </c>
      <c r="EF259">
        <v>12</v>
      </c>
      <c r="EG259">
        <v>8</v>
      </c>
      <c r="EH259">
        <v>1</v>
      </c>
      <c r="EI259">
        <v>1</v>
      </c>
      <c r="EJ259">
        <v>0</v>
      </c>
      <c r="EK259">
        <v>0</v>
      </c>
      <c r="EL259">
        <v>1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1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12</v>
      </c>
      <c r="FJ259">
        <v>52</v>
      </c>
      <c r="FK259">
        <v>14</v>
      </c>
      <c r="FL259">
        <v>16</v>
      </c>
      <c r="FM259">
        <v>5</v>
      </c>
      <c r="FN259">
        <v>3</v>
      </c>
      <c r="FO259">
        <v>1</v>
      </c>
      <c r="FP259">
        <v>0</v>
      </c>
      <c r="FQ259">
        <v>2</v>
      </c>
      <c r="FR259">
        <v>1</v>
      </c>
      <c r="FS259">
        <v>1</v>
      </c>
      <c r="FT259">
        <v>1</v>
      </c>
      <c r="FU259">
        <v>0</v>
      </c>
      <c r="FV259">
        <v>0</v>
      </c>
      <c r="FW259">
        <v>0</v>
      </c>
      <c r="FX259">
        <v>1</v>
      </c>
      <c r="FY259">
        <v>0</v>
      </c>
      <c r="FZ259">
        <v>0</v>
      </c>
      <c r="GA259">
        <v>3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3</v>
      </c>
      <c r="GL259">
        <v>1</v>
      </c>
      <c r="GM259">
        <v>52</v>
      </c>
      <c r="GN259">
        <v>100</v>
      </c>
      <c r="GO259">
        <v>28</v>
      </c>
      <c r="GP259">
        <v>9</v>
      </c>
      <c r="GQ259">
        <v>6</v>
      </c>
      <c r="GR259">
        <v>0</v>
      </c>
      <c r="GS259">
        <v>6</v>
      </c>
      <c r="GT259">
        <v>3</v>
      </c>
      <c r="GU259">
        <v>4</v>
      </c>
      <c r="GV259">
        <v>7</v>
      </c>
      <c r="GW259">
        <v>3</v>
      </c>
      <c r="GX259">
        <v>2</v>
      </c>
      <c r="GY259">
        <v>1</v>
      </c>
      <c r="GZ259">
        <v>3</v>
      </c>
      <c r="HA259">
        <v>0</v>
      </c>
      <c r="HB259">
        <v>0</v>
      </c>
      <c r="HC259">
        <v>4</v>
      </c>
      <c r="HD259">
        <v>1</v>
      </c>
      <c r="HE259">
        <v>1</v>
      </c>
      <c r="HF259">
        <v>3</v>
      </c>
      <c r="HG259">
        <v>1</v>
      </c>
      <c r="HH259">
        <v>18</v>
      </c>
      <c r="HI259">
        <v>100</v>
      </c>
      <c r="HJ259">
        <v>187</v>
      </c>
      <c r="HK259">
        <v>64</v>
      </c>
      <c r="HL259">
        <v>28</v>
      </c>
      <c r="HM259">
        <v>40</v>
      </c>
      <c r="HN259">
        <v>5</v>
      </c>
      <c r="HO259">
        <v>5</v>
      </c>
      <c r="HP259">
        <v>0</v>
      </c>
      <c r="HQ259">
        <v>1</v>
      </c>
      <c r="HR259">
        <v>3</v>
      </c>
      <c r="HS259">
        <v>6</v>
      </c>
      <c r="HT259">
        <v>1</v>
      </c>
      <c r="HU259">
        <v>0</v>
      </c>
      <c r="HV259">
        <v>2</v>
      </c>
      <c r="HW259">
        <v>1</v>
      </c>
      <c r="HX259">
        <v>1</v>
      </c>
      <c r="HY259">
        <v>1</v>
      </c>
      <c r="HZ259">
        <v>1</v>
      </c>
      <c r="IA259">
        <v>3</v>
      </c>
      <c r="IB259">
        <v>1</v>
      </c>
      <c r="IC259">
        <v>7</v>
      </c>
      <c r="ID259">
        <v>2</v>
      </c>
      <c r="IE259">
        <v>7</v>
      </c>
      <c r="IF259">
        <v>7</v>
      </c>
      <c r="IG259">
        <v>1</v>
      </c>
      <c r="IH259">
        <v>187</v>
      </c>
      <c r="II259">
        <v>7</v>
      </c>
      <c r="IJ259">
        <v>2</v>
      </c>
      <c r="IK259">
        <v>1</v>
      </c>
      <c r="IL259">
        <v>0</v>
      </c>
      <c r="IM259">
        <v>0</v>
      </c>
      <c r="IN259">
        <v>0</v>
      </c>
      <c r="IO259">
        <v>1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3</v>
      </c>
      <c r="JC259">
        <v>7</v>
      </c>
    </row>
    <row r="260" spans="1:263">
      <c r="A260" t="s">
        <v>989</v>
      </c>
      <c r="B260" t="s">
        <v>969</v>
      </c>
      <c r="C260" t="str">
        <f>"220508"</f>
        <v>220508</v>
      </c>
      <c r="D260" t="s">
        <v>988</v>
      </c>
      <c r="E260">
        <v>9</v>
      </c>
      <c r="F260">
        <v>983</v>
      </c>
      <c r="G260">
        <v>760</v>
      </c>
      <c r="H260">
        <v>234</v>
      </c>
      <c r="I260">
        <v>526</v>
      </c>
      <c r="J260">
        <v>0</v>
      </c>
      <c r="K260">
        <v>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526</v>
      </c>
      <c r="T260">
        <v>0</v>
      </c>
      <c r="U260">
        <v>0</v>
      </c>
      <c r="V260">
        <v>526</v>
      </c>
      <c r="W260">
        <v>12</v>
      </c>
      <c r="X260">
        <v>5</v>
      </c>
      <c r="Y260">
        <v>7</v>
      </c>
      <c r="Z260">
        <v>0</v>
      </c>
      <c r="AA260">
        <v>514</v>
      </c>
      <c r="AB260">
        <v>153</v>
      </c>
      <c r="AC260">
        <v>35</v>
      </c>
      <c r="AD260">
        <v>33</v>
      </c>
      <c r="AE260">
        <v>35</v>
      </c>
      <c r="AF260">
        <v>7</v>
      </c>
      <c r="AG260">
        <v>0</v>
      </c>
      <c r="AH260">
        <v>7</v>
      </c>
      <c r="AI260">
        <v>2</v>
      </c>
      <c r="AJ260">
        <v>10</v>
      </c>
      <c r="AK260">
        <v>1</v>
      </c>
      <c r="AL260">
        <v>1</v>
      </c>
      <c r="AM260">
        <v>5</v>
      </c>
      <c r="AN260">
        <v>1</v>
      </c>
      <c r="AO260">
        <v>1</v>
      </c>
      <c r="AP260">
        <v>0</v>
      </c>
      <c r="AQ260">
        <v>0</v>
      </c>
      <c r="AR260">
        <v>0</v>
      </c>
      <c r="AS260">
        <v>0</v>
      </c>
      <c r="AT260">
        <v>2</v>
      </c>
      <c r="AU260">
        <v>0</v>
      </c>
      <c r="AV260">
        <v>0</v>
      </c>
      <c r="AW260">
        <v>1</v>
      </c>
      <c r="AX260">
        <v>0</v>
      </c>
      <c r="AY260">
        <v>0</v>
      </c>
      <c r="AZ260">
        <v>2</v>
      </c>
      <c r="BA260">
        <v>1</v>
      </c>
      <c r="BB260">
        <v>0</v>
      </c>
      <c r="BC260">
        <v>4</v>
      </c>
      <c r="BD260">
        <v>5</v>
      </c>
      <c r="BE260">
        <v>153</v>
      </c>
      <c r="BF260">
        <v>171</v>
      </c>
      <c r="BG260">
        <v>53</v>
      </c>
      <c r="BH260">
        <v>53</v>
      </c>
      <c r="BI260">
        <v>9</v>
      </c>
      <c r="BJ260">
        <v>6</v>
      </c>
      <c r="BK260">
        <v>6</v>
      </c>
      <c r="BL260">
        <v>0</v>
      </c>
      <c r="BM260">
        <v>1</v>
      </c>
      <c r="BN260">
        <v>11</v>
      </c>
      <c r="BO260">
        <v>2</v>
      </c>
      <c r="BP260">
        <v>0</v>
      </c>
      <c r="BQ260">
        <v>8</v>
      </c>
      <c r="BR260">
        <v>3</v>
      </c>
      <c r="BS260">
        <v>0</v>
      </c>
      <c r="BT260">
        <v>5</v>
      </c>
      <c r="BU260">
        <v>1</v>
      </c>
      <c r="BV260">
        <v>1</v>
      </c>
      <c r="BW260">
        <v>1</v>
      </c>
      <c r="BX260">
        <v>3</v>
      </c>
      <c r="BY260">
        <v>0</v>
      </c>
      <c r="BZ260">
        <v>0</v>
      </c>
      <c r="CA260">
        <v>1</v>
      </c>
      <c r="CB260">
        <v>0</v>
      </c>
      <c r="CC260">
        <v>1</v>
      </c>
      <c r="CD260">
        <v>0</v>
      </c>
      <c r="CE260">
        <v>0</v>
      </c>
      <c r="CF260">
        <v>1</v>
      </c>
      <c r="CG260">
        <v>3</v>
      </c>
      <c r="CH260">
        <v>2</v>
      </c>
      <c r="CI260">
        <v>171</v>
      </c>
      <c r="CJ260">
        <v>12</v>
      </c>
      <c r="CK260">
        <v>10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1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1</v>
      </c>
      <c r="DA260">
        <v>12</v>
      </c>
      <c r="DB260">
        <v>38</v>
      </c>
      <c r="DC260">
        <v>19</v>
      </c>
      <c r="DD260">
        <v>3</v>
      </c>
      <c r="DE260">
        <v>1</v>
      </c>
      <c r="DF260">
        <v>3</v>
      </c>
      <c r="DG260">
        <v>1</v>
      </c>
      <c r="DH260">
        <v>1</v>
      </c>
      <c r="DI260">
        <v>0</v>
      </c>
      <c r="DJ260">
        <v>0</v>
      </c>
      <c r="DK260">
        <v>0</v>
      </c>
      <c r="DL260">
        <v>0</v>
      </c>
      <c r="DM260">
        <v>1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5</v>
      </c>
      <c r="DU260">
        <v>1</v>
      </c>
      <c r="DV260">
        <v>2</v>
      </c>
      <c r="DW260">
        <v>0</v>
      </c>
      <c r="DX260">
        <v>1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38</v>
      </c>
      <c r="EF260">
        <v>10</v>
      </c>
      <c r="EG260">
        <v>6</v>
      </c>
      <c r="EH260">
        <v>1</v>
      </c>
      <c r="EI260">
        <v>0</v>
      </c>
      <c r="EJ260">
        <v>0</v>
      </c>
      <c r="EK260">
        <v>0</v>
      </c>
      <c r="EL260">
        <v>1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1</v>
      </c>
      <c r="FF260">
        <v>0</v>
      </c>
      <c r="FG260">
        <v>0</v>
      </c>
      <c r="FH260">
        <v>1</v>
      </c>
      <c r="FI260">
        <v>10</v>
      </c>
      <c r="FJ260">
        <v>27</v>
      </c>
      <c r="FK260">
        <v>7</v>
      </c>
      <c r="FL260">
        <v>6</v>
      </c>
      <c r="FM260">
        <v>6</v>
      </c>
      <c r="FN260">
        <v>3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2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3</v>
      </c>
      <c r="GL260">
        <v>0</v>
      </c>
      <c r="GM260">
        <v>27</v>
      </c>
      <c r="GN260">
        <v>47</v>
      </c>
      <c r="GO260">
        <v>17</v>
      </c>
      <c r="GP260">
        <v>3</v>
      </c>
      <c r="GQ260">
        <v>5</v>
      </c>
      <c r="GR260">
        <v>2</v>
      </c>
      <c r="GS260">
        <v>4</v>
      </c>
      <c r="GT260">
        <v>1</v>
      </c>
      <c r="GU260">
        <v>1</v>
      </c>
      <c r="GV260">
        <v>1</v>
      </c>
      <c r="GW260">
        <v>2</v>
      </c>
      <c r="GX260">
        <v>1</v>
      </c>
      <c r="GY260">
        <v>0</v>
      </c>
      <c r="GZ260">
        <v>1</v>
      </c>
      <c r="HA260">
        <v>1</v>
      </c>
      <c r="HB260">
        <v>0</v>
      </c>
      <c r="HC260">
        <v>0</v>
      </c>
      <c r="HD260">
        <v>3</v>
      </c>
      <c r="HE260">
        <v>1</v>
      </c>
      <c r="HF260">
        <v>0</v>
      </c>
      <c r="HG260">
        <v>0</v>
      </c>
      <c r="HH260">
        <v>4</v>
      </c>
      <c r="HI260">
        <v>47</v>
      </c>
      <c r="HJ260">
        <v>52</v>
      </c>
      <c r="HK260">
        <v>23</v>
      </c>
      <c r="HL260">
        <v>4</v>
      </c>
      <c r="HM260">
        <v>13</v>
      </c>
      <c r="HN260">
        <v>0</v>
      </c>
      <c r="HO260">
        <v>0</v>
      </c>
      <c r="HP260">
        <v>0</v>
      </c>
      <c r="HQ260">
        <v>1</v>
      </c>
      <c r="HR260">
        <v>1</v>
      </c>
      <c r="HS260">
        <v>0</v>
      </c>
      <c r="HT260">
        <v>1</v>
      </c>
      <c r="HU260">
        <v>1</v>
      </c>
      <c r="HV260">
        <v>0</v>
      </c>
      <c r="HW260">
        <v>1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2</v>
      </c>
      <c r="ID260">
        <v>2</v>
      </c>
      <c r="IE260">
        <v>2</v>
      </c>
      <c r="IF260">
        <v>0</v>
      </c>
      <c r="IG260">
        <v>1</v>
      </c>
      <c r="IH260">
        <v>52</v>
      </c>
      <c r="II260">
        <v>4</v>
      </c>
      <c r="IJ260">
        <v>0</v>
      </c>
      <c r="IK260">
        <v>0</v>
      </c>
      <c r="IL260">
        <v>2</v>
      </c>
      <c r="IM260">
        <v>1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1</v>
      </c>
      <c r="JC260">
        <v>4</v>
      </c>
    </row>
    <row r="261" spans="1:263">
      <c r="A261" t="s">
        <v>987</v>
      </c>
      <c r="B261" t="s">
        <v>969</v>
      </c>
      <c r="C261" t="str">
        <f>"220508"</f>
        <v>220508</v>
      </c>
      <c r="D261" t="s">
        <v>986</v>
      </c>
      <c r="E261">
        <v>10</v>
      </c>
      <c r="F261">
        <v>1890</v>
      </c>
      <c r="G261">
        <v>1418</v>
      </c>
      <c r="H261">
        <v>414</v>
      </c>
      <c r="I261">
        <v>1004</v>
      </c>
      <c r="J261">
        <v>0</v>
      </c>
      <c r="K261">
        <v>7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1004</v>
      </c>
      <c r="T261">
        <v>0</v>
      </c>
      <c r="U261">
        <v>0</v>
      </c>
      <c r="V261">
        <v>1004</v>
      </c>
      <c r="W261">
        <v>37</v>
      </c>
      <c r="X261">
        <v>31</v>
      </c>
      <c r="Y261">
        <v>6</v>
      </c>
      <c r="Z261">
        <v>0</v>
      </c>
      <c r="AA261">
        <v>967</v>
      </c>
      <c r="AB261">
        <v>300</v>
      </c>
      <c r="AC261">
        <v>75</v>
      </c>
      <c r="AD261">
        <v>71</v>
      </c>
      <c r="AE261">
        <v>64</v>
      </c>
      <c r="AF261">
        <v>13</v>
      </c>
      <c r="AG261">
        <v>5</v>
      </c>
      <c r="AH261">
        <v>9</v>
      </c>
      <c r="AI261">
        <v>10</v>
      </c>
      <c r="AJ261">
        <v>11</v>
      </c>
      <c r="AK261">
        <v>4</v>
      </c>
      <c r="AL261">
        <v>2</v>
      </c>
      <c r="AM261">
        <v>1</v>
      </c>
      <c r="AN261">
        <v>3</v>
      </c>
      <c r="AO261">
        <v>0</v>
      </c>
      <c r="AP261">
        <v>1</v>
      </c>
      <c r="AQ261">
        <v>0</v>
      </c>
      <c r="AR261">
        <v>5</v>
      </c>
      <c r="AS261">
        <v>1</v>
      </c>
      <c r="AT261">
        <v>3</v>
      </c>
      <c r="AU261">
        <v>1</v>
      </c>
      <c r="AV261">
        <v>0</v>
      </c>
      <c r="AW261">
        <v>7</v>
      </c>
      <c r="AX261">
        <v>4</v>
      </c>
      <c r="AY261">
        <v>2</v>
      </c>
      <c r="AZ261">
        <v>1</v>
      </c>
      <c r="BA261">
        <v>1</v>
      </c>
      <c r="BB261">
        <v>0</v>
      </c>
      <c r="BC261">
        <v>4</v>
      </c>
      <c r="BD261">
        <v>2</v>
      </c>
      <c r="BE261">
        <v>300</v>
      </c>
      <c r="BF261">
        <v>320</v>
      </c>
      <c r="BG261">
        <v>65</v>
      </c>
      <c r="BH261">
        <v>122</v>
      </c>
      <c r="BI261">
        <v>13</v>
      </c>
      <c r="BJ261">
        <v>12</v>
      </c>
      <c r="BK261">
        <v>0</v>
      </c>
      <c r="BL261">
        <v>3</v>
      </c>
      <c r="BM261">
        <v>1</v>
      </c>
      <c r="BN261">
        <v>47</v>
      </c>
      <c r="BO261">
        <v>10</v>
      </c>
      <c r="BP261">
        <v>12</v>
      </c>
      <c r="BQ261">
        <v>5</v>
      </c>
      <c r="BR261">
        <v>0</v>
      </c>
      <c r="BS261">
        <v>2</v>
      </c>
      <c r="BT261">
        <v>2</v>
      </c>
      <c r="BU261">
        <v>1</v>
      </c>
      <c r="BV261">
        <v>5</v>
      </c>
      <c r="BW261">
        <v>0</v>
      </c>
      <c r="BX261">
        <v>1</v>
      </c>
      <c r="BY261">
        <v>1</v>
      </c>
      <c r="BZ261">
        <v>4</v>
      </c>
      <c r="CA261">
        <v>0</v>
      </c>
      <c r="CB261">
        <v>0</v>
      </c>
      <c r="CC261">
        <v>2</v>
      </c>
      <c r="CD261">
        <v>0</v>
      </c>
      <c r="CE261">
        <v>7</v>
      </c>
      <c r="CF261">
        <v>1</v>
      </c>
      <c r="CG261">
        <v>2</v>
      </c>
      <c r="CH261">
        <v>2</v>
      </c>
      <c r="CI261">
        <v>320</v>
      </c>
      <c r="CJ261">
        <v>58</v>
      </c>
      <c r="CK261">
        <v>27</v>
      </c>
      <c r="CL261">
        <v>5</v>
      </c>
      <c r="CM261">
        <v>4</v>
      </c>
      <c r="CN261">
        <v>2</v>
      </c>
      <c r="CO261">
        <v>4</v>
      </c>
      <c r="CP261">
        <v>2</v>
      </c>
      <c r="CQ261">
        <v>1</v>
      </c>
      <c r="CR261">
        <v>3</v>
      </c>
      <c r="CS261">
        <v>0</v>
      </c>
      <c r="CT261">
        <v>0</v>
      </c>
      <c r="CU261">
        <v>1</v>
      </c>
      <c r="CV261">
        <v>1</v>
      </c>
      <c r="CW261">
        <v>3</v>
      </c>
      <c r="CX261">
        <v>3</v>
      </c>
      <c r="CY261">
        <v>1</v>
      </c>
      <c r="CZ261">
        <v>1</v>
      </c>
      <c r="DA261">
        <v>58</v>
      </c>
      <c r="DB261">
        <v>42</v>
      </c>
      <c r="DC261">
        <v>25</v>
      </c>
      <c r="DD261">
        <v>4</v>
      </c>
      <c r="DE261">
        <v>1</v>
      </c>
      <c r="DF261">
        <v>3</v>
      </c>
      <c r="DG261">
        <v>0</v>
      </c>
      <c r="DH261">
        <v>1</v>
      </c>
      <c r="DI261">
        <v>1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1</v>
      </c>
      <c r="DQ261">
        <v>0</v>
      </c>
      <c r="DR261">
        <v>0</v>
      </c>
      <c r="DS261">
        <v>1</v>
      </c>
      <c r="DT261">
        <v>0</v>
      </c>
      <c r="DU261">
        <v>0</v>
      </c>
      <c r="DV261">
        <v>2</v>
      </c>
      <c r="DW261">
        <v>0</v>
      </c>
      <c r="DX261">
        <v>1</v>
      </c>
      <c r="DY261">
        <v>1</v>
      </c>
      <c r="DZ261">
        <v>0</v>
      </c>
      <c r="EA261">
        <v>0</v>
      </c>
      <c r="EB261">
        <v>0</v>
      </c>
      <c r="EC261">
        <v>0</v>
      </c>
      <c r="ED261">
        <v>1</v>
      </c>
      <c r="EE261">
        <v>42</v>
      </c>
      <c r="EF261">
        <v>29</v>
      </c>
      <c r="EG261">
        <v>21</v>
      </c>
      <c r="EH261">
        <v>0</v>
      </c>
      <c r="EI261">
        <v>0</v>
      </c>
      <c r="EJ261">
        <v>0</v>
      </c>
      <c r="EK261">
        <v>0</v>
      </c>
      <c r="EL261">
        <v>4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1</v>
      </c>
      <c r="EW261">
        <v>0</v>
      </c>
      <c r="EX261">
        <v>0</v>
      </c>
      <c r="EY261">
        <v>0</v>
      </c>
      <c r="EZ261">
        <v>0</v>
      </c>
      <c r="FA261">
        <v>2</v>
      </c>
      <c r="FB261">
        <v>0</v>
      </c>
      <c r="FC261">
        <v>0</v>
      </c>
      <c r="FD261">
        <v>0</v>
      </c>
      <c r="FE261">
        <v>1</v>
      </c>
      <c r="FF261">
        <v>0</v>
      </c>
      <c r="FG261">
        <v>0</v>
      </c>
      <c r="FH261">
        <v>0</v>
      </c>
      <c r="FI261">
        <v>29</v>
      </c>
      <c r="FJ261">
        <v>51</v>
      </c>
      <c r="FK261">
        <v>18</v>
      </c>
      <c r="FL261">
        <v>13</v>
      </c>
      <c r="FM261">
        <v>4</v>
      </c>
      <c r="FN261">
        <v>1</v>
      </c>
      <c r="FO261">
        <v>2</v>
      </c>
      <c r="FP261">
        <v>3</v>
      </c>
      <c r="FQ261">
        <v>1</v>
      </c>
      <c r="FR261">
        <v>0</v>
      </c>
      <c r="FS261">
        <v>0</v>
      </c>
      <c r="FT261">
        <v>0</v>
      </c>
      <c r="FU261">
        <v>1</v>
      </c>
      <c r="FV261">
        <v>1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2</v>
      </c>
      <c r="GD261">
        <v>1</v>
      </c>
      <c r="GE261">
        <v>0</v>
      </c>
      <c r="GF261">
        <v>0</v>
      </c>
      <c r="GG261">
        <v>0</v>
      </c>
      <c r="GH261">
        <v>0</v>
      </c>
      <c r="GI261">
        <v>1</v>
      </c>
      <c r="GJ261">
        <v>0</v>
      </c>
      <c r="GK261">
        <v>1</v>
      </c>
      <c r="GL261">
        <v>2</v>
      </c>
      <c r="GM261">
        <v>51</v>
      </c>
      <c r="GN261">
        <v>79</v>
      </c>
      <c r="GO261">
        <v>19</v>
      </c>
      <c r="GP261">
        <v>6</v>
      </c>
      <c r="GQ261">
        <v>5</v>
      </c>
      <c r="GR261">
        <v>7</v>
      </c>
      <c r="GS261">
        <v>4</v>
      </c>
      <c r="GT261">
        <v>3</v>
      </c>
      <c r="GU261">
        <v>2</v>
      </c>
      <c r="GV261">
        <v>4</v>
      </c>
      <c r="GW261">
        <v>7</v>
      </c>
      <c r="GX261">
        <v>1</v>
      </c>
      <c r="GY261">
        <v>0</v>
      </c>
      <c r="GZ261">
        <v>4</v>
      </c>
      <c r="HA261">
        <v>4</v>
      </c>
      <c r="HB261">
        <v>0</v>
      </c>
      <c r="HC261">
        <v>2</v>
      </c>
      <c r="HD261">
        <v>2</v>
      </c>
      <c r="HE261">
        <v>0</v>
      </c>
      <c r="HF261">
        <v>1</v>
      </c>
      <c r="HG261">
        <v>1</v>
      </c>
      <c r="HH261">
        <v>7</v>
      </c>
      <c r="HI261">
        <v>79</v>
      </c>
      <c r="HJ261">
        <v>78</v>
      </c>
      <c r="HK261">
        <v>29</v>
      </c>
      <c r="HL261">
        <v>6</v>
      </c>
      <c r="HM261">
        <v>32</v>
      </c>
      <c r="HN261">
        <v>1</v>
      </c>
      <c r="HO261">
        <v>0</v>
      </c>
      <c r="HP261">
        <v>0</v>
      </c>
      <c r="HQ261">
        <v>0</v>
      </c>
      <c r="HR261">
        <v>1</v>
      </c>
      <c r="HS261">
        <v>0</v>
      </c>
      <c r="HT261">
        <v>0</v>
      </c>
      <c r="HU261">
        <v>1</v>
      </c>
      <c r="HV261">
        <v>2</v>
      </c>
      <c r="HW261">
        <v>0</v>
      </c>
      <c r="HX261">
        <v>0</v>
      </c>
      <c r="HY261">
        <v>0</v>
      </c>
      <c r="HZ261">
        <v>0</v>
      </c>
      <c r="IA261">
        <v>2</v>
      </c>
      <c r="IB261">
        <v>0</v>
      </c>
      <c r="IC261">
        <v>1</v>
      </c>
      <c r="ID261">
        <v>0</v>
      </c>
      <c r="IE261">
        <v>3</v>
      </c>
      <c r="IF261">
        <v>0</v>
      </c>
      <c r="IG261">
        <v>0</v>
      </c>
      <c r="IH261">
        <v>78</v>
      </c>
      <c r="II261">
        <v>10</v>
      </c>
      <c r="IJ261">
        <v>3</v>
      </c>
      <c r="IK261">
        <v>0</v>
      </c>
      <c r="IL261">
        <v>0</v>
      </c>
      <c r="IM261">
        <v>1</v>
      </c>
      <c r="IN261">
        <v>0</v>
      </c>
      <c r="IO261">
        <v>4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1</v>
      </c>
      <c r="IY261">
        <v>1</v>
      </c>
      <c r="IZ261">
        <v>0</v>
      </c>
      <c r="JA261">
        <v>0</v>
      </c>
      <c r="JB261">
        <v>0</v>
      </c>
      <c r="JC261">
        <v>10</v>
      </c>
    </row>
    <row r="262" spans="1:263">
      <c r="A262" t="s">
        <v>985</v>
      </c>
      <c r="B262" t="s">
        <v>969</v>
      </c>
      <c r="C262" t="str">
        <f>"220508"</f>
        <v>220508</v>
      </c>
      <c r="D262" t="s">
        <v>984</v>
      </c>
      <c r="E262">
        <v>11</v>
      </c>
      <c r="F262">
        <v>1545</v>
      </c>
      <c r="G262">
        <v>1179</v>
      </c>
      <c r="H262">
        <v>336</v>
      </c>
      <c r="I262">
        <v>843</v>
      </c>
      <c r="J262">
        <v>1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843</v>
      </c>
      <c r="T262">
        <v>0</v>
      </c>
      <c r="U262">
        <v>0</v>
      </c>
      <c r="V262">
        <v>843</v>
      </c>
      <c r="W262">
        <v>25</v>
      </c>
      <c r="X262">
        <v>16</v>
      </c>
      <c r="Y262">
        <v>9</v>
      </c>
      <c r="Z262">
        <v>0</v>
      </c>
      <c r="AA262">
        <v>818</v>
      </c>
      <c r="AB262">
        <v>310</v>
      </c>
      <c r="AC262">
        <v>62</v>
      </c>
      <c r="AD262">
        <v>52</v>
      </c>
      <c r="AE262">
        <v>103</v>
      </c>
      <c r="AF262">
        <v>9</v>
      </c>
      <c r="AG262">
        <v>4</v>
      </c>
      <c r="AH262">
        <v>4</v>
      </c>
      <c r="AI262">
        <v>21</v>
      </c>
      <c r="AJ262">
        <v>9</v>
      </c>
      <c r="AK262">
        <v>3</v>
      </c>
      <c r="AL262">
        <v>0</v>
      </c>
      <c r="AM262">
        <v>3</v>
      </c>
      <c r="AN262">
        <v>5</v>
      </c>
      <c r="AO262">
        <v>1</v>
      </c>
      <c r="AP262">
        <v>0</v>
      </c>
      <c r="AQ262">
        <v>2</v>
      </c>
      <c r="AR262">
        <v>11</v>
      </c>
      <c r="AS262">
        <v>0</v>
      </c>
      <c r="AT262">
        <v>0</v>
      </c>
      <c r="AU262">
        <v>2</v>
      </c>
      <c r="AV262">
        <v>1</v>
      </c>
      <c r="AW262">
        <v>5</v>
      </c>
      <c r="AX262">
        <v>1</v>
      </c>
      <c r="AY262">
        <v>0</v>
      </c>
      <c r="AZ262">
        <v>1</v>
      </c>
      <c r="BA262">
        <v>1</v>
      </c>
      <c r="BB262">
        <v>0</v>
      </c>
      <c r="BC262">
        <v>5</v>
      </c>
      <c r="BD262">
        <v>5</v>
      </c>
      <c r="BE262">
        <v>310</v>
      </c>
      <c r="BF262">
        <v>255</v>
      </c>
      <c r="BG262">
        <v>52</v>
      </c>
      <c r="BH262">
        <v>93</v>
      </c>
      <c r="BI262">
        <v>6</v>
      </c>
      <c r="BJ262">
        <v>6</v>
      </c>
      <c r="BK262">
        <v>2</v>
      </c>
      <c r="BL262">
        <v>0</v>
      </c>
      <c r="BM262">
        <v>0</v>
      </c>
      <c r="BN262">
        <v>55</v>
      </c>
      <c r="BO262">
        <v>10</v>
      </c>
      <c r="BP262">
        <v>0</v>
      </c>
      <c r="BQ262">
        <v>8</v>
      </c>
      <c r="BR262">
        <v>3</v>
      </c>
      <c r="BS262">
        <v>2</v>
      </c>
      <c r="BT262">
        <v>1</v>
      </c>
      <c r="BU262">
        <v>0</v>
      </c>
      <c r="BV262">
        <v>1</v>
      </c>
      <c r="BW262">
        <v>3</v>
      </c>
      <c r="BX262">
        <v>1</v>
      </c>
      <c r="BY262">
        <v>1</v>
      </c>
      <c r="BZ262">
        <v>2</v>
      </c>
      <c r="CA262">
        <v>1</v>
      </c>
      <c r="CB262">
        <v>1</v>
      </c>
      <c r="CC262">
        <v>0</v>
      </c>
      <c r="CD262">
        <v>2</v>
      </c>
      <c r="CE262">
        <v>1</v>
      </c>
      <c r="CF262">
        <v>0</v>
      </c>
      <c r="CG262">
        <v>1</v>
      </c>
      <c r="CH262">
        <v>3</v>
      </c>
      <c r="CI262">
        <v>255</v>
      </c>
      <c r="CJ262">
        <v>33</v>
      </c>
      <c r="CK262">
        <v>17</v>
      </c>
      <c r="CL262">
        <v>4</v>
      </c>
      <c r="CM262">
        <v>0</v>
      </c>
      <c r="CN262">
        <v>2</v>
      </c>
      <c r="CO262">
        <v>1</v>
      </c>
      <c r="CP262">
        <v>1</v>
      </c>
      <c r="CQ262">
        <v>2</v>
      </c>
      <c r="CR262">
        <v>1</v>
      </c>
      <c r="CS262">
        <v>1</v>
      </c>
      <c r="CT262">
        <v>1</v>
      </c>
      <c r="CU262">
        <v>0</v>
      </c>
      <c r="CV262">
        <v>0</v>
      </c>
      <c r="CW262">
        <v>1</v>
      </c>
      <c r="CX262">
        <v>2</v>
      </c>
      <c r="CY262">
        <v>0</v>
      </c>
      <c r="CZ262">
        <v>0</v>
      </c>
      <c r="DA262">
        <v>33</v>
      </c>
      <c r="DB262">
        <v>31</v>
      </c>
      <c r="DC262">
        <v>19</v>
      </c>
      <c r="DD262">
        <v>1</v>
      </c>
      <c r="DE262">
        <v>2</v>
      </c>
      <c r="DF262">
        <v>1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1</v>
      </c>
      <c r="DO262">
        <v>1</v>
      </c>
      <c r="DP262">
        <v>1</v>
      </c>
      <c r="DQ262">
        <v>2</v>
      </c>
      <c r="DR262">
        <v>0</v>
      </c>
      <c r="DS262">
        <v>0</v>
      </c>
      <c r="DT262">
        <v>1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2</v>
      </c>
      <c r="EE262">
        <v>31</v>
      </c>
      <c r="EF262">
        <v>37</v>
      </c>
      <c r="EG262">
        <v>13</v>
      </c>
      <c r="EH262">
        <v>3</v>
      </c>
      <c r="EI262">
        <v>2</v>
      </c>
      <c r="EJ262">
        <v>0</v>
      </c>
      <c r="EK262">
        <v>1</v>
      </c>
      <c r="EL262">
        <v>6</v>
      </c>
      <c r="EM262">
        <v>1</v>
      </c>
      <c r="EN262">
        <v>0</v>
      </c>
      <c r="EO262">
        <v>1</v>
      </c>
      <c r="EP262">
        <v>1</v>
      </c>
      <c r="EQ262">
        <v>0</v>
      </c>
      <c r="ER262">
        <v>0</v>
      </c>
      <c r="ES262">
        <v>3</v>
      </c>
      <c r="ET262">
        <v>0</v>
      </c>
      <c r="EU262">
        <v>0</v>
      </c>
      <c r="EV262">
        <v>0</v>
      </c>
      <c r="EW262">
        <v>1</v>
      </c>
      <c r="EX262">
        <v>0</v>
      </c>
      <c r="EY262">
        <v>0</v>
      </c>
      <c r="EZ262">
        <v>0</v>
      </c>
      <c r="FA262">
        <v>0</v>
      </c>
      <c r="FB262">
        <v>1</v>
      </c>
      <c r="FC262">
        <v>0</v>
      </c>
      <c r="FD262">
        <v>1</v>
      </c>
      <c r="FE262">
        <v>0</v>
      </c>
      <c r="FF262">
        <v>1</v>
      </c>
      <c r="FG262">
        <v>0</v>
      </c>
      <c r="FH262">
        <v>2</v>
      </c>
      <c r="FI262">
        <v>37</v>
      </c>
      <c r="FJ262">
        <v>23</v>
      </c>
      <c r="FK262">
        <v>18</v>
      </c>
      <c r="FL262">
        <v>4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1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23</v>
      </c>
      <c r="GN262">
        <v>67</v>
      </c>
      <c r="GO262">
        <v>21</v>
      </c>
      <c r="GP262">
        <v>5</v>
      </c>
      <c r="GQ262">
        <v>6</v>
      </c>
      <c r="GR262">
        <v>1</v>
      </c>
      <c r="GS262">
        <v>4</v>
      </c>
      <c r="GT262">
        <v>1</v>
      </c>
      <c r="GU262">
        <v>2</v>
      </c>
      <c r="GV262">
        <v>3</v>
      </c>
      <c r="GW262">
        <v>4</v>
      </c>
      <c r="GX262">
        <v>0</v>
      </c>
      <c r="GY262">
        <v>0</v>
      </c>
      <c r="GZ262">
        <v>6</v>
      </c>
      <c r="HA262">
        <v>1</v>
      </c>
      <c r="HB262">
        <v>0</v>
      </c>
      <c r="HC262">
        <v>1</v>
      </c>
      <c r="HD262">
        <v>1</v>
      </c>
      <c r="HE262">
        <v>0</v>
      </c>
      <c r="HF262">
        <v>1</v>
      </c>
      <c r="HG262">
        <v>1</v>
      </c>
      <c r="HH262">
        <v>9</v>
      </c>
      <c r="HI262">
        <v>67</v>
      </c>
      <c r="HJ262">
        <v>58</v>
      </c>
      <c r="HK262">
        <v>19</v>
      </c>
      <c r="HL262">
        <v>3</v>
      </c>
      <c r="HM262">
        <v>15</v>
      </c>
      <c r="HN262">
        <v>3</v>
      </c>
      <c r="HO262">
        <v>2</v>
      </c>
      <c r="HP262">
        <v>0</v>
      </c>
      <c r="HQ262">
        <v>1</v>
      </c>
      <c r="HR262">
        <v>3</v>
      </c>
      <c r="HS262">
        <v>0</v>
      </c>
      <c r="HT262">
        <v>1</v>
      </c>
      <c r="HU262">
        <v>2</v>
      </c>
      <c r="HV262">
        <v>2</v>
      </c>
      <c r="HW262">
        <v>0</v>
      </c>
      <c r="HX262">
        <v>0</v>
      </c>
      <c r="HY262">
        <v>1</v>
      </c>
      <c r="HZ262">
        <v>0</v>
      </c>
      <c r="IA262">
        <v>5</v>
      </c>
      <c r="IB262">
        <v>0</v>
      </c>
      <c r="IC262">
        <v>0</v>
      </c>
      <c r="ID262">
        <v>0</v>
      </c>
      <c r="IE262">
        <v>0</v>
      </c>
      <c r="IF262">
        <v>1</v>
      </c>
      <c r="IG262">
        <v>0</v>
      </c>
      <c r="IH262">
        <v>58</v>
      </c>
      <c r="II262">
        <v>4</v>
      </c>
      <c r="IJ262">
        <v>1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1</v>
      </c>
      <c r="IR262">
        <v>0</v>
      </c>
      <c r="IS262">
        <v>1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1</v>
      </c>
      <c r="JC262">
        <v>4</v>
      </c>
    </row>
    <row r="263" spans="1:263">
      <c r="A263" t="s">
        <v>983</v>
      </c>
      <c r="B263" t="s">
        <v>969</v>
      </c>
      <c r="C263" t="str">
        <f>"220508"</f>
        <v>220508</v>
      </c>
      <c r="D263" t="s">
        <v>982</v>
      </c>
      <c r="E263">
        <v>12</v>
      </c>
      <c r="F263">
        <v>1657</v>
      </c>
      <c r="G263">
        <v>1236</v>
      </c>
      <c r="H263">
        <v>396</v>
      </c>
      <c r="I263">
        <v>840</v>
      </c>
      <c r="J263">
        <v>0</v>
      </c>
      <c r="K263">
        <v>5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840</v>
      </c>
      <c r="T263">
        <v>0</v>
      </c>
      <c r="U263">
        <v>0</v>
      </c>
      <c r="V263">
        <v>840</v>
      </c>
      <c r="W263">
        <v>30</v>
      </c>
      <c r="X263">
        <v>25</v>
      </c>
      <c r="Y263">
        <v>5</v>
      </c>
      <c r="Z263">
        <v>0</v>
      </c>
      <c r="AA263">
        <v>810</v>
      </c>
      <c r="AB263">
        <v>286</v>
      </c>
      <c r="AC263">
        <v>49</v>
      </c>
      <c r="AD263">
        <v>63</v>
      </c>
      <c r="AE263">
        <v>75</v>
      </c>
      <c r="AF263">
        <v>6</v>
      </c>
      <c r="AG263">
        <v>3</v>
      </c>
      <c r="AH263">
        <v>22</v>
      </c>
      <c r="AI263">
        <v>34</v>
      </c>
      <c r="AJ263">
        <v>3</v>
      </c>
      <c r="AK263">
        <v>3</v>
      </c>
      <c r="AL263">
        <v>0</v>
      </c>
      <c r="AM263">
        <v>0</v>
      </c>
      <c r="AN263">
        <v>5</v>
      </c>
      <c r="AO263">
        <v>0</v>
      </c>
      <c r="AP263">
        <v>0</v>
      </c>
      <c r="AQ263">
        <v>1</v>
      </c>
      <c r="AR263">
        <v>1</v>
      </c>
      <c r="AS263">
        <v>0</v>
      </c>
      <c r="AT263">
        <v>0</v>
      </c>
      <c r="AU263">
        <v>3</v>
      </c>
      <c r="AV263">
        <v>1</v>
      </c>
      <c r="AW263">
        <v>2</v>
      </c>
      <c r="AX263">
        <v>3</v>
      </c>
      <c r="AY263">
        <v>2</v>
      </c>
      <c r="AZ263">
        <v>0</v>
      </c>
      <c r="BA263">
        <v>1</v>
      </c>
      <c r="BB263">
        <v>0</v>
      </c>
      <c r="BC263">
        <v>6</v>
      </c>
      <c r="BD263">
        <v>3</v>
      </c>
      <c r="BE263">
        <v>286</v>
      </c>
      <c r="BF263">
        <v>273</v>
      </c>
      <c r="BG263">
        <v>59</v>
      </c>
      <c r="BH263">
        <v>118</v>
      </c>
      <c r="BI263">
        <v>13</v>
      </c>
      <c r="BJ263">
        <v>4</v>
      </c>
      <c r="BK263">
        <v>1</v>
      </c>
      <c r="BL263">
        <v>0</v>
      </c>
      <c r="BM263">
        <v>3</v>
      </c>
      <c r="BN263">
        <v>34</v>
      </c>
      <c r="BO263">
        <v>9</v>
      </c>
      <c r="BP263">
        <v>2</v>
      </c>
      <c r="BQ263">
        <v>12</v>
      </c>
      <c r="BR263">
        <v>2</v>
      </c>
      <c r="BS263">
        <v>2</v>
      </c>
      <c r="BT263">
        <v>1</v>
      </c>
      <c r="BU263">
        <v>1</v>
      </c>
      <c r="BV263">
        <v>1</v>
      </c>
      <c r="BW263">
        <v>1</v>
      </c>
      <c r="BX263">
        <v>1</v>
      </c>
      <c r="BY263">
        <v>1</v>
      </c>
      <c r="BZ263">
        <v>1</v>
      </c>
      <c r="CA263">
        <v>1</v>
      </c>
      <c r="CB263">
        <v>0</v>
      </c>
      <c r="CC263">
        <v>0</v>
      </c>
      <c r="CD263">
        <v>0</v>
      </c>
      <c r="CE263">
        <v>2</v>
      </c>
      <c r="CF263">
        <v>1</v>
      </c>
      <c r="CG263">
        <v>2</v>
      </c>
      <c r="CH263">
        <v>1</v>
      </c>
      <c r="CI263">
        <v>273</v>
      </c>
      <c r="CJ263">
        <v>25</v>
      </c>
      <c r="CK263">
        <v>13</v>
      </c>
      <c r="CL263">
        <v>2</v>
      </c>
      <c r="CM263">
        <v>2</v>
      </c>
      <c r="CN263">
        <v>0</v>
      </c>
      <c r="CO263">
        <v>1</v>
      </c>
      <c r="CP263">
        <v>0</v>
      </c>
      <c r="CQ263">
        <v>0</v>
      </c>
      <c r="CR263">
        <v>2</v>
      </c>
      <c r="CS263">
        <v>0</v>
      </c>
      <c r="CT263">
        <v>0</v>
      </c>
      <c r="CU263">
        <v>1</v>
      </c>
      <c r="CV263">
        <v>2</v>
      </c>
      <c r="CW263">
        <v>2</v>
      </c>
      <c r="CX263">
        <v>0</v>
      </c>
      <c r="CY263">
        <v>0</v>
      </c>
      <c r="CZ263">
        <v>0</v>
      </c>
      <c r="DA263">
        <v>25</v>
      </c>
      <c r="DB263">
        <v>35</v>
      </c>
      <c r="DC263">
        <v>21</v>
      </c>
      <c r="DD263">
        <v>2</v>
      </c>
      <c r="DE263">
        <v>0</v>
      </c>
      <c r="DF263">
        <v>1</v>
      </c>
      <c r="DG263">
        <v>0</v>
      </c>
      <c r="DH263">
        <v>2</v>
      </c>
      <c r="DI263">
        <v>0</v>
      </c>
      <c r="DJ263">
        <v>1</v>
      </c>
      <c r="DK263">
        <v>1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1</v>
      </c>
      <c r="DR263">
        <v>0</v>
      </c>
      <c r="DS263">
        <v>0</v>
      </c>
      <c r="DT263">
        <v>2</v>
      </c>
      <c r="DU263">
        <v>0</v>
      </c>
      <c r="DV263">
        <v>2</v>
      </c>
      <c r="DW263">
        <v>1</v>
      </c>
      <c r="DX263">
        <v>0</v>
      </c>
      <c r="DY263">
        <v>0</v>
      </c>
      <c r="DZ263">
        <v>0</v>
      </c>
      <c r="EA263">
        <v>1</v>
      </c>
      <c r="EB263">
        <v>0</v>
      </c>
      <c r="EC263">
        <v>0</v>
      </c>
      <c r="ED263">
        <v>0</v>
      </c>
      <c r="EE263">
        <v>35</v>
      </c>
      <c r="EF263">
        <v>22</v>
      </c>
      <c r="EG263">
        <v>14</v>
      </c>
      <c r="EH263">
        <v>0</v>
      </c>
      <c r="EI263">
        <v>0</v>
      </c>
      <c r="EJ263">
        <v>0</v>
      </c>
      <c r="EK263">
        <v>0</v>
      </c>
      <c r="EL263">
        <v>7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1</v>
      </c>
      <c r="FI263">
        <v>22</v>
      </c>
      <c r="FJ263">
        <v>35</v>
      </c>
      <c r="FK263">
        <v>22</v>
      </c>
      <c r="FL263">
        <v>3</v>
      </c>
      <c r="FM263">
        <v>0</v>
      </c>
      <c r="FN263">
        <v>0</v>
      </c>
      <c r="FO263">
        <v>1</v>
      </c>
      <c r="FP263">
        <v>0</v>
      </c>
      <c r="FQ263">
        <v>0</v>
      </c>
      <c r="FR263">
        <v>0</v>
      </c>
      <c r="FS263">
        <v>1</v>
      </c>
      <c r="FT263">
        <v>1</v>
      </c>
      <c r="FU263">
        <v>1</v>
      </c>
      <c r="FV263">
        <v>2</v>
      </c>
      <c r="FW263">
        <v>0</v>
      </c>
      <c r="FX263">
        <v>0</v>
      </c>
      <c r="FY263">
        <v>0</v>
      </c>
      <c r="FZ263">
        <v>0</v>
      </c>
      <c r="GA263">
        <v>2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2</v>
      </c>
      <c r="GM263">
        <v>35</v>
      </c>
      <c r="GN263">
        <v>77</v>
      </c>
      <c r="GO263">
        <v>24</v>
      </c>
      <c r="GP263">
        <v>10</v>
      </c>
      <c r="GQ263">
        <v>6</v>
      </c>
      <c r="GR263">
        <v>1</v>
      </c>
      <c r="GS263">
        <v>3</v>
      </c>
      <c r="GT263">
        <v>0</v>
      </c>
      <c r="GU263">
        <v>5</v>
      </c>
      <c r="GV263">
        <v>6</v>
      </c>
      <c r="GW263">
        <v>2</v>
      </c>
      <c r="GX263">
        <v>2</v>
      </c>
      <c r="GY263">
        <v>0</v>
      </c>
      <c r="GZ263">
        <v>3</v>
      </c>
      <c r="HA263">
        <v>1</v>
      </c>
      <c r="HB263">
        <v>0</v>
      </c>
      <c r="HC263">
        <v>0</v>
      </c>
      <c r="HD263">
        <v>3</v>
      </c>
      <c r="HE263">
        <v>2</v>
      </c>
      <c r="HF263">
        <v>0</v>
      </c>
      <c r="HG263">
        <v>1</v>
      </c>
      <c r="HH263">
        <v>8</v>
      </c>
      <c r="HI263">
        <v>77</v>
      </c>
      <c r="HJ263">
        <v>52</v>
      </c>
      <c r="HK263">
        <v>16</v>
      </c>
      <c r="HL263">
        <v>1</v>
      </c>
      <c r="HM263">
        <v>19</v>
      </c>
      <c r="HN263">
        <v>3</v>
      </c>
      <c r="HO263">
        <v>1</v>
      </c>
      <c r="HP263">
        <v>0</v>
      </c>
      <c r="HQ263">
        <v>6</v>
      </c>
      <c r="HR263">
        <v>1</v>
      </c>
      <c r="HS263">
        <v>0</v>
      </c>
      <c r="HT263">
        <v>0</v>
      </c>
      <c r="HU263">
        <v>1</v>
      </c>
      <c r="HV263">
        <v>0</v>
      </c>
      <c r="HW263">
        <v>1</v>
      </c>
      <c r="HX263">
        <v>0</v>
      </c>
      <c r="HY263">
        <v>0</v>
      </c>
      <c r="HZ263">
        <v>0</v>
      </c>
      <c r="IA263">
        <v>0</v>
      </c>
      <c r="IB263">
        <v>1</v>
      </c>
      <c r="IC263">
        <v>0</v>
      </c>
      <c r="ID263">
        <v>0</v>
      </c>
      <c r="IE263">
        <v>0</v>
      </c>
      <c r="IF263">
        <v>0</v>
      </c>
      <c r="IG263">
        <v>2</v>
      </c>
      <c r="IH263">
        <v>52</v>
      </c>
      <c r="II263">
        <v>5</v>
      </c>
      <c r="IJ263">
        <v>2</v>
      </c>
      <c r="IK263">
        <v>0</v>
      </c>
      <c r="IL263">
        <v>1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1</v>
      </c>
      <c r="JA263">
        <v>0</v>
      </c>
      <c r="JB263">
        <v>1</v>
      </c>
      <c r="JC263">
        <v>5</v>
      </c>
    </row>
    <row r="264" spans="1:263">
      <c r="A264" t="s">
        <v>981</v>
      </c>
      <c r="B264" t="s">
        <v>969</v>
      </c>
      <c r="C264" t="str">
        <f>"220508"</f>
        <v>220508</v>
      </c>
      <c r="D264" t="s">
        <v>980</v>
      </c>
      <c r="E264">
        <v>13</v>
      </c>
      <c r="F264">
        <v>1155</v>
      </c>
      <c r="G264">
        <v>874</v>
      </c>
      <c r="H264">
        <v>466</v>
      </c>
      <c r="I264">
        <v>408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408</v>
      </c>
      <c r="T264">
        <v>0</v>
      </c>
      <c r="U264">
        <v>0</v>
      </c>
      <c r="V264">
        <v>408</v>
      </c>
      <c r="W264">
        <v>24</v>
      </c>
      <c r="X264">
        <v>12</v>
      </c>
      <c r="Y264">
        <v>12</v>
      </c>
      <c r="Z264">
        <v>0</v>
      </c>
      <c r="AA264">
        <v>384</v>
      </c>
      <c r="AB264">
        <v>129</v>
      </c>
      <c r="AC264">
        <v>43</v>
      </c>
      <c r="AD264">
        <v>14</v>
      </c>
      <c r="AE264">
        <v>28</v>
      </c>
      <c r="AF264">
        <v>4</v>
      </c>
      <c r="AG264">
        <v>1</v>
      </c>
      <c r="AH264">
        <v>3</v>
      </c>
      <c r="AI264">
        <v>6</v>
      </c>
      <c r="AJ264">
        <v>8</v>
      </c>
      <c r="AK264">
        <v>1</v>
      </c>
      <c r="AL264">
        <v>0</v>
      </c>
      <c r="AM264">
        <v>2</v>
      </c>
      <c r="AN264">
        <v>2</v>
      </c>
      <c r="AO264">
        <v>0</v>
      </c>
      <c r="AP264">
        <v>0</v>
      </c>
      <c r="AQ264">
        <v>2</v>
      </c>
      <c r="AR264">
        <v>3</v>
      </c>
      <c r="AS264">
        <v>1</v>
      </c>
      <c r="AT264">
        <v>0</v>
      </c>
      <c r="AU264">
        <v>1</v>
      </c>
      <c r="AV264">
        <v>0</v>
      </c>
      <c r="AW264">
        <v>1</v>
      </c>
      <c r="AX264">
        <v>2</v>
      </c>
      <c r="AY264">
        <v>0</v>
      </c>
      <c r="AZ264">
        <v>0</v>
      </c>
      <c r="BA264">
        <v>1</v>
      </c>
      <c r="BB264">
        <v>1</v>
      </c>
      <c r="BC264">
        <v>3</v>
      </c>
      <c r="BD264">
        <v>2</v>
      </c>
      <c r="BE264">
        <v>129</v>
      </c>
      <c r="BF264">
        <v>118</v>
      </c>
      <c r="BG264">
        <v>21</v>
      </c>
      <c r="BH264">
        <v>30</v>
      </c>
      <c r="BI264">
        <v>8</v>
      </c>
      <c r="BJ264">
        <v>4</v>
      </c>
      <c r="BK264">
        <v>1</v>
      </c>
      <c r="BL264">
        <v>0</v>
      </c>
      <c r="BM264">
        <v>1</v>
      </c>
      <c r="BN264">
        <v>34</v>
      </c>
      <c r="BO264">
        <v>1</v>
      </c>
      <c r="BP264">
        <v>0</v>
      </c>
      <c r="BQ264">
        <v>11</v>
      </c>
      <c r="BR264">
        <v>1</v>
      </c>
      <c r="BS264">
        <v>0</v>
      </c>
      <c r="BT264">
        <v>3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1</v>
      </c>
      <c r="CB264">
        <v>1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1</v>
      </c>
      <c r="CI264">
        <v>118</v>
      </c>
      <c r="CJ264">
        <v>19</v>
      </c>
      <c r="CK264">
        <v>9</v>
      </c>
      <c r="CL264">
        <v>0</v>
      </c>
      <c r="CM264">
        <v>2</v>
      </c>
      <c r="CN264">
        <v>0</v>
      </c>
      <c r="CO264">
        <v>0</v>
      </c>
      <c r="CP264">
        <v>0</v>
      </c>
      <c r="CQ264">
        <v>0</v>
      </c>
      <c r="CR264">
        <v>1</v>
      </c>
      <c r="CS264">
        <v>3</v>
      </c>
      <c r="CT264">
        <v>0</v>
      </c>
      <c r="CU264">
        <v>0</v>
      </c>
      <c r="CV264">
        <v>1</v>
      </c>
      <c r="CW264">
        <v>0</v>
      </c>
      <c r="CX264">
        <v>0</v>
      </c>
      <c r="CY264">
        <v>1</v>
      </c>
      <c r="CZ264">
        <v>2</v>
      </c>
      <c r="DA264">
        <v>19</v>
      </c>
      <c r="DB264">
        <v>13</v>
      </c>
      <c r="DC264">
        <v>8</v>
      </c>
      <c r="DD264">
        <v>0</v>
      </c>
      <c r="DE264">
        <v>1</v>
      </c>
      <c r="DF264">
        <v>0</v>
      </c>
      <c r="DG264">
        <v>0</v>
      </c>
      <c r="DH264">
        <v>1</v>
      </c>
      <c r="DI264">
        <v>1</v>
      </c>
      <c r="DJ264">
        <v>0</v>
      </c>
      <c r="DK264">
        <v>0</v>
      </c>
      <c r="DL264">
        <v>0</v>
      </c>
      <c r="DM264">
        <v>0</v>
      </c>
      <c r="DN264">
        <v>1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1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13</v>
      </c>
      <c r="EF264">
        <v>28</v>
      </c>
      <c r="EG264">
        <v>15</v>
      </c>
      <c r="EH264">
        <v>1</v>
      </c>
      <c r="EI264">
        <v>0</v>
      </c>
      <c r="EJ264">
        <v>0</v>
      </c>
      <c r="EK264">
        <v>0</v>
      </c>
      <c r="EL264">
        <v>6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1</v>
      </c>
      <c r="ES264">
        <v>0</v>
      </c>
      <c r="ET264">
        <v>0</v>
      </c>
      <c r="EU264">
        <v>0</v>
      </c>
      <c r="EV264">
        <v>1</v>
      </c>
      <c r="EW264">
        <v>0</v>
      </c>
      <c r="EX264">
        <v>1</v>
      </c>
      <c r="EY264">
        <v>0</v>
      </c>
      <c r="EZ264">
        <v>0</v>
      </c>
      <c r="FA264">
        <v>0</v>
      </c>
      <c r="FB264">
        <v>1</v>
      </c>
      <c r="FC264">
        <v>0</v>
      </c>
      <c r="FD264">
        <v>0</v>
      </c>
      <c r="FE264">
        <v>0</v>
      </c>
      <c r="FF264">
        <v>0</v>
      </c>
      <c r="FG264">
        <v>1</v>
      </c>
      <c r="FH264">
        <v>1</v>
      </c>
      <c r="FI264">
        <v>28</v>
      </c>
      <c r="FJ264">
        <v>14</v>
      </c>
      <c r="FK264">
        <v>10</v>
      </c>
      <c r="FL264">
        <v>1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1</v>
      </c>
      <c r="FS264">
        <v>1</v>
      </c>
      <c r="FT264">
        <v>0</v>
      </c>
      <c r="FU264">
        <v>1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14</v>
      </c>
      <c r="GN264">
        <v>37</v>
      </c>
      <c r="GO264">
        <v>12</v>
      </c>
      <c r="GP264">
        <v>4</v>
      </c>
      <c r="GQ264">
        <v>1</v>
      </c>
      <c r="GR264">
        <v>0</v>
      </c>
      <c r="GS264">
        <v>2</v>
      </c>
      <c r="GT264">
        <v>0</v>
      </c>
      <c r="GU264">
        <v>3</v>
      </c>
      <c r="GV264">
        <v>0</v>
      </c>
      <c r="GW264">
        <v>0</v>
      </c>
      <c r="GX264">
        <v>3</v>
      </c>
      <c r="GY264">
        <v>0</v>
      </c>
      <c r="GZ264">
        <v>2</v>
      </c>
      <c r="HA264">
        <v>2</v>
      </c>
      <c r="HB264">
        <v>0</v>
      </c>
      <c r="HC264">
        <v>1</v>
      </c>
      <c r="HD264">
        <v>2</v>
      </c>
      <c r="HE264">
        <v>0</v>
      </c>
      <c r="HF264">
        <v>0</v>
      </c>
      <c r="HG264">
        <v>0</v>
      </c>
      <c r="HH264">
        <v>5</v>
      </c>
      <c r="HI264">
        <v>37</v>
      </c>
      <c r="HJ264">
        <v>26</v>
      </c>
      <c r="HK264">
        <v>7</v>
      </c>
      <c r="HL264">
        <v>2</v>
      </c>
      <c r="HM264">
        <v>7</v>
      </c>
      <c r="HN264">
        <v>0</v>
      </c>
      <c r="HO264">
        <v>0</v>
      </c>
      <c r="HP264">
        <v>0</v>
      </c>
      <c r="HQ264">
        <v>1</v>
      </c>
      <c r="HR264">
        <v>0</v>
      </c>
      <c r="HS264">
        <v>0</v>
      </c>
      <c r="HT264">
        <v>1</v>
      </c>
      <c r="HU264">
        <v>0</v>
      </c>
      <c r="HV264">
        <v>0</v>
      </c>
      <c r="HW264">
        <v>1</v>
      </c>
      <c r="HX264">
        <v>0</v>
      </c>
      <c r="HY264">
        <v>0</v>
      </c>
      <c r="HZ264">
        <v>0</v>
      </c>
      <c r="IA264">
        <v>0</v>
      </c>
      <c r="IB264">
        <v>1</v>
      </c>
      <c r="IC264">
        <v>0</v>
      </c>
      <c r="ID264">
        <v>0</v>
      </c>
      <c r="IE264">
        <v>3</v>
      </c>
      <c r="IF264">
        <v>2</v>
      </c>
      <c r="IG264">
        <v>1</v>
      </c>
      <c r="IH264">
        <v>26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</row>
    <row r="265" spans="1:263">
      <c r="A265" t="s">
        <v>979</v>
      </c>
      <c r="B265" t="s">
        <v>969</v>
      </c>
      <c r="C265" t="str">
        <f>"220508"</f>
        <v>220508</v>
      </c>
      <c r="D265" t="s">
        <v>978</v>
      </c>
      <c r="E265">
        <v>14</v>
      </c>
      <c r="F265">
        <v>1134</v>
      </c>
      <c r="G265">
        <v>839</v>
      </c>
      <c r="H265">
        <v>259</v>
      </c>
      <c r="I265">
        <v>580</v>
      </c>
      <c r="J265">
        <v>0</v>
      </c>
      <c r="K265">
        <v>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580</v>
      </c>
      <c r="T265">
        <v>0</v>
      </c>
      <c r="U265">
        <v>0</v>
      </c>
      <c r="V265">
        <v>580</v>
      </c>
      <c r="W265">
        <v>15</v>
      </c>
      <c r="X265">
        <v>10</v>
      </c>
      <c r="Y265">
        <v>5</v>
      </c>
      <c r="Z265">
        <v>0</v>
      </c>
      <c r="AA265">
        <v>565</v>
      </c>
      <c r="AB265">
        <v>182</v>
      </c>
      <c r="AC265">
        <v>19</v>
      </c>
      <c r="AD265">
        <v>41</v>
      </c>
      <c r="AE265">
        <v>60</v>
      </c>
      <c r="AF265">
        <v>3</v>
      </c>
      <c r="AG265">
        <v>1</v>
      </c>
      <c r="AH265">
        <v>6</v>
      </c>
      <c r="AI265">
        <v>10</v>
      </c>
      <c r="AJ265">
        <v>12</v>
      </c>
      <c r="AK265">
        <v>1</v>
      </c>
      <c r="AL265">
        <v>0</v>
      </c>
      <c r="AM265">
        <v>0</v>
      </c>
      <c r="AN265">
        <v>4</v>
      </c>
      <c r="AO265">
        <v>0</v>
      </c>
      <c r="AP265">
        <v>1</v>
      </c>
      <c r="AQ265">
        <v>0</v>
      </c>
      <c r="AR265">
        <v>11</v>
      </c>
      <c r="AS265">
        <v>0</v>
      </c>
      <c r="AT265">
        <v>0</v>
      </c>
      <c r="AU265">
        <v>1</v>
      </c>
      <c r="AV265">
        <v>0</v>
      </c>
      <c r="AW265">
        <v>1</v>
      </c>
      <c r="AX265">
        <v>2</v>
      </c>
      <c r="AY265">
        <v>1</v>
      </c>
      <c r="AZ265">
        <v>0</v>
      </c>
      <c r="BA265">
        <v>0</v>
      </c>
      <c r="BB265">
        <v>0</v>
      </c>
      <c r="BC265">
        <v>5</v>
      </c>
      <c r="BD265">
        <v>3</v>
      </c>
      <c r="BE265">
        <v>182</v>
      </c>
      <c r="BF265">
        <v>231</v>
      </c>
      <c r="BG265">
        <v>23</v>
      </c>
      <c r="BH265">
        <v>126</v>
      </c>
      <c r="BI265">
        <v>6</v>
      </c>
      <c r="BJ265">
        <v>1</v>
      </c>
      <c r="BK265">
        <v>3</v>
      </c>
      <c r="BL265">
        <v>1</v>
      </c>
      <c r="BM265">
        <v>1</v>
      </c>
      <c r="BN265">
        <v>47</v>
      </c>
      <c r="BO265">
        <v>5</v>
      </c>
      <c r="BP265">
        <v>0</v>
      </c>
      <c r="BQ265">
        <v>5</v>
      </c>
      <c r="BR265">
        <v>2</v>
      </c>
      <c r="BS265">
        <v>1</v>
      </c>
      <c r="BT265">
        <v>2</v>
      </c>
      <c r="BU265">
        <v>0</v>
      </c>
      <c r="BV265">
        <v>2</v>
      </c>
      <c r="BW265">
        <v>0</v>
      </c>
      <c r="BX265">
        <v>1</v>
      </c>
      <c r="BY265">
        <v>0</v>
      </c>
      <c r="BZ265">
        <v>0</v>
      </c>
      <c r="CA265">
        <v>1</v>
      </c>
      <c r="CB265">
        <v>0</v>
      </c>
      <c r="CC265">
        <v>1</v>
      </c>
      <c r="CD265">
        <v>0</v>
      </c>
      <c r="CE265">
        <v>0</v>
      </c>
      <c r="CF265">
        <v>0</v>
      </c>
      <c r="CG265">
        <v>0</v>
      </c>
      <c r="CH265">
        <v>3</v>
      </c>
      <c r="CI265">
        <v>231</v>
      </c>
      <c r="CJ265">
        <v>21</v>
      </c>
      <c r="CK265">
        <v>7</v>
      </c>
      <c r="CL265">
        <v>4</v>
      </c>
      <c r="CM265">
        <v>5</v>
      </c>
      <c r="CN265">
        <v>0</v>
      </c>
      <c r="CO265">
        <v>0</v>
      </c>
      <c r="CP265">
        <v>0</v>
      </c>
      <c r="CQ265">
        <v>0</v>
      </c>
      <c r="CR265">
        <v>1</v>
      </c>
      <c r="CS265">
        <v>0</v>
      </c>
      <c r="CT265">
        <v>0</v>
      </c>
      <c r="CU265">
        <v>0</v>
      </c>
      <c r="CV265">
        <v>2</v>
      </c>
      <c r="CW265">
        <v>1</v>
      </c>
      <c r="CX265">
        <v>0</v>
      </c>
      <c r="CY265">
        <v>1</v>
      </c>
      <c r="CZ265">
        <v>0</v>
      </c>
      <c r="DA265">
        <v>21</v>
      </c>
      <c r="DB265">
        <v>28</v>
      </c>
      <c r="DC265">
        <v>4</v>
      </c>
      <c r="DD265">
        <v>5</v>
      </c>
      <c r="DE265">
        <v>0</v>
      </c>
      <c r="DF265">
        <v>0</v>
      </c>
      <c r="DG265">
        <v>0</v>
      </c>
      <c r="DH265">
        <v>2</v>
      </c>
      <c r="DI265">
        <v>3</v>
      </c>
      <c r="DJ265">
        <v>2</v>
      </c>
      <c r="DK265">
        <v>0</v>
      </c>
      <c r="DL265">
        <v>0</v>
      </c>
      <c r="DM265">
        <v>0</v>
      </c>
      <c r="DN265">
        <v>1</v>
      </c>
      <c r="DO265">
        <v>5</v>
      </c>
      <c r="DP265">
        <v>0</v>
      </c>
      <c r="DQ265">
        <v>0</v>
      </c>
      <c r="DR265">
        <v>0</v>
      </c>
      <c r="DS265">
        <v>0</v>
      </c>
      <c r="DT265">
        <v>1</v>
      </c>
      <c r="DU265">
        <v>2</v>
      </c>
      <c r="DV265">
        <v>0</v>
      </c>
      <c r="DW265">
        <v>1</v>
      </c>
      <c r="DX265">
        <v>0</v>
      </c>
      <c r="DY265">
        <v>0</v>
      </c>
      <c r="DZ265">
        <v>0</v>
      </c>
      <c r="EA265">
        <v>1</v>
      </c>
      <c r="EB265">
        <v>0</v>
      </c>
      <c r="EC265">
        <v>0</v>
      </c>
      <c r="ED265">
        <v>1</v>
      </c>
      <c r="EE265">
        <v>28</v>
      </c>
      <c r="EF265">
        <v>18</v>
      </c>
      <c r="EG265">
        <v>6</v>
      </c>
      <c r="EH265">
        <v>0</v>
      </c>
      <c r="EI265">
        <v>1</v>
      </c>
      <c r="EJ265">
        <v>0</v>
      </c>
      <c r="EK265">
        <v>0</v>
      </c>
      <c r="EL265">
        <v>8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1</v>
      </c>
      <c r="FA265">
        <v>0</v>
      </c>
      <c r="FB265">
        <v>0</v>
      </c>
      <c r="FC265">
        <v>1</v>
      </c>
      <c r="FD265">
        <v>0</v>
      </c>
      <c r="FE265">
        <v>0</v>
      </c>
      <c r="FF265">
        <v>1</v>
      </c>
      <c r="FG265">
        <v>0</v>
      </c>
      <c r="FH265">
        <v>0</v>
      </c>
      <c r="FI265">
        <v>18</v>
      </c>
      <c r="FJ265">
        <v>19</v>
      </c>
      <c r="FK265">
        <v>6</v>
      </c>
      <c r="FL265">
        <v>5</v>
      </c>
      <c r="FM265">
        <v>1</v>
      </c>
      <c r="FN265">
        <v>0</v>
      </c>
      <c r="FO265">
        <v>1</v>
      </c>
      <c r="FP265">
        <v>1</v>
      </c>
      <c r="FQ265">
        <v>0</v>
      </c>
      <c r="FR265">
        <v>1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1</v>
      </c>
      <c r="FY265">
        <v>0</v>
      </c>
      <c r="FZ265">
        <v>0</v>
      </c>
      <c r="GA265">
        <v>2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1</v>
      </c>
      <c r="GL265">
        <v>0</v>
      </c>
      <c r="GM265">
        <v>19</v>
      </c>
      <c r="GN265">
        <v>27</v>
      </c>
      <c r="GO265">
        <v>12</v>
      </c>
      <c r="GP265">
        <v>3</v>
      </c>
      <c r="GQ265">
        <v>1</v>
      </c>
      <c r="GR265">
        <v>0</v>
      </c>
      <c r="GS265">
        <v>4</v>
      </c>
      <c r="GT265">
        <v>0</v>
      </c>
      <c r="GU265">
        <v>0</v>
      </c>
      <c r="GV265">
        <v>2</v>
      </c>
      <c r="GW265">
        <v>1</v>
      </c>
      <c r="GX265">
        <v>1</v>
      </c>
      <c r="GY265">
        <v>0</v>
      </c>
      <c r="GZ265">
        <v>1</v>
      </c>
      <c r="HA265">
        <v>1</v>
      </c>
      <c r="HB265">
        <v>0</v>
      </c>
      <c r="HC265">
        <v>0</v>
      </c>
      <c r="HD265">
        <v>0</v>
      </c>
      <c r="HE265">
        <v>0</v>
      </c>
      <c r="HF265">
        <v>1</v>
      </c>
      <c r="HG265">
        <v>0</v>
      </c>
      <c r="HH265">
        <v>0</v>
      </c>
      <c r="HI265">
        <v>27</v>
      </c>
      <c r="HJ265">
        <v>36</v>
      </c>
      <c r="HK265">
        <v>11</v>
      </c>
      <c r="HL265">
        <v>3</v>
      </c>
      <c r="HM265">
        <v>16</v>
      </c>
      <c r="HN265">
        <v>0</v>
      </c>
      <c r="HO265">
        <v>1</v>
      </c>
      <c r="HP265">
        <v>0</v>
      </c>
      <c r="HQ265">
        <v>1</v>
      </c>
      <c r="HR265">
        <v>1</v>
      </c>
      <c r="HS265">
        <v>0</v>
      </c>
      <c r="HT265">
        <v>1</v>
      </c>
      <c r="HU265">
        <v>0</v>
      </c>
      <c r="HV265">
        <v>0</v>
      </c>
      <c r="HW265">
        <v>1</v>
      </c>
      <c r="HX265">
        <v>0</v>
      </c>
      <c r="HY265">
        <v>0</v>
      </c>
      <c r="HZ265">
        <v>0</v>
      </c>
      <c r="IA265">
        <v>1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36</v>
      </c>
      <c r="II265">
        <v>3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1</v>
      </c>
      <c r="IP265">
        <v>0</v>
      </c>
      <c r="IQ265">
        <v>0</v>
      </c>
      <c r="IR265">
        <v>0</v>
      </c>
      <c r="IS265">
        <v>0</v>
      </c>
      <c r="IT265">
        <v>1</v>
      </c>
      <c r="IU265">
        <v>1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3</v>
      </c>
    </row>
    <row r="266" spans="1:263">
      <c r="A266" t="s">
        <v>977</v>
      </c>
      <c r="B266" t="s">
        <v>969</v>
      </c>
      <c r="C266" t="str">
        <f>"220508"</f>
        <v>220508</v>
      </c>
      <c r="D266" t="s">
        <v>976</v>
      </c>
      <c r="E266">
        <v>15</v>
      </c>
      <c r="F266">
        <v>1083</v>
      </c>
      <c r="G266">
        <v>810</v>
      </c>
      <c r="H266">
        <v>175</v>
      </c>
      <c r="I266">
        <v>635</v>
      </c>
      <c r="J266">
        <v>0</v>
      </c>
      <c r="K266">
        <v>10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635</v>
      </c>
      <c r="T266">
        <v>0</v>
      </c>
      <c r="U266">
        <v>0</v>
      </c>
      <c r="V266">
        <v>635</v>
      </c>
      <c r="W266">
        <v>14</v>
      </c>
      <c r="X266">
        <v>10</v>
      </c>
      <c r="Y266">
        <v>4</v>
      </c>
      <c r="Z266">
        <v>0</v>
      </c>
      <c r="AA266">
        <v>621</v>
      </c>
      <c r="AB266">
        <v>177</v>
      </c>
      <c r="AC266">
        <v>30</v>
      </c>
      <c r="AD266">
        <v>37</v>
      </c>
      <c r="AE266">
        <v>58</v>
      </c>
      <c r="AF266">
        <v>3</v>
      </c>
      <c r="AG266">
        <v>0</v>
      </c>
      <c r="AH266">
        <v>2</v>
      </c>
      <c r="AI266">
        <v>4</v>
      </c>
      <c r="AJ266">
        <v>17</v>
      </c>
      <c r="AK266">
        <v>1</v>
      </c>
      <c r="AL266">
        <v>0</v>
      </c>
      <c r="AM266">
        <v>0</v>
      </c>
      <c r="AN266">
        <v>6</v>
      </c>
      <c r="AO266">
        <v>0</v>
      </c>
      <c r="AP266">
        <v>0</v>
      </c>
      <c r="AQ266">
        <v>0</v>
      </c>
      <c r="AR266">
        <v>0</v>
      </c>
      <c r="AS266">
        <v>1</v>
      </c>
      <c r="AT266">
        <v>2</v>
      </c>
      <c r="AU266">
        <v>2</v>
      </c>
      <c r="AV266">
        <v>1</v>
      </c>
      <c r="AW266">
        <v>3</v>
      </c>
      <c r="AX266">
        <v>0</v>
      </c>
      <c r="AY266">
        <v>1</v>
      </c>
      <c r="AZ266">
        <v>0</v>
      </c>
      <c r="BA266">
        <v>3</v>
      </c>
      <c r="BB266">
        <v>0</v>
      </c>
      <c r="BC266">
        <v>4</v>
      </c>
      <c r="BD266">
        <v>2</v>
      </c>
      <c r="BE266">
        <v>177</v>
      </c>
      <c r="BF266">
        <v>225</v>
      </c>
      <c r="BG266">
        <v>50</v>
      </c>
      <c r="BH266">
        <v>67</v>
      </c>
      <c r="BI266">
        <v>8</v>
      </c>
      <c r="BJ266">
        <v>2</v>
      </c>
      <c r="BK266">
        <v>0</v>
      </c>
      <c r="BL266">
        <v>0</v>
      </c>
      <c r="BM266">
        <v>2</v>
      </c>
      <c r="BN266">
        <v>57</v>
      </c>
      <c r="BO266">
        <v>8</v>
      </c>
      <c r="BP266">
        <v>2</v>
      </c>
      <c r="BQ266">
        <v>9</v>
      </c>
      <c r="BR266">
        <v>1</v>
      </c>
      <c r="BS266">
        <v>2</v>
      </c>
      <c r="BT266">
        <v>1</v>
      </c>
      <c r="BU266">
        <v>1</v>
      </c>
      <c r="BV266">
        <v>0</v>
      </c>
      <c r="BW266">
        <v>1</v>
      </c>
      <c r="BX266">
        <v>1</v>
      </c>
      <c r="BY266">
        <v>0</v>
      </c>
      <c r="BZ266">
        <v>4</v>
      </c>
      <c r="CA266">
        <v>1</v>
      </c>
      <c r="CB266">
        <v>0</v>
      </c>
      <c r="CC266">
        <v>0</v>
      </c>
      <c r="CD266">
        <v>0</v>
      </c>
      <c r="CE266">
        <v>1</v>
      </c>
      <c r="CF266">
        <v>0</v>
      </c>
      <c r="CG266">
        <v>0</v>
      </c>
      <c r="CH266">
        <v>7</v>
      </c>
      <c r="CI266">
        <v>225</v>
      </c>
      <c r="CJ266">
        <v>23</v>
      </c>
      <c r="CK266">
        <v>13</v>
      </c>
      <c r="CL266">
        <v>2</v>
      </c>
      <c r="CM266">
        <v>3</v>
      </c>
      <c r="CN266">
        <v>1</v>
      </c>
      <c r="CO266">
        <v>0</v>
      </c>
      <c r="CP266">
        <v>0</v>
      </c>
      <c r="CQ266">
        <v>0</v>
      </c>
      <c r="CR266">
        <v>1</v>
      </c>
      <c r="CS266">
        <v>0</v>
      </c>
      <c r="CT266">
        <v>0</v>
      </c>
      <c r="CU266">
        <v>1</v>
      </c>
      <c r="CV266">
        <v>0</v>
      </c>
      <c r="CW266">
        <v>1</v>
      </c>
      <c r="CX266">
        <v>0</v>
      </c>
      <c r="CY266">
        <v>1</v>
      </c>
      <c r="CZ266">
        <v>0</v>
      </c>
      <c r="DA266">
        <v>23</v>
      </c>
      <c r="DB266">
        <v>29</v>
      </c>
      <c r="DC266">
        <v>13</v>
      </c>
      <c r="DD266">
        <v>1</v>
      </c>
      <c r="DE266">
        <v>1</v>
      </c>
      <c r="DF266">
        <v>1</v>
      </c>
      <c r="DG266">
        <v>0</v>
      </c>
      <c r="DH266">
        <v>1</v>
      </c>
      <c r="DI266">
        <v>1</v>
      </c>
      <c r="DJ266">
        <v>1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1</v>
      </c>
      <c r="DQ266">
        <v>1</v>
      </c>
      <c r="DR266">
        <v>0</v>
      </c>
      <c r="DS266">
        <v>0</v>
      </c>
      <c r="DT266">
        <v>2</v>
      </c>
      <c r="DU266">
        <v>1</v>
      </c>
      <c r="DV266">
        <v>2</v>
      </c>
      <c r="DW266">
        <v>1</v>
      </c>
      <c r="DX266">
        <v>0</v>
      </c>
      <c r="DY266">
        <v>1</v>
      </c>
      <c r="DZ266">
        <v>0</v>
      </c>
      <c r="EA266">
        <v>0</v>
      </c>
      <c r="EB266">
        <v>0</v>
      </c>
      <c r="EC266">
        <v>0</v>
      </c>
      <c r="ED266">
        <v>1</v>
      </c>
      <c r="EE266">
        <v>29</v>
      </c>
      <c r="EF266">
        <v>33</v>
      </c>
      <c r="EG266">
        <v>15</v>
      </c>
      <c r="EH266">
        <v>0</v>
      </c>
      <c r="EI266">
        <v>1</v>
      </c>
      <c r="EJ266">
        <v>0</v>
      </c>
      <c r="EK266">
        <v>0</v>
      </c>
      <c r="EL266">
        <v>15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1</v>
      </c>
      <c r="ET266">
        <v>0</v>
      </c>
      <c r="EU266">
        <v>0</v>
      </c>
      <c r="EV266">
        <v>1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33</v>
      </c>
      <c r="FJ266">
        <v>23</v>
      </c>
      <c r="FK266">
        <v>5</v>
      </c>
      <c r="FL266">
        <v>6</v>
      </c>
      <c r="FM266">
        <v>2</v>
      </c>
      <c r="FN266">
        <v>1</v>
      </c>
      <c r="FO266">
        <v>1</v>
      </c>
      <c r="FP266">
        <v>2</v>
      </c>
      <c r="FQ266">
        <v>1</v>
      </c>
      <c r="FR266">
        <v>0</v>
      </c>
      <c r="FS266">
        <v>0</v>
      </c>
      <c r="FT266">
        <v>1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2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1</v>
      </c>
      <c r="GI266">
        <v>1</v>
      </c>
      <c r="GJ266">
        <v>0</v>
      </c>
      <c r="GK266">
        <v>0</v>
      </c>
      <c r="GL266">
        <v>0</v>
      </c>
      <c r="GM266">
        <v>23</v>
      </c>
      <c r="GN266">
        <v>51</v>
      </c>
      <c r="GO266">
        <v>14</v>
      </c>
      <c r="GP266">
        <v>10</v>
      </c>
      <c r="GQ266">
        <v>3</v>
      </c>
      <c r="GR266">
        <v>1</v>
      </c>
      <c r="GS266">
        <v>3</v>
      </c>
      <c r="GT266">
        <v>1</v>
      </c>
      <c r="GU266">
        <v>2</v>
      </c>
      <c r="GV266">
        <v>1</v>
      </c>
      <c r="GW266">
        <v>1</v>
      </c>
      <c r="GX266">
        <v>1</v>
      </c>
      <c r="GY266">
        <v>0</v>
      </c>
      <c r="GZ266">
        <v>1</v>
      </c>
      <c r="HA266">
        <v>1</v>
      </c>
      <c r="HB266">
        <v>0</v>
      </c>
      <c r="HC266">
        <v>1</v>
      </c>
      <c r="HD266">
        <v>0</v>
      </c>
      <c r="HE266">
        <v>0</v>
      </c>
      <c r="HF266">
        <v>1</v>
      </c>
      <c r="HG266">
        <v>0</v>
      </c>
      <c r="HH266">
        <v>10</v>
      </c>
      <c r="HI266">
        <v>51</v>
      </c>
      <c r="HJ266">
        <v>57</v>
      </c>
      <c r="HK266">
        <v>13</v>
      </c>
      <c r="HL266">
        <v>0</v>
      </c>
      <c r="HM266">
        <v>23</v>
      </c>
      <c r="HN266">
        <v>1</v>
      </c>
      <c r="HO266">
        <v>2</v>
      </c>
      <c r="HP266">
        <v>0</v>
      </c>
      <c r="HQ266">
        <v>1</v>
      </c>
      <c r="HR266">
        <v>1</v>
      </c>
      <c r="HS266">
        <v>3</v>
      </c>
      <c r="HT266">
        <v>1</v>
      </c>
      <c r="HU266">
        <v>2</v>
      </c>
      <c r="HV266">
        <v>3</v>
      </c>
      <c r="HW266">
        <v>0</v>
      </c>
      <c r="HX266">
        <v>1</v>
      </c>
      <c r="HY266">
        <v>0</v>
      </c>
      <c r="HZ266">
        <v>0</v>
      </c>
      <c r="IA266">
        <v>1</v>
      </c>
      <c r="IB266">
        <v>0</v>
      </c>
      <c r="IC266">
        <v>1</v>
      </c>
      <c r="ID266">
        <v>0</v>
      </c>
      <c r="IE266">
        <v>1</v>
      </c>
      <c r="IF266">
        <v>2</v>
      </c>
      <c r="IG266">
        <v>1</v>
      </c>
      <c r="IH266">
        <v>57</v>
      </c>
      <c r="II266">
        <v>3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1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2</v>
      </c>
      <c r="JC266">
        <v>3</v>
      </c>
    </row>
    <row r="267" spans="1:263">
      <c r="A267" t="s">
        <v>975</v>
      </c>
      <c r="B267" t="s">
        <v>969</v>
      </c>
      <c r="C267" t="str">
        <f>"220508"</f>
        <v>220508</v>
      </c>
      <c r="D267" t="s">
        <v>974</v>
      </c>
      <c r="E267">
        <v>16</v>
      </c>
      <c r="F267">
        <v>1786</v>
      </c>
      <c r="G267">
        <v>1331</v>
      </c>
      <c r="H267">
        <v>309</v>
      </c>
      <c r="I267">
        <v>1022</v>
      </c>
      <c r="J267">
        <v>1</v>
      </c>
      <c r="K267">
        <v>12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1022</v>
      </c>
      <c r="T267">
        <v>0</v>
      </c>
      <c r="U267">
        <v>0</v>
      </c>
      <c r="V267">
        <v>1022</v>
      </c>
      <c r="W267">
        <v>23</v>
      </c>
      <c r="X267">
        <v>16</v>
      </c>
      <c r="Y267">
        <v>7</v>
      </c>
      <c r="Z267">
        <v>0</v>
      </c>
      <c r="AA267">
        <v>999</v>
      </c>
      <c r="AB267">
        <v>364</v>
      </c>
      <c r="AC267">
        <v>47</v>
      </c>
      <c r="AD267">
        <v>96</v>
      </c>
      <c r="AE267">
        <v>87</v>
      </c>
      <c r="AF267">
        <v>14</v>
      </c>
      <c r="AG267">
        <v>2</v>
      </c>
      <c r="AH267">
        <v>10</v>
      </c>
      <c r="AI267">
        <v>24</v>
      </c>
      <c r="AJ267">
        <v>39</v>
      </c>
      <c r="AK267">
        <v>4</v>
      </c>
      <c r="AL267">
        <v>1</v>
      </c>
      <c r="AM267">
        <v>4</v>
      </c>
      <c r="AN267">
        <v>8</v>
      </c>
      <c r="AO267">
        <v>1</v>
      </c>
      <c r="AP267">
        <v>0</v>
      </c>
      <c r="AQ267">
        <v>2</v>
      </c>
      <c r="AR267">
        <v>4</v>
      </c>
      <c r="AS267">
        <v>0</v>
      </c>
      <c r="AT267">
        <v>1</v>
      </c>
      <c r="AU267">
        <v>0</v>
      </c>
      <c r="AV267">
        <v>1</v>
      </c>
      <c r="AW267">
        <v>3</v>
      </c>
      <c r="AX267">
        <v>1</v>
      </c>
      <c r="AY267">
        <v>2</v>
      </c>
      <c r="AZ267">
        <v>0</v>
      </c>
      <c r="BA267">
        <v>3</v>
      </c>
      <c r="BB267">
        <v>1</v>
      </c>
      <c r="BC267">
        <v>7</v>
      </c>
      <c r="BD267">
        <v>2</v>
      </c>
      <c r="BE267">
        <v>364</v>
      </c>
      <c r="BF267">
        <v>342</v>
      </c>
      <c r="BG267">
        <v>44</v>
      </c>
      <c r="BH267">
        <v>156</v>
      </c>
      <c r="BI267">
        <v>7</v>
      </c>
      <c r="BJ267">
        <v>5</v>
      </c>
      <c r="BK267">
        <v>3</v>
      </c>
      <c r="BL267">
        <v>0</v>
      </c>
      <c r="BM267">
        <v>2</v>
      </c>
      <c r="BN267">
        <v>82</v>
      </c>
      <c r="BO267">
        <v>6</v>
      </c>
      <c r="BP267">
        <v>3</v>
      </c>
      <c r="BQ267">
        <v>16</v>
      </c>
      <c r="BR267">
        <v>3</v>
      </c>
      <c r="BS267">
        <v>0</v>
      </c>
      <c r="BT267">
        <v>2</v>
      </c>
      <c r="BU267">
        <v>0</v>
      </c>
      <c r="BV267">
        <v>0</v>
      </c>
      <c r="BW267">
        <v>1</v>
      </c>
      <c r="BX267">
        <v>1</v>
      </c>
      <c r="BY267">
        <v>1</v>
      </c>
      <c r="BZ267">
        <v>1</v>
      </c>
      <c r="CA267">
        <v>0</v>
      </c>
      <c r="CB267">
        <v>0</v>
      </c>
      <c r="CC267">
        <v>2</v>
      </c>
      <c r="CD267">
        <v>1</v>
      </c>
      <c r="CE267">
        <v>1</v>
      </c>
      <c r="CF267">
        <v>1</v>
      </c>
      <c r="CG267">
        <v>0</v>
      </c>
      <c r="CH267">
        <v>4</v>
      </c>
      <c r="CI267">
        <v>342</v>
      </c>
      <c r="CJ267">
        <v>37</v>
      </c>
      <c r="CK267">
        <v>18</v>
      </c>
      <c r="CL267">
        <v>7</v>
      </c>
      <c r="CM267">
        <v>1</v>
      </c>
      <c r="CN267">
        <v>0</v>
      </c>
      <c r="CO267">
        <v>1</v>
      </c>
      <c r="CP267">
        <v>2</v>
      </c>
      <c r="CQ267">
        <v>0</v>
      </c>
      <c r="CR267">
        <v>1</v>
      </c>
      <c r="CS267">
        <v>2</v>
      </c>
      <c r="CT267">
        <v>0</v>
      </c>
      <c r="CU267">
        <v>0</v>
      </c>
      <c r="CV267">
        <v>2</v>
      </c>
      <c r="CW267">
        <v>0</v>
      </c>
      <c r="CX267">
        <v>1</v>
      </c>
      <c r="CY267">
        <v>1</v>
      </c>
      <c r="CZ267">
        <v>1</v>
      </c>
      <c r="DA267">
        <v>37</v>
      </c>
      <c r="DB267">
        <v>44</v>
      </c>
      <c r="DC267">
        <v>29</v>
      </c>
      <c r="DD267">
        <v>1</v>
      </c>
      <c r="DE267">
        <v>2</v>
      </c>
      <c r="DF267">
        <v>3</v>
      </c>
      <c r="DG267">
        <v>1</v>
      </c>
      <c r="DH267">
        <v>0</v>
      </c>
      <c r="DI267">
        <v>1</v>
      </c>
      <c r="DJ267">
        <v>1</v>
      </c>
      <c r="DK267">
        <v>1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1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4</v>
      </c>
      <c r="EE267">
        <v>44</v>
      </c>
      <c r="EF267">
        <v>42</v>
      </c>
      <c r="EG267">
        <v>18</v>
      </c>
      <c r="EH267">
        <v>2</v>
      </c>
      <c r="EI267">
        <v>2</v>
      </c>
      <c r="EJ267">
        <v>0</v>
      </c>
      <c r="EK267">
        <v>0</v>
      </c>
      <c r="EL267">
        <v>18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1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1</v>
      </c>
      <c r="FI267">
        <v>42</v>
      </c>
      <c r="FJ267">
        <v>25</v>
      </c>
      <c r="FK267">
        <v>14</v>
      </c>
      <c r="FL267">
        <v>4</v>
      </c>
      <c r="FM267">
        <v>2</v>
      </c>
      <c r="FN267">
        <v>1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1</v>
      </c>
      <c r="FW267">
        <v>1</v>
      </c>
      <c r="FX267">
        <v>1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1</v>
      </c>
      <c r="GI267">
        <v>0</v>
      </c>
      <c r="GJ267">
        <v>0</v>
      </c>
      <c r="GK267">
        <v>0</v>
      </c>
      <c r="GL267">
        <v>0</v>
      </c>
      <c r="GM267">
        <v>25</v>
      </c>
      <c r="GN267">
        <v>68</v>
      </c>
      <c r="GO267">
        <v>21</v>
      </c>
      <c r="GP267">
        <v>3</v>
      </c>
      <c r="GQ267">
        <v>5</v>
      </c>
      <c r="GR267">
        <v>1</v>
      </c>
      <c r="GS267">
        <v>6</v>
      </c>
      <c r="GT267">
        <v>1</v>
      </c>
      <c r="GU267">
        <v>2</v>
      </c>
      <c r="GV267">
        <v>3</v>
      </c>
      <c r="GW267">
        <v>6</v>
      </c>
      <c r="GX267">
        <v>0</v>
      </c>
      <c r="GY267">
        <v>3</v>
      </c>
      <c r="GZ267">
        <v>4</v>
      </c>
      <c r="HA267">
        <v>1</v>
      </c>
      <c r="HB267">
        <v>0</v>
      </c>
      <c r="HC267">
        <v>1</v>
      </c>
      <c r="HD267">
        <v>2</v>
      </c>
      <c r="HE267">
        <v>0</v>
      </c>
      <c r="HF267">
        <v>0</v>
      </c>
      <c r="HG267">
        <v>1</v>
      </c>
      <c r="HH267">
        <v>8</v>
      </c>
      <c r="HI267">
        <v>68</v>
      </c>
      <c r="HJ267">
        <v>66</v>
      </c>
      <c r="HK267">
        <v>11</v>
      </c>
      <c r="HL267">
        <v>2</v>
      </c>
      <c r="HM267">
        <v>36</v>
      </c>
      <c r="HN267">
        <v>2</v>
      </c>
      <c r="HO267">
        <v>4</v>
      </c>
      <c r="HP267">
        <v>0</v>
      </c>
      <c r="HQ267">
        <v>1</v>
      </c>
      <c r="HR267">
        <v>3</v>
      </c>
      <c r="HS267">
        <v>3</v>
      </c>
      <c r="HT267">
        <v>0</v>
      </c>
      <c r="HU267">
        <v>0</v>
      </c>
      <c r="HV267">
        <v>2</v>
      </c>
      <c r="HW267">
        <v>1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1</v>
      </c>
      <c r="IH267">
        <v>66</v>
      </c>
      <c r="II267">
        <v>11</v>
      </c>
      <c r="IJ267">
        <v>6</v>
      </c>
      <c r="IK267">
        <v>3</v>
      </c>
      <c r="IL267">
        <v>1</v>
      </c>
      <c r="IM267">
        <v>0</v>
      </c>
      <c r="IN267">
        <v>0</v>
      </c>
      <c r="IO267">
        <v>1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11</v>
      </c>
    </row>
    <row r="268" spans="1:263">
      <c r="A268" t="s">
        <v>973</v>
      </c>
      <c r="B268" t="s">
        <v>969</v>
      </c>
      <c r="C268" t="str">
        <f>"220508"</f>
        <v>220508</v>
      </c>
      <c r="D268" t="s">
        <v>972</v>
      </c>
      <c r="E268">
        <v>17</v>
      </c>
      <c r="F268">
        <v>1794</v>
      </c>
      <c r="G268">
        <v>1341</v>
      </c>
      <c r="H268">
        <v>324</v>
      </c>
      <c r="I268">
        <v>1017</v>
      </c>
      <c r="J268">
        <v>1</v>
      </c>
      <c r="K268">
        <v>12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1017</v>
      </c>
      <c r="T268">
        <v>0</v>
      </c>
      <c r="U268">
        <v>0</v>
      </c>
      <c r="V268">
        <v>1017</v>
      </c>
      <c r="W268">
        <v>17</v>
      </c>
      <c r="X268">
        <v>13</v>
      </c>
      <c r="Y268">
        <v>4</v>
      </c>
      <c r="Z268">
        <v>0</v>
      </c>
      <c r="AA268">
        <v>1000</v>
      </c>
      <c r="AB268">
        <v>376</v>
      </c>
      <c r="AC268">
        <v>67</v>
      </c>
      <c r="AD268">
        <v>101</v>
      </c>
      <c r="AE268">
        <v>81</v>
      </c>
      <c r="AF268">
        <v>6</v>
      </c>
      <c r="AG268">
        <v>2</v>
      </c>
      <c r="AH268">
        <v>16</v>
      </c>
      <c r="AI268">
        <v>9</v>
      </c>
      <c r="AJ268">
        <v>30</v>
      </c>
      <c r="AK268">
        <v>3</v>
      </c>
      <c r="AL268">
        <v>2</v>
      </c>
      <c r="AM268">
        <v>1</v>
      </c>
      <c r="AN268">
        <v>7</v>
      </c>
      <c r="AO268">
        <v>2</v>
      </c>
      <c r="AP268">
        <v>1</v>
      </c>
      <c r="AQ268">
        <v>1</v>
      </c>
      <c r="AR268">
        <v>10</v>
      </c>
      <c r="AS268">
        <v>0</v>
      </c>
      <c r="AT268">
        <v>0</v>
      </c>
      <c r="AU268">
        <v>0</v>
      </c>
      <c r="AV268">
        <v>4</v>
      </c>
      <c r="AW268">
        <v>7</v>
      </c>
      <c r="AX268">
        <v>1</v>
      </c>
      <c r="AY268">
        <v>0</v>
      </c>
      <c r="AZ268">
        <v>0</v>
      </c>
      <c r="BA268">
        <v>1</v>
      </c>
      <c r="BB268">
        <v>3</v>
      </c>
      <c r="BC268">
        <v>18</v>
      </c>
      <c r="BD268">
        <v>3</v>
      </c>
      <c r="BE268">
        <v>376</v>
      </c>
      <c r="BF268">
        <v>310</v>
      </c>
      <c r="BG268">
        <v>61</v>
      </c>
      <c r="BH268">
        <v>102</v>
      </c>
      <c r="BI268">
        <v>11</v>
      </c>
      <c r="BJ268">
        <v>6</v>
      </c>
      <c r="BK268">
        <v>0</v>
      </c>
      <c r="BL268">
        <v>2</v>
      </c>
      <c r="BM268">
        <v>4</v>
      </c>
      <c r="BN268">
        <v>89</v>
      </c>
      <c r="BO268">
        <v>5</v>
      </c>
      <c r="BP268">
        <v>1</v>
      </c>
      <c r="BQ268">
        <v>6</v>
      </c>
      <c r="BR268">
        <v>0</v>
      </c>
      <c r="BS268">
        <v>0</v>
      </c>
      <c r="BT268">
        <v>6</v>
      </c>
      <c r="BU268">
        <v>0</v>
      </c>
      <c r="BV268">
        <v>2</v>
      </c>
      <c r="BW268">
        <v>0</v>
      </c>
      <c r="BX268">
        <v>1</v>
      </c>
      <c r="BY268">
        <v>0</v>
      </c>
      <c r="BZ268">
        <v>5</v>
      </c>
      <c r="CA268">
        <v>1</v>
      </c>
      <c r="CB268">
        <v>0</v>
      </c>
      <c r="CC268">
        <v>0</v>
      </c>
      <c r="CD268">
        <v>0</v>
      </c>
      <c r="CE268">
        <v>0</v>
      </c>
      <c r="CF268">
        <v>1</v>
      </c>
      <c r="CG268">
        <v>2</v>
      </c>
      <c r="CH268">
        <v>5</v>
      </c>
      <c r="CI268">
        <v>310</v>
      </c>
      <c r="CJ268">
        <v>30</v>
      </c>
      <c r="CK268">
        <v>18</v>
      </c>
      <c r="CL268">
        <v>0</v>
      </c>
      <c r="CM268">
        <v>0</v>
      </c>
      <c r="CN268">
        <v>0</v>
      </c>
      <c r="CO268">
        <v>2</v>
      </c>
      <c r="CP268">
        <v>2</v>
      </c>
      <c r="CQ268">
        <v>4</v>
      </c>
      <c r="CR268">
        <v>0</v>
      </c>
      <c r="CS268">
        <v>1</v>
      </c>
      <c r="CT268">
        <v>0</v>
      </c>
      <c r="CU268">
        <v>1</v>
      </c>
      <c r="CV268">
        <v>0</v>
      </c>
      <c r="CW268">
        <v>1</v>
      </c>
      <c r="CX268">
        <v>0</v>
      </c>
      <c r="CY268">
        <v>0</v>
      </c>
      <c r="CZ268">
        <v>1</v>
      </c>
      <c r="DA268">
        <v>30</v>
      </c>
      <c r="DB268">
        <v>38</v>
      </c>
      <c r="DC268">
        <v>23</v>
      </c>
      <c r="DD268">
        <v>2</v>
      </c>
      <c r="DE268">
        <v>1</v>
      </c>
      <c r="DF268">
        <v>1</v>
      </c>
      <c r="DG268">
        <v>0</v>
      </c>
      <c r="DH268">
        <v>0</v>
      </c>
      <c r="DI268">
        <v>1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1</v>
      </c>
      <c r="DQ268">
        <v>0</v>
      </c>
      <c r="DR268">
        <v>0</v>
      </c>
      <c r="DS268">
        <v>1</v>
      </c>
      <c r="DT268">
        <v>1</v>
      </c>
      <c r="DU268">
        <v>0</v>
      </c>
      <c r="DV268">
        <v>0</v>
      </c>
      <c r="DW268">
        <v>3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4</v>
      </c>
      <c r="EE268">
        <v>38</v>
      </c>
      <c r="EF268">
        <v>40</v>
      </c>
      <c r="EG268">
        <v>21</v>
      </c>
      <c r="EH268">
        <v>1</v>
      </c>
      <c r="EI268">
        <v>3</v>
      </c>
      <c r="EJ268">
        <v>2</v>
      </c>
      <c r="EK268">
        <v>0</v>
      </c>
      <c r="EL268">
        <v>11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1</v>
      </c>
      <c r="FC268">
        <v>0</v>
      </c>
      <c r="FD268">
        <v>0</v>
      </c>
      <c r="FE268">
        <v>1</v>
      </c>
      <c r="FF268">
        <v>0</v>
      </c>
      <c r="FG268">
        <v>0</v>
      </c>
      <c r="FH268">
        <v>0</v>
      </c>
      <c r="FI268">
        <v>40</v>
      </c>
      <c r="FJ268">
        <v>42</v>
      </c>
      <c r="FK268">
        <v>17</v>
      </c>
      <c r="FL268">
        <v>12</v>
      </c>
      <c r="FM268">
        <v>6</v>
      </c>
      <c r="FN268">
        <v>1</v>
      </c>
      <c r="FO268">
        <v>1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2</v>
      </c>
      <c r="FX268">
        <v>0</v>
      </c>
      <c r="FY268">
        <v>0</v>
      </c>
      <c r="FZ268">
        <v>0</v>
      </c>
      <c r="GA268">
        <v>1</v>
      </c>
      <c r="GB268">
        <v>0</v>
      </c>
      <c r="GC268">
        <v>0</v>
      </c>
      <c r="GD268">
        <v>1</v>
      </c>
      <c r="GE268">
        <v>0</v>
      </c>
      <c r="GF268">
        <v>0</v>
      </c>
      <c r="GG268">
        <v>0</v>
      </c>
      <c r="GH268">
        <v>1</v>
      </c>
      <c r="GI268">
        <v>0</v>
      </c>
      <c r="GJ268">
        <v>0</v>
      </c>
      <c r="GK268">
        <v>0</v>
      </c>
      <c r="GL268">
        <v>0</v>
      </c>
      <c r="GM268">
        <v>42</v>
      </c>
      <c r="GN268">
        <v>73</v>
      </c>
      <c r="GO268">
        <v>20</v>
      </c>
      <c r="GP268">
        <v>12</v>
      </c>
      <c r="GQ268">
        <v>6</v>
      </c>
      <c r="GR268">
        <v>1</v>
      </c>
      <c r="GS268">
        <v>1</v>
      </c>
      <c r="GT268">
        <v>0</v>
      </c>
      <c r="GU268">
        <v>0</v>
      </c>
      <c r="GV268">
        <v>6</v>
      </c>
      <c r="GW268">
        <v>3</v>
      </c>
      <c r="GX268">
        <v>0</v>
      </c>
      <c r="GY268">
        <v>0</v>
      </c>
      <c r="GZ268">
        <v>4</v>
      </c>
      <c r="HA268">
        <v>1</v>
      </c>
      <c r="HB268">
        <v>0</v>
      </c>
      <c r="HC268">
        <v>1</v>
      </c>
      <c r="HD268">
        <v>1</v>
      </c>
      <c r="HE268">
        <v>1</v>
      </c>
      <c r="HF268">
        <v>2</v>
      </c>
      <c r="HG268">
        <v>1</v>
      </c>
      <c r="HH268">
        <v>13</v>
      </c>
      <c r="HI268">
        <v>73</v>
      </c>
      <c r="HJ268">
        <v>83</v>
      </c>
      <c r="HK268">
        <v>26</v>
      </c>
      <c r="HL268">
        <v>8</v>
      </c>
      <c r="HM268">
        <v>31</v>
      </c>
      <c r="HN268">
        <v>3</v>
      </c>
      <c r="HO268">
        <v>1</v>
      </c>
      <c r="HP268">
        <v>2</v>
      </c>
      <c r="HQ268">
        <v>0</v>
      </c>
      <c r="HR268">
        <v>1</v>
      </c>
      <c r="HS268">
        <v>0</v>
      </c>
      <c r="HT268">
        <v>0</v>
      </c>
      <c r="HU268">
        <v>0</v>
      </c>
      <c r="HV268">
        <v>1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1</v>
      </c>
      <c r="IC268">
        <v>4</v>
      </c>
      <c r="ID268">
        <v>0</v>
      </c>
      <c r="IE268">
        <v>1</v>
      </c>
      <c r="IF268">
        <v>2</v>
      </c>
      <c r="IG268">
        <v>2</v>
      </c>
      <c r="IH268">
        <v>83</v>
      </c>
      <c r="II268">
        <v>8</v>
      </c>
      <c r="IJ268">
        <v>4</v>
      </c>
      <c r="IK268">
        <v>0</v>
      </c>
      <c r="IL268">
        <v>0</v>
      </c>
      <c r="IM268">
        <v>0</v>
      </c>
      <c r="IN268">
        <v>0</v>
      </c>
      <c r="IO268">
        <v>1</v>
      </c>
      <c r="IP268">
        <v>0</v>
      </c>
      <c r="IQ268">
        <v>1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2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8</v>
      </c>
    </row>
    <row r="269" spans="1:263">
      <c r="A269" t="s">
        <v>971</v>
      </c>
      <c r="B269" t="s">
        <v>969</v>
      </c>
      <c r="C269" t="str">
        <f>"220508"</f>
        <v>220508</v>
      </c>
      <c r="D269" t="s">
        <v>968</v>
      </c>
      <c r="E269">
        <v>18</v>
      </c>
      <c r="F269">
        <v>1015</v>
      </c>
      <c r="G269">
        <v>780</v>
      </c>
      <c r="H269">
        <v>222</v>
      </c>
      <c r="I269">
        <v>558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558</v>
      </c>
      <c r="T269">
        <v>0</v>
      </c>
      <c r="U269">
        <v>0</v>
      </c>
      <c r="V269">
        <v>558</v>
      </c>
      <c r="W269">
        <v>6</v>
      </c>
      <c r="X269">
        <v>5</v>
      </c>
      <c r="Y269">
        <v>1</v>
      </c>
      <c r="Z269">
        <v>0</v>
      </c>
      <c r="AA269">
        <v>552</v>
      </c>
      <c r="AB269">
        <v>194</v>
      </c>
      <c r="AC269">
        <v>41</v>
      </c>
      <c r="AD269">
        <v>53</v>
      </c>
      <c r="AE269">
        <v>30</v>
      </c>
      <c r="AF269">
        <v>5</v>
      </c>
      <c r="AG269">
        <v>5</v>
      </c>
      <c r="AH269">
        <v>1</v>
      </c>
      <c r="AI269">
        <v>6</v>
      </c>
      <c r="AJ269">
        <v>24</v>
      </c>
      <c r="AK269">
        <v>3</v>
      </c>
      <c r="AL269">
        <v>0</v>
      </c>
      <c r="AM269">
        <v>1</v>
      </c>
      <c r="AN269">
        <v>4</v>
      </c>
      <c r="AO269">
        <v>1</v>
      </c>
      <c r="AP269">
        <v>2</v>
      </c>
      <c r="AQ269">
        <v>0</v>
      </c>
      <c r="AR269">
        <v>8</v>
      </c>
      <c r="AS269">
        <v>0</v>
      </c>
      <c r="AT269">
        <v>0</v>
      </c>
      <c r="AU269">
        <v>1</v>
      </c>
      <c r="AV269">
        <v>1</v>
      </c>
      <c r="AW269">
        <v>4</v>
      </c>
      <c r="AX269">
        <v>1</v>
      </c>
      <c r="AY269">
        <v>0</v>
      </c>
      <c r="AZ269">
        <v>0</v>
      </c>
      <c r="BA269">
        <v>2</v>
      </c>
      <c r="BB269">
        <v>0</v>
      </c>
      <c r="BC269">
        <v>0</v>
      </c>
      <c r="BD269">
        <v>1</v>
      </c>
      <c r="BE269">
        <v>194</v>
      </c>
      <c r="BF269">
        <v>195</v>
      </c>
      <c r="BG269">
        <v>46</v>
      </c>
      <c r="BH269">
        <v>80</v>
      </c>
      <c r="BI269">
        <v>3</v>
      </c>
      <c r="BJ269">
        <v>4</v>
      </c>
      <c r="BK269">
        <v>1</v>
      </c>
      <c r="BL269">
        <v>0</v>
      </c>
      <c r="BM269">
        <v>0</v>
      </c>
      <c r="BN269">
        <v>38</v>
      </c>
      <c r="BO269">
        <v>1</v>
      </c>
      <c r="BP269">
        <v>1</v>
      </c>
      <c r="BQ269">
        <v>7</v>
      </c>
      <c r="BR269">
        <v>1</v>
      </c>
      <c r="BS269">
        <v>0</v>
      </c>
      <c r="BT269">
        <v>2</v>
      </c>
      <c r="BU269">
        <v>1</v>
      </c>
      <c r="BV269">
        <v>2</v>
      </c>
      <c r="BW269">
        <v>1</v>
      </c>
      <c r="BX269">
        <v>0</v>
      </c>
      <c r="BY269">
        <v>0</v>
      </c>
      <c r="BZ269">
        <v>1</v>
      </c>
      <c r="CA269">
        <v>0</v>
      </c>
      <c r="CB269">
        <v>0</v>
      </c>
      <c r="CC269">
        <v>1</v>
      </c>
      <c r="CD269">
        <v>1</v>
      </c>
      <c r="CE269">
        <v>1</v>
      </c>
      <c r="CF269">
        <v>1</v>
      </c>
      <c r="CG269">
        <v>1</v>
      </c>
      <c r="CH269">
        <v>1</v>
      </c>
      <c r="CI269">
        <v>195</v>
      </c>
      <c r="CJ269">
        <v>11</v>
      </c>
      <c r="CK269">
        <v>8</v>
      </c>
      <c r="CL269">
        <v>0</v>
      </c>
      <c r="CM269">
        <v>2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1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11</v>
      </c>
      <c r="DB269">
        <v>24</v>
      </c>
      <c r="DC269">
        <v>13</v>
      </c>
      <c r="DD269">
        <v>5</v>
      </c>
      <c r="DE269">
        <v>1</v>
      </c>
      <c r="DF269">
        <v>1</v>
      </c>
      <c r="DG269">
        <v>0</v>
      </c>
      <c r="DH269">
        <v>0</v>
      </c>
      <c r="DI269">
        <v>0</v>
      </c>
      <c r="DJ269">
        <v>1</v>
      </c>
      <c r="DK269">
        <v>0</v>
      </c>
      <c r="DL269">
        <v>0</v>
      </c>
      <c r="DM269">
        <v>0</v>
      </c>
      <c r="DN269">
        <v>1</v>
      </c>
      <c r="DO269">
        <v>0</v>
      </c>
      <c r="DP269">
        <v>0</v>
      </c>
      <c r="DQ269">
        <v>0</v>
      </c>
      <c r="DR269">
        <v>1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1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24</v>
      </c>
      <c r="EF269">
        <v>19</v>
      </c>
      <c r="EG269">
        <v>8</v>
      </c>
      <c r="EH269">
        <v>0</v>
      </c>
      <c r="EI269">
        <v>1</v>
      </c>
      <c r="EJ269">
        <v>0</v>
      </c>
      <c r="EK269">
        <v>0</v>
      </c>
      <c r="EL269">
        <v>5</v>
      </c>
      <c r="EM269">
        <v>0</v>
      </c>
      <c r="EN269">
        <v>1</v>
      </c>
      <c r="EO269">
        <v>0</v>
      </c>
      <c r="EP269">
        <v>0</v>
      </c>
      <c r="EQ269">
        <v>1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2</v>
      </c>
      <c r="FD269">
        <v>0</v>
      </c>
      <c r="FE269">
        <v>0</v>
      </c>
      <c r="FF269">
        <v>0</v>
      </c>
      <c r="FG269">
        <v>0</v>
      </c>
      <c r="FH269">
        <v>1</v>
      </c>
      <c r="FI269">
        <v>19</v>
      </c>
      <c r="FJ269">
        <v>16</v>
      </c>
      <c r="FK269">
        <v>4</v>
      </c>
      <c r="FL269">
        <v>3</v>
      </c>
      <c r="FM269">
        <v>1</v>
      </c>
      <c r="FN269">
        <v>3</v>
      </c>
      <c r="FO269">
        <v>1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2</v>
      </c>
      <c r="FX269">
        <v>0</v>
      </c>
      <c r="FY269">
        <v>0</v>
      </c>
      <c r="FZ269">
        <v>0</v>
      </c>
      <c r="GA269">
        <v>1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1</v>
      </c>
      <c r="GI269">
        <v>0</v>
      </c>
      <c r="GJ269">
        <v>0</v>
      </c>
      <c r="GK269">
        <v>0</v>
      </c>
      <c r="GL269">
        <v>0</v>
      </c>
      <c r="GM269">
        <v>16</v>
      </c>
      <c r="GN269">
        <v>46</v>
      </c>
      <c r="GO269">
        <v>14</v>
      </c>
      <c r="GP269">
        <v>4</v>
      </c>
      <c r="GQ269">
        <v>3</v>
      </c>
      <c r="GR269">
        <v>0</v>
      </c>
      <c r="GS269">
        <v>4</v>
      </c>
      <c r="GT269">
        <v>1</v>
      </c>
      <c r="GU269">
        <v>0</v>
      </c>
      <c r="GV269">
        <v>0</v>
      </c>
      <c r="GW269">
        <v>1</v>
      </c>
      <c r="GX269">
        <v>0</v>
      </c>
      <c r="GY269">
        <v>0</v>
      </c>
      <c r="GZ269">
        <v>2</v>
      </c>
      <c r="HA269">
        <v>8</v>
      </c>
      <c r="HB269">
        <v>2</v>
      </c>
      <c r="HC269">
        <v>0</v>
      </c>
      <c r="HD269">
        <v>0</v>
      </c>
      <c r="HE269">
        <v>2</v>
      </c>
      <c r="HF269">
        <v>1</v>
      </c>
      <c r="HG269">
        <v>0</v>
      </c>
      <c r="HH269">
        <v>4</v>
      </c>
      <c r="HI269">
        <v>46</v>
      </c>
      <c r="HJ269">
        <v>45</v>
      </c>
      <c r="HK269">
        <v>8</v>
      </c>
      <c r="HL269">
        <v>2</v>
      </c>
      <c r="HM269">
        <v>19</v>
      </c>
      <c r="HN269">
        <v>1</v>
      </c>
      <c r="HO269">
        <v>2</v>
      </c>
      <c r="HP269">
        <v>1</v>
      </c>
      <c r="HQ269">
        <v>2</v>
      </c>
      <c r="HR269">
        <v>0</v>
      </c>
      <c r="HS269">
        <v>0</v>
      </c>
      <c r="HT269">
        <v>0</v>
      </c>
      <c r="HU269">
        <v>0</v>
      </c>
      <c r="HV269">
        <v>1</v>
      </c>
      <c r="HW269">
        <v>0</v>
      </c>
      <c r="HX269">
        <v>0</v>
      </c>
      <c r="HY269">
        <v>0</v>
      </c>
      <c r="HZ269">
        <v>0</v>
      </c>
      <c r="IA269">
        <v>1</v>
      </c>
      <c r="IB269">
        <v>1</v>
      </c>
      <c r="IC269">
        <v>2</v>
      </c>
      <c r="ID269">
        <v>0</v>
      </c>
      <c r="IE269">
        <v>2</v>
      </c>
      <c r="IF269">
        <v>2</v>
      </c>
      <c r="IG269">
        <v>1</v>
      </c>
      <c r="IH269">
        <v>45</v>
      </c>
      <c r="II269">
        <v>2</v>
      </c>
      <c r="IJ269">
        <v>1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1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2</v>
      </c>
    </row>
    <row r="270" spans="1:263">
      <c r="A270" t="s">
        <v>970</v>
      </c>
      <c r="B270" t="s">
        <v>969</v>
      </c>
      <c r="C270" t="str">
        <f>"220508"</f>
        <v>220508</v>
      </c>
      <c r="D270" t="s">
        <v>968</v>
      </c>
      <c r="E270">
        <v>19</v>
      </c>
      <c r="F270">
        <v>1226</v>
      </c>
      <c r="G270">
        <v>915</v>
      </c>
      <c r="H270">
        <v>139</v>
      </c>
      <c r="I270">
        <v>776</v>
      </c>
      <c r="J270">
        <v>0</v>
      </c>
      <c r="K270">
        <v>6</v>
      </c>
      <c r="L270">
        <v>4</v>
      </c>
      <c r="M270">
        <v>4</v>
      </c>
      <c r="N270">
        <v>0</v>
      </c>
      <c r="O270">
        <v>0</v>
      </c>
      <c r="P270">
        <v>0</v>
      </c>
      <c r="Q270">
        <v>0</v>
      </c>
      <c r="R270">
        <v>4</v>
      </c>
      <c r="S270">
        <v>780</v>
      </c>
      <c r="T270">
        <v>4</v>
      </c>
      <c r="U270">
        <v>0</v>
      </c>
      <c r="V270">
        <v>780</v>
      </c>
      <c r="W270">
        <v>17</v>
      </c>
      <c r="X270">
        <v>11</v>
      </c>
      <c r="Y270">
        <v>6</v>
      </c>
      <c r="Z270">
        <v>0</v>
      </c>
      <c r="AA270">
        <v>763</v>
      </c>
      <c r="AB270">
        <v>260</v>
      </c>
      <c r="AC270">
        <v>53</v>
      </c>
      <c r="AD270">
        <v>71</v>
      </c>
      <c r="AE270">
        <v>43</v>
      </c>
      <c r="AF270">
        <v>1</v>
      </c>
      <c r="AG270">
        <v>0</v>
      </c>
      <c r="AH270">
        <v>5</v>
      </c>
      <c r="AI270">
        <v>19</v>
      </c>
      <c r="AJ270">
        <v>22</v>
      </c>
      <c r="AK270">
        <v>5</v>
      </c>
      <c r="AL270">
        <v>0</v>
      </c>
      <c r="AM270">
        <v>1</v>
      </c>
      <c r="AN270">
        <v>8</v>
      </c>
      <c r="AO270">
        <v>1</v>
      </c>
      <c r="AP270">
        <v>1</v>
      </c>
      <c r="AQ270">
        <v>0</v>
      </c>
      <c r="AR270">
        <v>3</v>
      </c>
      <c r="AS270">
        <v>2</v>
      </c>
      <c r="AT270">
        <v>3</v>
      </c>
      <c r="AU270">
        <v>0</v>
      </c>
      <c r="AV270">
        <v>0</v>
      </c>
      <c r="AW270">
        <v>6</v>
      </c>
      <c r="AX270">
        <v>1</v>
      </c>
      <c r="AY270">
        <v>0</v>
      </c>
      <c r="AZ270">
        <v>2</v>
      </c>
      <c r="BA270">
        <v>1</v>
      </c>
      <c r="BB270">
        <v>0</v>
      </c>
      <c r="BC270">
        <v>9</v>
      </c>
      <c r="BD270">
        <v>3</v>
      </c>
      <c r="BE270">
        <v>260</v>
      </c>
      <c r="BF270">
        <v>256</v>
      </c>
      <c r="BG270">
        <v>55</v>
      </c>
      <c r="BH270">
        <v>81</v>
      </c>
      <c r="BI270">
        <v>14</v>
      </c>
      <c r="BJ270">
        <v>13</v>
      </c>
      <c r="BK270">
        <v>2</v>
      </c>
      <c r="BL270">
        <v>0</v>
      </c>
      <c r="BM270">
        <v>2</v>
      </c>
      <c r="BN270">
        <v>64</v>
      </c>
      <c r="BO270">
        <v>1</v>
      </c>
      <c r="BP270">
        <v>3</v>
      </c>
      <c r="BQ270">
        <v>11</v>
      </c>
      <c r="BR270">
        <v>1</v>
      </c>
      <c r="BS270">
        <v>0</v>
      </c>
      <c r="BT270">
        <v>0</v>
      </c>
      <c r="BU270">
        <v>1</v>
      </c>
      <c r="BV270">
        <v>1</v>
      </c>
      <c r="BW270">
        <v>1</v>
      </c>
      <c r="BX270">
        <v>2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1</v>
      </c>
      <c r="CG270">
        <v>0</v>
      </c>
      <c r="CH270">
        <v>3</v>
      </c>
      <c r="CI270">
        <v>256</v>
      </c>
      <c r="CJ270">
        <v>29</v>
      </c>
      <c r="CK270">
        <v>17</v>
      </c>
      <c r="CL270">
        <v>6</v>
      </c>
      <c r="CM270">
        <v>0</v>
      </c>
      <c r="CN270">
        <v>0</v>
      </c>
      <c r="CO270">
        <v>3</v>
      </c>
      <c r="CP270">
        <v>0</v>
      </c>
      <c r="CQ270">
        <v>1</v>
      </c>
      <c r="CR270">
        <v>0</v>
      </c>
      <c r="CS270">
        <v>0</v>
      </c>
      <c r="CT270">
        <v>0</v>
      </c>
      <c r="CU270">
        <v>1</v>
      </c>
      <c r="CV270">
        <v>0</v>
      </c>
      <c r="CW270">
        <v>0</v>
      </c>
      <c r="CX270">
        <v>1</v>
      </c>
      <c r="CY270">
        <v>0</v>
      </c>
      <c r="CZ270">
        <v>0</v>
      </c>
      <c r="DA270">
        <v>29</v>
      </c>
      <c r="DB270">
        <v>29</v>
      </c>
      <c r="DC270">
        <v>18</v>
      </c>
      <c r="DD270">
        <v>0</v>
      </c>
      <c r="DE270">
        <v>0</v>
      </c>
      <c r="DF270">
        <v>1</v>
      </c>
      <c r="DG270">
        <v>0</v>
      </c>
      <c r="DH270">
        <v>1</v>
      </c>
      <c r="DI270">
        <v>2</v>
      </c>
      <c r="DJ270">
        <v>0</v>
      </c>
      <c r="DK270">
        <v>0</v>
      </c>
      <c r="DL270">
        <v>1</v>
      </c>
      <c r="DM270">
        <v>1</v>
      </c>
      <c r="DN270">
        <v>0</v>
      </c>
      <c r="DO270">
        <v>2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1</v>
      </c>
      <c r="DW270">
        <v>1</v>
      </c>
      <c r="DX270">
        <v>0</v>
      </c>
      <c r="DY270">
        <v>1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29</v>
      </c>
      <c r="EF270">
        <v>26</v>
      </c>
      <c r="EG270">
        <v>13</v>
      </c>
      <c r="EH270">
        <v>0</v>
      </c>
      <c r="EI270">
        <v>1</v>
      </c>
      <c r="EJ270">
        <v>0</v>
      </c>
      <c r="EK270">
        <v>0</v>
      </c>
      <c r="EL270">
        <v>6</v>
      </c>
      <c r="EM270">
        <v>0</v>
      </c>
      <c r="EN270">
        <v>1</v>
      </c>
      <c r="EO270">
        <v>0</v>
      </c>
      <c r="EP270">
        <v>0</v>
      </c>
      <c r="EQ270">
        <v>0</v>
      </c>
      <c r="ER270">
        <v>1</v>
      </c>
      <c r="ES270">
        <v>0</v>
      </c>
      <c r="ET270">
        <v>0</v>
      </c>
      <c r="EU270">
        <v>0</v>
      </c>
      <c r="EV270">
        <v>0</v>
      </c>
      <c r="EW270">
        <v>1</v>
      </c>
      <c r="EX270">
        <v>0</v>
      </c>
      <c r="EY270">
        <v>0</v>
      </c>
      <c r="EZ270">
        <v>0</v>
      </c>
      <c r="FA270">
        <v>0</v>
      </c>
      <c r="FB270">
        <v>2</v>
      </c>
      <c r="FC270">
        <v>0</v>
      </c>
      <c r="FD270">
        <v>0</v>
      </c>
      <c r="FE270">
        <v>1</v>
      </c>
      <c r="FF270">
        <v>0</v>
      </c>
      <c r="FG270">
        <v>0</v>
      </c>
      <c r="FH270">
        <v>0</v>
      </c>
      <c r="FI270">
        <v>26</v>
      </c>
      <c r="FJ270">
        <v>31</v>
      </c>
      <c r="FK270">
        <v>10</v>
      </c>
      <c r="FL270">
        <v>9</v>
      </c>
      <c r="FM270">
        <v>0</v>
      </c>
      <c r="FN270">
        <v>0</v>
      </c>
      <c r="FO270">
        <v>2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1</v>
      </c>
      <c r="FV270">
        <v>1</v>
      </c>
      <c r="FW270">
        <v>2</v>
      </c>
      <c r="FX270">
        <v>1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1</v>
      </c>
      <c r="GG270">
        <v>0</v>
      </c>
      <c r="GH270">
        <v>0</v>
      </c>
      <c r="GI270">
        <v>0</v>
      </c>
      <c r="GJ270">
        <v>0</v>
      </c>
      <c r="GK270">
        <v>4</v>
      </c>
      <c r="GL270">
        <v>0</v>
      </c>
      <c r="GM270">
        <v>31</v>
      </c>
      <c r="GN270">
        <v>46</v>
      </c>
      <c r="GO270">
        <v>24</v>
      </c>
      <c r="GP270">
        <v>4</v>
      </c>
      <c r="GQ270">
        <v>2</v>
      </c>
      <c r="GR270">
        <v>0</v>
      </c>
      <c r="GS270">
        <v>0</v>
      </c>
      <c r="GT270">
        <v>0</v>
      </c>
      <c r="GU270">
        <v>0</v>
      </c>
      <c r="GV270">
        <v>2</v>
      </c>
      <c r="GW270">
        <v>5</v>
      </c>
      <c r="GX270">
        <v>0</v>
      </c>
      <c r="GY270">
        <v>0</v>
      </c>
      <c r="GZ270">
        <v>1</v>
      </c>
      <c r="HA270">
        <v>2</v>
      </c>
      <c r="HB270">
        <v>0</v>
      </c>
      <c r="HC270">
        <v>0</v>
      </c>
      <c r="HD270">
        <v>2</v>
      </c>
      <c r="HE270">
        <v>1</v>
      </c>
      <c r="HF270">
        <v>0</v>
      </c>
      <c r="HG270">
        <v>0</v>
      </c>
      <c r="HH270">
        <v>3</v>
      </c>
      <c r="HI270">
        <v>46</v>
      </c>
      <c r="HJ270">
        <v>79</v>
      </c>
      <c r="HK270">
        <v>20</v>
      </c>
      <c r="HL270">
        <v>8</v>
      </c>
      <c r="HM270">
        <v>28</v>
      </c>
      <c r="HN270">
        <v>2</v>
      </c>
      <c r="HO270">
        <v>1</v>
      </c>
      <c r="HP270">
        <v>0</v>
      </c>
      <c r="HQ270">
        <v>1</v>
      </c>
      <c r="HR270">
        <v>2</v>
      </c>
      <c r="HS270">
        <v>0</v>
      </c>
      <c r="HT270">
        <v>1</v>
      </c>
      <c r="HU270">
        <v>0</v>
      </c>
      <c r="HV270">
        <v>1</v>
      </c>
      <c r="HW270">
        <v>1</v>
      </c>
      <c r="HX270">
        <v>0</v>
      </c>
      <c r="HY270">
        <v>0</v>
      </c>
      <c r="HZ270">
        <v>0</v>
      </c>
      <c r="IA270">
        <v>3</v>
      </c>
      <c r="IB270">
        <v>0</v>
      </c>
      <c r="IC270">
        <v>5</v>
      </c>
      <c r="ID270">
        <v>0</v>
      </c>
      <c r="IE270">
        <v>6</v>
      </c>
      <c r="IF270">
        <v>0</v>
      </c>
      <c r="IG270">
        <v>0</v>
      </c>
      <c r="IH270">
        <v>79</v>
      </c>
      <c r="II270">
        <v>7</v>
      </c>
      <c r="IJ270">
        <v>4</v>
      </c>
      <c r="IK270">
        <v>0</v>
      </c>
      <c r="IL270">
        <v>1</v>
      </c>
      <c r="IM270">
        <v>0</v>
      </c>
      <c r="IN270">
        <v>0</v>
      </c>
      <c r="IO270">
        <v>1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1</v>
      </c>
      <c r="JC270">
        <v>7</v>
      </c>
    </row>
    <row r="271" spans="1:263">
      <c r="A271" t="s">
        <v>967</v>
      </c>
      <c r="B271" t="s">
        <v>948</v>
      </c>
      <c r="C271" t="str">
        <f>"220601"</f>
        <v>220601</v>
      </c>
      <c r="D271" t="s">
        <v>509</v>
      </c>
      <c r="E271">
        <v>1</v>
      </c>
      <c r="F271">
        <v>1822</v>
      </c>
      <c r="G271">
        <v>1361</v>
      </c>
      <c r="H271">
        <v>397</v>
      </c>
      <c r="I271">
        <v>964</v>
      </c>
      <c r="J271">
        <v>1</v>
      </c>
      <c r="K271">
        <v>10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964</v>
      </c>
      <c r="T271">
        <v>0</v>
      </c>
      <c r="U271">
        <v>0</v>
      </c>
      <c r="V271">
        <v>964</v>
      </c>
      <c r="W271">
        <v>32</v>
      </c>
      <c r="X271">
        <v>23</v>
      </c>
      <c r="Y271">
        <v>9</v>
      </c>
      <c r="Z271">
        <v>0</v>
      </c>
      <c r="AA271">
        <v>932</v>
      </c>
      <c r="AB271">
        <v>321</v>
      </c>
      <c r="AC271">
        <v>57</v>
      </c>
      <c r="AD271">
        <v>32</v>
      </c>
      <c r="AE271">
        <v>45</v>
      </c>
      <c r="AF271">
        <v>4</v>
      </c>
      <c r="AG271">
        <v>2</v>
      </c>
      <c r="AH271">
        <v>0</v>
      </c>
      <c r="AI271">
        <v>135</v>
      </c>
      <c r="AJ271">
        <v>5</v>
      </c>
      <c r="AK271">
        <v>2</v>
      </c>
      <c r="AL271">
        <v>0</v>
      </c>
      <c r="AM271">
        <v>0</v>
      </c>
      <c r="AN271">
        <v>0</v>
      </c>
      <c r="AO271">
        <v>0</v>
      </c>
      <c r="AP271">
        <v>18</v>
      </c>
      <c r="AQ271">
        <v>1</v>
      </c>
      <c r="AR271">
        <v>0</v>
      </c>
      <c r="AS271">
        <v>0</v>
      </c>
      <c r="AT271">
        <v>0</v>
      </c>
      <c r="AU271">
        <v>10</v>
      </c>
      <c r="AV271">
        <v>0</v>
      </c>
      <c r="AW271">
        <v>1</v>
      </c>
      <c r="AX271">
        <v>0</v>
      </c>
      <c r="AY271">
        <v>0</v>
      </c>
      <c r="AZ271">
        <v>0</v>
      </c>
      <c r="BA271">
        <v>4</v>
      </c>
      <c r="BB271">
        <v>1</v>
      </c>
      <c r="BC271">
        <v>0</v>
      </c>
      <c r="BD271">
        <v>4</v>
      </c>
      <c r="BE271">
        <v>321</v>
      </c>
      <c r="BF271">
        <v>317</v>
      </c>
      <c r="BG271">
        <v>67</v>
      </c>
      <c r="BH271">
        <v>32</v>
      </c>
      <c r="BI271">
        <v>4</v>
      </c>
      <c r="BJ271">
        <v>3</v>
      </c>
      <c r="BK271">
        <v>1</v>
      </c>
      <c r="BL271">
        <v>0</v>
      </c>
      <c r="BM271">
        <v>0</v>
      </c>
      <c r="BN271">
        <v>17</v>
      </c>
      <c r="BO271">
        <v>3</v>
      </c>
      <c r="BP271">
        <v>3</v>
      </c>
      <c r="BQ271">
        <v>169</v>
      </c>
      <c r="BR271">
        <v>0</v>
      </c>
      <c r="BS271">
        <v>1</v>
      </c>
      <c r="BT271">
        <v>0</v>
      </c>
      <c r="BU271">
        <v>0</v>
      </c>
      <c r="BV271">
        <v>1</v>
      </c>
      <c r="BW271">
        <v>2</v>
      </c>
      <c r="BX271">
        <v>2</v>
      </c>
      <c r="BY271">
        <v>2</v>
      </c>
      <c r="BZ271">
        <v>1</v>
      </c>
      <c r="CA271">
        <v>0</v>
      </c>
      <c r="CB271">
        <v>1</v>
      </c>
      <c r="CC271">
        <v>1</v>
      </c>
      <c r="CD271">
        <v>1</v>
      </c>
      <c r="CE271">
        <v>1</v>
      </c>
      <c r="CF271">
        <v>1</v>
      </c>
      <c r="CG271">
        <v>1</v>
      </c>
      <c r="CH271">
        <v>3</v>
      </c>
      <c r="CI271">
        <v>317</v>
      </c>
      <c r="CJ271">
        <v>30</v>
      </c>
      <c r="CK271">
        <v>13</v>
      </c>
      <c r="CL271">
        <v>2</v>
      </c>
      <c r="CM271">
        <v>2</v>
      </c>
      <c r="CN271">
        <v>0</v>
      </c>
      <c r="CO271">
        <v>1</v>
      </c>
      <c r="CP271">
        <v>2</v>
      </c>
      <c r="CQ271">
        <v>1</v>
      </c>
      <c r="CR271">
        <v>0</v>
      </c>
      <c r="CS271">
        <v>4</v>
      </c>
      <c r="CT271">
        <v>1</v>
      </c>
      <c r="CU271">
        <v>1</v>
      </c>
      <c r="CV271">
        <v>1</v>
      </c>
      <c r="CW271">
        <v>1</v>
      </c>
      <c r="CX271">
        <v>0</v>
      </c>
      <c r="CY271">
        <v>1</v>
      </c>
      <c r="CZ271">
        <v>0</v>
      </c>
      <c r="DA271">
        <v>30</v>
      </c>
      <c r="DB271">
        <v>25</v>
      </c>
      <c r="DC271">
        <v>12</v>
      </c>
      <c r="DD271">
        <v>3</v>
      </c>
      <c r="DE271">
        <v>0</v>
      </c>
      <c r="DF271">
        <v>0</v>
      </c>
      <c r="DG271">
        <v>0</v>
      </c>
      <c r="DH271">
        <v>1</v>
      </c>
      <c r="DI271">
        <v>0</v>
      </c>
      <c r="DJ271">
        <v>0</v>
      </c>
      <c r="DK271">
        <v>0</v>
      </c>
      <c r="DL271">
        <v>2</v>
      </c>
      <c r="DM271">
        <v>2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2</v>
      </c>
      <c r="DY271">
        <v>1</v>
      </c>
      <c r="DZ271">
        <v>0</v>
      </c>
      <c r="EA271">
        <v>0</v>
      </c>
      <c r="EB271">
        <v>0</v>
      </c>
      <c r="EC271">
        <v>1</v>
      </c>
      <c r="ED271">
        <v>1</v>
      </c>
      <c r="EE271">
        <v>25</v>
      </c>
      <c r="EF271">
        <v>20</v>
      </c>
      <c r="EG271">
        <v>7</v>
      </c>
      <c r="EH271">
        <v>0</v>
      </c>
      <c r="EI271">
        <v>4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1</v>
      </c>
      <c r="ER271">
        <v>3</v>
      </c>
      <c r="ES271">
        <v>0</v>
      </c>
      <c r="ET271">
        <v>0</v>
      </c>
      <c r="EU271">
        <v>1</v>
      </c>
      <c r="EV271">
        <v>0</v>
      </c>
      <c r="EW271">
        <v>0</v>
      </c>
      <c r="EX271">
        <v>1</v>
      </c>
      <c r="EY271">
        <v>0</v>
      </c>
      <c r="EZ271">
        <v>1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2</v>
      </c>
      <c r="FI271">
        <v>20</v>
      </c>
      <c r="FJ271">
        <v>39</v>
      </c>
      <c r="FK271">
        <v>19</v>
      </c>
      <c r="FL271">
        <v>9</v>
      </c>
      <c r="FM271">
        <v>1</v>
      </c>
      <c r="FN271">
        <v>3</v>
      </c>
      <c r="FO271">
        <v>0</v>
      </c>
      <c r="FP271">
        <v>3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1</v>
      </c>
      <c r="FW271">
        <v>0</v>
      </c>
      <c r="FX271">
        <v>1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1</v>
      </c>
      <c r="GG271">
        <v>1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39</v>
      </c>
      <c r="GN271">
        <v>95</v>
      </c>
      <c r="GO271">
        <v>46</v>
      </c>
      <c r="GP271">
        <v>3</v>
      </c>
      <c r="GQ271">
        <v>2</v>
      </c>
      <c r="GR271">
        <v>0</v>
      </c>
      <c r="GS271">
        <v>6</v>
      </c>
      <c r="GT271">
        <v>0</v>
      </c>
      <c r="GU271">
        <v>0</v>
      </c>
      <c r="GV271">
        <v>1</v>
      </c>
      <c r="GW271">
        <v>2</v>
      </c>
      <c r="GX271">
        <v>3</v>
      </c>
      <c r="GY271">
        <v>13</v>
      </c>
      <c r="GZ271">
        <v>1</v>
      </c>
      <c r="HA271">
        <v>1</v>
      </c>
      <c r="HB271">
        <v>0</v>
      </c>
      <c r="HC271">
        <v>0</v>
      </c>
      <c r="HD271">
        <v>1</v>
      </c>
      <c r="HE271">
        <v>0</v>
      </c>
      <c r="HF271">
        <v>0</v>
      </c>
      <c r="HG271">
        <v>2</v>
      </c>
      <c r="HH271">
        <v>14</v>
      </c>
      <c r="HI271">
        <v>95</v>
      </c>
      <c r="HJ271">
        <v>82</v>
      </c>
      <c r="HK271">
        <v>25</v>
      </c>
      <c r="HL271">
        <v>1</v>
      </c>
      <c r="HM271">
        <v>28</v>
      </c>
      <c r="HN271">
        <v>4</v>
      </c>
      <c r="HO271">
        <v>2</v>
      </c>
      <c r="HP271">
        <v>1</v>
      </c>
      <c r="HQ271">
        <v>1</v>
      </c>
      <c r="HR271">
        <v>2</v>
      </c>
      <c r="HS271">
        <v>0</v>
      </c>
      <c r="HT271">
        <v>2</v>
      </c>
      <c r="HU271">
        <v>0</v>
      </c>
      <c r="HV271">
        <v>3</v>
      </c>
      <c r="HW271">
        <v>1</v>
      </c>
      <c r="HX271">
        <v>1</v>
      </c>
      <c r="HY271">
        <v>0</v>
      </c>
      <c r="HZ271">
        <v>0</v>
      </c>
      <c r="IA271">
        <v>2</v>
      </c>
      <c r="IB271">
        <v>3</v>
      </c>
      <c r="IC271">
        <v>2</v>
      </c>
      <c r="ID271">
        <v>2</v>
      </c>
      <c r="IE271">
        <v>0</v>
      </c>
      <c r="IF271">
        <v>1</v>
      </c>
      <c r="IG271">
        <v>1</v>
      </c>
      <c r="IH271">
        <v>82</v>
      </c>
      <c r="II271">
        <v>3</v>
      </c>
      <c r="IJ271">
        <v>2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1</v>
      </c>
      <c r="JC271">
        <v>3</v>
      </c>
    </row>
    <row r="272" spans="1:263">
      <c r="A272" t="s">
        <v>966</v>
      </c>
      <c r="B272" t="s">
        <v>948</v>
      </c>
      <c r="C272" t="str">
        <f>"220601"</f>
        <v>220601</v>
      </c>
      <c r="D272" t="s">
        <v>963</v>
      </c>
      <c r="E272">
        <v>2</v>
      </c>
      <c r="F272">
        <v>1492</v>
      </c>
      <c r="G272">
        <v>1140</v>
      </c>
      <c r="H272">
        <v>317</v>
      </c>
      <c r="I272">
        <v>823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823</v>
      </c>
      <c r="T272">
        <v>0</v>
      </c>
      <c r="U272">
        <v>0</v>
      </c>
      <c r="V272">
        <v>823</v>
      </c>
      <c r="W272">
        <v>26</v>
      </c>
      <c r="X272">
        <v>17</v>
      </c>
      <c r="Y272">
        <v>9</v>
      </c>
      <c r="Z272">
        <v>0</v>
      </c>
      <c r="AA272">
        <v>797</v>
      </c>
      <c r="AB272">
        <v>279</v>
      </c>
      <c r="AC272">
        <v>30</v>
      </c>
      <c r="AD272">
        <v>36</v>
      </c>
      <c r="AE272">
        <v>46</v>
      </c>
      <c r="AF272">
        <v>1</v>
      </c>
      <c r="AG272">
        <v>1</v>
      </c>
      <c r="AH272">
        <v>0</v>
      </c>
      <c r="AI272">
        <v>130</v>
      </c>
      <c r="AJ272">
        <v>5</v>
      </c>
      <c r="AK272">
        <v>1</v>
      </c>
      <c r="AL272">
        <v>0</v>
      </c>
      <c r="AM272">
        <v>0</v>
      </c>
      <c r="AN272">
        <v>2</v>
      </c>
      <c r="AO272">
        <v>0</v>
      </c>
      <c r="AP272">
        <v>7</v>
      </c>
      <c r="AQ272">
        <v>1</v>
      </c>
      <c r="AR272">
        <v>2</v>
      </c>
      <c r="AS272">
        <v>0</v>
      </c>
      <c r="AT272">
        <v>0</v>
      </c>
      <c r="AU272">
        <v>2</v>
      </c>
      <c r="AV272">
        <v>0</v>
      </c>
      <c r="AW272">
        <v>1</v>
      </c>
      <c r="AX272">
        <v>0</v>
      </c>
      <c r="AY272">
        <v>0</v>
      </c>
      <c r="AZ272">
        <v>0</v>
      </c>
      <c r="BA272">
        <v>1</v>
      </c>
      <c r="BB272">
        <v>3</v>
      </c>
      <c r="BC272">
        <v>5</v>
      </c>
      <c r="BD272">
        <v>5</v>
      </c>
      <c r="BE272">
        <v>279</v>
      </c>
      <c r="BF272">
        <v>301</v>
      </c>
      <c r="BG272">
        <v>34</v>
      </c>
      <c r="BH272">
        <v>26</v>
      </c>
      <c r="BI272">
        <v>6</v>
      </c>
      <c r="BJ272">
        <v>3</v>
      </c>
      <c r="BK272">
        <v>1</v>
      </c>
      <c r="BL272">
        <v>2</v>
      </c>
      <c r="BM272">
        <v>1</v>
      </c>
      <c r="BN272">
        <v>15</v>
      </c>
      <c r="BO272">
        <v>2</v>
      </c>
      <c r="BP272">
        <v>2</v>
      </c>
      <c r="BQ272">
        <v>201</v>
      </c>
      <c r="BR272">
        <v>0</v>
      </c>
      <c r="BS272">
        <v>0</v>
      </c>
      <c r="BT272">
        <v>2</v>
      </c>
      <c r="BU272">
        <v>0</v>
      </c>
      <c r="BV272">
        <v>1</v>
      </c>
      <c r="BW272">
        <v>0</v>
      </c>
      <c r="BX272">
        <v>1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2</v>
      </c>
      <c r="CE272">
        <v>2</v>
      </c>
      <c r="CF272">
        <v>0</v>
      </c>
      <c r="CG272">
        <v>0</v>
      </c>
      <c r="CH272">
        <v>0</v>
      </c>
      <c r="CI272">
        <v>301</v>
      </c>
      <c r="CJ272">
        <v>22</v>
      </c>
      <c r="CK272">
        <v>11</v>
      </c>
      <c r="CL272">
        <v>2</v>
      </c>
      <c r="CM272">
        <v>1</v>
      </c>
      <c r="CN272">
        <v>0</v>
      </c>
      <c r="CO272">
        <v>0</v>
      </c>
      <c r="CP272">
        <v>1</v>
      </c>
      <c r="CQ272">
        <v>3</v>
      </c>
      <c r="CR272">
        <v>0</v>
      </c>
      <c r="CS272">
        <v>1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1</v>
      </c>
      <c r="CZ272">
        <v>2</v>
      </c>
      <c r="DA272">
        <v>22</v>
      </c>
      <c r="DB272">
        <v>21</v>
      </c>
      <c r="DC272">
        <v>15</v>
      </c>
      <c r="DD272">
        <v>1</v>
      </c>
      <c r="DE272">
        <v>0</v>
      </c>
      <c r="DF272">
        <v>1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1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1</v>
      </c>
      <c r="DU272">
        <v>0</v>
      </c>
      <c r="DV272">
        <v>0</v>
      </c>
      <c r="DW272">
        <v>0</v>
      </c>
      <c r="DX272">
        <v>2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21</v>
      </c>
      <c r="EF272">
        <v>8</v>
      </c>
      <c r="EG272">
        <v>3</v>
      </c>
      <c r="EH272">
        <v>1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1</v>
      </c>
      <c r="EX272">
        <v>1</v>
      </c>
      <c r="EY272">
        <v>0</v>
      </c>
      <c r="EZ272">
        <v>0</v>
      </c>
      <c r="FA272">
        <v>0</v>
      </c>
      <c r="FB272">
        <v>1</v>
      </c>
      <c r="FC272">
        <v>0</v>
      </c>
      <c r="FD272">
        <v>0</v>
      </c>
      <c r="FE272">
        <v>0</v>
      </c>
      <c r="FF272">
        <v>1</v>
      </c>
      <c r="FG272">
        <v>0</v>
      </c>
      <c r="FH272">
        <v>0</v>
      </c>
      <c r="FI272">
        <v>8</v>
      </c>
      <c r="FJ272">
        <v>62</v>
      </c>
      <c r="FK272">
        <v>31</v>
      </c>
      <c r="FL272">
        <v>11</v>
      </c>
      <c r="FM272">
        <v>3</v>
      </c>
      <c r="FN272">
        <v>8</v>
      </c>
      <c r="FO272">
        <v>1</v>
      </c>
      <c r="FP272">
        <v>1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2</v>
      </c>
      <c r="GB272">
        <v>0</v>
      </c>
      <c r="GC272">
        <v>0</v>
      </c>
      <c r="GD272">
        <v>0</v>
      </c>
      <c r="GE272">
        <v>0</v>
      </c>
      <c r="GF272">
        <v>1</v>
      </c>
      <c r="GG272">
        <v>3</v>
      </c>
      <c r="GH272">
        <v>1</v>
      </c>
      <c r="GI272">
        <v>0</v>
      </c>
      <c r="GJ272">
        <v>0</v>
      </c>
      <c r="GK272">
        <v>0</v>
      </c>
      <c r="GL272">
        <v>0</v>
      </c>
      <c r="GM272">
        <v>62</v>
      </c>
      <c r="GN272">
        <v>62</v>
      </c>
      <c r="GO272">
        <v>32</v>
      </c>
      <c r="GP272">
        <v>2</v>
      </c>
      <c r="GQ272">
        <v>0</v>
      </c>
      <c r="GR272">
        <v>1</v>
      </c>
      <c r="GS272">
        <v>4</v>
      </c>
      <c r="GT272">
        <v>1</v>
      </c>
      <c r="GU272">
        <v>1</v>
      </c>
      <c r="GV272">
        <v>1</v>
      </c>
      <c r="GW272">
        <v>2</v>
      </c>
      <c r="GX272">
        <v>0</v>
      </c>
      <c r="GY272">
        <v>5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1</v>
      </c>
      <c r="HH272">
        <v>12</v>
      </c>
      <c r="HI272">
        <v>62</v>
      </c>
      <c r="HJ272">
        <v>38</v>
      </c>
      <c r="HK272">
        <v>15</v>
      </c>
      <c r="HL272">
        <v>2</v>
      </c>
      <c r="HM272">
        <v>8</v>
      </c>
      <c r="HN272">
        <v>2</v>
      </c>
      <c r="HO272">
        <v>2</v>
      </c>
      <c r="HP272">
        <v>0</v>
      </c>
      <c r="HQ272">
        <v>3</v>
      </c>
      <c r="HR272">
        <v>0</v>
      </c>
      <c r="HS272">
        <v>0</v>
      </c>
      <c r="HT272">
        <v>2</v>
      </c>
      <c r="HU272">
        <v>0</v>
      </c>
      <c r="HV272">
        <v>2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1</v>
      </c>
      <c r="IE272">
        <v>1</v>
      </c>
      <c r="IF272">
        <v>0</v>
      </c>
      <c r="IG272">
        <v>0</v>
      </c>
      <c r="IH272">
        <v>38</v>
      </c>
      <c r="II272">
        <v>4</v>
      </c>
      <c r="IJ272">
        <v>1</v>
      </c>
      <c r="IK272">
        <v>0</v>
      </c>
      <c r="IL272">
        <v>0</v>
      </c>
      <c r="IM272">
        <v>0</v>
      </c>
      <c r="IN272">
        <v>2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1</v>
      </c>
      <c r="JC272">
        <v>4</v>
      </c>
    </row>
    <row r="273" spans="1:263">
      <c r="A273" t="s">
        <v>965</v>
      </c>
      <c r="B273" t="s">
        <v>948</v>
      </c>
      <c r="C273" t="str">
        <f>"220601"</f>
        <v>220601</v>
      </c>
      <c r="D273" t="s">
        <v>963</v>
      </c>
      <c r="E273">
        <v>3</v>
      </c>
      <c r="F273">
        <v>1464</v>
      </c>
      <c r="G273">
        <v>1121</v>
      </c>
      <c r="H273">
        <v>361</v>
      </c>
      <c r="I273">
        <v>760</v>
      </c>
      <c r="J273">
        <v>0</v>
      </c>
      <c r="K273">
        <v>1</v>
      </c>
      <c r="L273">
        <v>8</v>
      </c>
      <c r="M273">
        <v>8</v>
      </c>
      <c r="N273">
        <v>1</v>
      </c>
      <c r="O273">
        <v>0</v>
      </c>
      <c r="P273">
        <v>0</v>
      </c>
      <c r="Q273">
        <v>0</v>
      </c>
      <c r="R273">
        <v>7</v>
      </c>
      <c r="S273">
        <v>767</v>
      </c>
      <c r="T273">
        <v>7</v>
      </c>
      <c r="U273">
        <v>0</v>
      </c>
      <c r="V273">
        <v>767</v>
      </c>
      <c r="W273">
        <v>13</v>
      </c>
      <c r="X273">
        <v>9</v>
      </c>
      <c r="Y273">
        <v>4</v>
      </c>
      <c r="Z273">
        <v>0</v>
      </c>
      <c r="AA273">
        <v>754</v>
      </c>
      <c r="AB273">
        <v>276</v>
      </c>
      <c r="AC273">
        <v>39</v>
      </c>
      <c r="AD273">
        <v>32</v>
      </c>
      <c r="AE273">
        <v>38</v>
      </c>
      <c r="AF273">
        <v>9</v>
      </c>
      <c r="AG273">
        <v>1</v>
      </c>
      <c r="AH273">
        <v>0</v>
      </c>
      <c r="AI273">
        <v>122</v>
      </c>
      <c r="AJ273">
        <v>1</v>
      </c>
      <c r="AK273">
        <v>1</v>
      </c>
      <c r="AL273">
        <v>4</v>
      </c>
      <c r="AM273">
        <v>1</v>
      </c>
      <c r="AN273">
        <v>1</v>
      </c>
      <c r="AO273">
        <v>1</v>
      </c>
      <c r="AP273">
        <v>10</v>
      </c>
      <c r="AQ273">
        <v>0</v>
      </c>
      <c r="AR273">
        <v>2</v>
      </c>
      <c r="AS273">
        <v>1</v>
      </c>
      <c r="AT273">
        <v>0</v>
      </c>
      <c r="AU273">
        <v>1</v>
      </c>
      <c r="AV273">
        <v>0</v>
      </c>
      <c r="AW273">
        <v>3</v>
      </c>
      <c r="AX273">
        <v>0</v>
      </c>
      <c r="AY273">
        <v>0</v>
      </c>
      <c r="AZ273">
        <v>0</v>
      </c>
      <c r="BA273">
        <v>2</v>
      </c>
      <c r="BB273">
        <v>0</v>
      </c>
      <c r="BC273">
        <v>4</v>
      </c>
      <c r="BD273">
        <v>3</v>
      </c>
      <c r="BE273">
        <v>276</v>
      </c>
      <c r="BF273">
        <v>285</v>
      </c>
      <c r="BG273">
        <v>59</v>
      </c>
      <c r="BH273">
        <v>25</v>
      </c>
      <c r="BI273">
        <v>8</v>
      </c>
      <c r="BJ273">
        <v>0</v>
      </c>
      <c r="BK273">
        <v>1</v>
      </c>
      <c r="BL273">
        <v>1</v>
      </c>
      <c r="BM273">
        <v>1</v>
      </c>
      <c r="BN273">
        <v>18</v>
      </c>
      <c r="BO273">
        <v>2</v>
      </c>
      <c r="BP273">
        <v>0</v>
      </c>
      <c r="BQ273">
        <v>160</v>
      </c>
      <c r="BR273">
        <v>0</v>
      </c>
      <c r="BS273">
        <v>1</v>
      </c>
      <c r="BT273">
        <v>0</v>
      </c>
      <c r="BU273">
        <v>0</v>
      </c>
      <c r="BV273">
        <v>0</v>
      </c>
      <c r="BW273">
        <v>0</v>
      </c>
      <c r="BX273">
        <v>1</v>
      </c>
      <c r="BY273">
        <v>0</v>
      </c>
      <c r="BZ273">
        <v>2</v>
      </c>
      <c r="CA273">
        <v>1</v>
      </c>
      <c r="CB273">
        <v>0</v>
      </c>
      <c r="CC273">
        <v>0</v>
      </c>
      <c r="CD273">
        <v>0</v>
      </c>
      <c r="CE273">
        <v>1</v>
      </c>
      <c r="CF273">
        <v>0</v>
      </c>
      <c r="CG273">
        <v>1</v>
      </c>
      <c r="CH273">
        <v>3</v>
      </c>
      <c r="CI273">
        <v>285</v>
      </c>
      <c r="CJ273">
        <v>17</v>
      </c>
      <c r="CK273">
        <v>9</v>
      </c>
      <c r="CL273">
        <v>1</v>
      </c>
      <c r="CM273">
        <v>0</v>
      </c>
      <c r="CN273">
        <v>0</v>
      </c>
      <c r="CO273">
        <v>0</v>
      </c>
      <c r="CP273">
        <v>0</v>
      </c>
      <c r="CQ273">
        <v>1</v>
      </c>
      <c r="CR273">
        <v>1</v>
      </c>
      <c r="CS273">
        <v>1</v>
      </c>
      <c r="CT273">
        <v>0</v>
      </c>
      <c r="CU273">
        <v>0</v>
      </c>
      <c r="CV273">
        <v>0</v>
      </c>
      <c r="CW273">
        <v>0</v>
      </c>
      <c r="CX273">
        <v>1</v>
      </c>
      <c r="CY273">
        <v>2</v>
      </c>
      <c r="CZ273">
        <v>1</v>
      </c>
      <c r="DA273">
        <v>17</v>
      </c>
      <c r="DB273">
        <v>20</v>
      </c>
      <c r="DC273">
        <v>11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1</v>
      </c>
      <c r="DK273">
        <v>1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2</v>
      </c>
      <c r="DU273">
        <v>0</v>
      </c>
      <c r="DV273">
        <v>0</v>
      </c>
      <c r="DW273">
        <v>0</v>
      </c>
      <c r="DX273">
        <v>0</v>
      </c>
      <c r="DY273">
        <v>1</v>
      </c>
      <c r="DZ273">
        <v>1</v>
      </c>
      <c r="EA273">
        <v>0</v>
      </c>
      <c r="EB273">
        <v>1</v>
      </c>
      <c r="EC273">
        <v>0</v>
      </c>
      <c r="ED273">
        <v>2</v>
      </c>
      <c r="EE273">
        <v>20</v>
      </c>
      <c r="EF273">
        <v>12</v>
      </c>
      <c r="EG273">
        <v>7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1</v>
      </c>
      <c r="EN273">
        <v>0</v>
      </c>
      <c r="EO273">
        <v>1</v>
      </c>
      <c r="EP273">
        <v>0</v>
      </c>
      <c r="EQ273">
        <v>2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1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12</v>
      </c>
      <c r="FJ273">
        <v>50</v>
      </c>
      <c r="FK273">
        <v>29</v>
      </c>
      <c r="FL273">
        <v>6</v>
      </c>
      <c r="FM273">
        <v>3</v>
      </c>
      <c r="FN273">
        <v>2</v>
      </c>
      <c r="FO273">
        <v>1</v>
      </c>
      <c r="FP273">
        <v>0</v>
      </c>
      <c r="FQ273">
        <v>1</v>
      </c>
      <c r="FR273">
        <v>0</v>
      </c>
      <c r="FS273">
        <v>0</v>
      </c>
      <c r="FT273">
        <v>1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2</v>
      </c>
      <c r="GA273">
        <v>1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1</v>
      </c>
      <c r="GH273">
        <v>0</v>
      </c>
      <c r="GI273">
        <v>1</v>
      </c>
      <c r="GJ273">
        <v>0</v>
      </c>
      <c r="GK273">
        <v>0</v>
      </c>
      <c r="GL273">
        <v>2</v>
      </c>
      <c r="GM273">
        <v>50</v>
      </c>
      <c r="GN273">
        <v>55</v>
      </c>
      <c r="GO273">
        <v>34</v>
      </c>
      <c r="GP273">
        <v>3</v>
      </c>
      <c r="GQ273">
        <v>2</v>
      </c>
      <c r="GR273">
        <v>0</v>
      </c>
      <c r="GS273">
        <v>5</v>
      </c>
      <c r="GT273">
        <v>0</v>
      </c>
      <c r="GU273">
        <v>0</v>
      </c>
      <c r="GV273">
        <v>1</v>
      </c>
      <c r="GW273">
        <v>1</v>
      </c>
      <c r="GX273">
        <v>1</v>
      </c>
      <c r="GY273">
        <v>3</v>
      </c>
      <c r="GZ273">
        <v>1</v>
      </c>
      <c r="HA273">
        <v>1</v>
      </c>
      <c r="HB273">
        <v>1</v>
      </c>
      <c r="HC273">
        <v>0</v>
      </c>
      <c r="HD273">
        <v>0</v>
      </c>
      <c r="HE273">
        <v>0</v>
      </c>
      <c r="HF273">
        <v>0</v>
      </c>
      <c r="HG273">
        <v>1</v>
      </c>
      <c r="HH273">
        <v>1</v>
      </c>
      <c r="HI273">
        <v>55</v>
      </c>
      <c r="HJ273">
        <v>37</v>
      </c>
      <c r="HK273">
        <v>14</v>
      </c>
      <c r="HL273">
        <v>4</v>
      </c>
      <c r="HM273">
        <v>4</v>
      </c>
      <c r="HN273">
        <v>2</v>
      </c>
      <c r="HO273">
        <v>0</v>
      </c>
      <c r="HP273">
        <v>0</v>
      </c>
      <c r="HQ273">
        <v>2</v>
      </c>
      <c r="HR273">
        <v>1</v>
      </c>
      <c r="HS273">
        <v>0</v>
      </c>
      <c r="HT273">
        <v>4</v>
      </c>
      <c r="HU273">
        <v>0</v>
      </c>
      <c r="HV273">
        <v>2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3</v>
      </c>
      <c r="IF273">
        <v>0</v>
      </c>
      <c r="IG273">
        <v>1</v>
      </c>
      <c r="IH273">
        <v>37</v>
      </c>
      <c r="II273">
        <v>2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2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2</v>
      </c>
    </row>
    <row r="274" spans="1:263">
      <c r="A274" t="s">
        <v>964</v>
      </c>
      <c r="B274" t="s">
        <v>948</v>
      </c>
      <c r="C274" t="str">
        <f>"220601"</f>
        <v>220601</v>
      </c>
      <c r="D274" t="s">
        <v>963</v>
      </c>
      <c r="E274">
        <v>4</v>
      </c>
      <c r="F274">
        <v>1517</v>
      </c>
      <c r="G274">
        <v>1170</v>
      </c>
      <c r="H274">
        <v>352</v>
      </c>
      <c r="I274">
        <v>818</v>
      </c>
      <c r="J274">
        <v>0</v>
      </c>
      <c r="K274">
        <v>5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818</v>
      </c>
      <c r="T274">
        <v>0</v>
      </c>
      <c r="U274">
        <v>0</v>
      </c>
      <c r="V274">
        <v>818</v>
      </c>
      <c r="W274">
        <v>23</v>
      </c>
      <c r="X274">
        <v>21</v>
      </c>
      <c r="Y274">
        <v>2</v>
      </c>
      <c r="Z274">
        <v>0</v>
      </c>
      <c r="AA274">
        <v>795</v>
      </c>
      <c r="AB274">
        <v>252</v>
      </c>
      <c r="AC274">
        <v>39</v>
      </c>
      <c r="AD274">
        <v>31</v>
      </c>
      <c r="AE274">
        <v>34</v>
      </c>
      <c r="AF274">
        <v>0</v>
      </c>
      <c r="AG274">
        <v>0</v>
      </c>
      <c r="AH274">
        <v>2</v>
      </c>
      <c r="AI274">
        <v>108</v>
      </c>
      <c r="AJ274">
        <v>4</v>
      </c>
      <c r="AK274">
        <v>1</v>
      </c>
      <c r="AL274">
        <v>2</v>
      </c>
      <c r="AM274">
        <v>0</v>
      </c>
      <c r="AN274">
        <v>4</v>
      </c>
      <c r="AO274">
        <v>0</v>
      </c>
      <c r="AP274">
        <v>11</v>
      </c>
      <c r="AQ274">
        <v>0</v>
      </c>
      <c r="AR274">
        <v>1</v>
      </c>
      <c r="AS274">
        <v>1</v>
      </c>
      <c r="AT274">
        <v>0</v>
      </c>
      <c r="AU274">
        <v>2</v>
      </c>
      <c r="AV274">
        <v>0</v>
      </c>
      <c r="AW274">
        <v>0</v>
      </c>
      <c r="AX274">
        <v>1</v>
      </c>
      <c r="AY274">
        <v>0</v>
      </c>
      <c r="AZ274">
        <v>0</v>
      </c>
      <c r="BA274">
        <v>2</v>
      </c>
      <c r="BB274">
        <v>3</v>
      </c>
      <c r="BC274">
        <v>2</v>
      </c>
      <c r="BD274">
        <v>4</v>
      </c>
      <c r="BE274">
        <v>252</v>
      </c>
      <c r="BF274">
        <v>301</v>
      </c>
      <c r="BG274">
        <v>60</v>
      </c>
      <c r="BH274">
        <v>29</v>
      </c>
      <c r="BI274">
        <v>10</v>
      </c>
      <c r="BJ274">
        <v>0</v>
      </c>
      <c r="BK274">
        <v>1</v>
      </c>
      <c r="BL274">
        <v>0</v>
      </c>
      <c r="BM274">
        <v>2</v>
      </c>
      <c r="BN274">
        <v>13</v>
      </c>
      <c r="BO274">
        <v>2</v>
      </c>
      <c r="BP274">
        <v>1</v>
      </c>
      <c r="BQ274">
        <v>175</v>
      </c>
      <c r="BR274">
        <v>2</v>
      </c>
      <c r="BS274">
        <v>1</v>
      </c>
      <c r="BT274">
        <v>0</v>
      </c>
      <c r="BU274">
        <v>0</v>
      </c>
      <c r="BV274">
        <v>1</v>
      </c>
      <c r="BW274">
        <v>2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1</v>
      </c>
      <c r="CG274">
        <v>0</v>
      </c>
      <c r="CH274">
        <v>1</v>
      </c>
      <c r="CI274">
        <v>301</v>
      </c>
      <c r="CJ274">
        <v>20</v>
      </c>
      <c r="CK274">
        <v>13</v>
      </c>
      <c r="CL274">
        <v>0</v>
      </c>
      <c r="CM274">
        <v>1</v>
      </c>
      <c r="CN274">
        <v>0</v>
      </c>
      <c r="CO274">
        <v>2</v>
      </c>
      <c r="CP274">
        <v>1</v>
      </c>
      <c r="CQ274">
        <v>0</v>
      </c>
      <c r="CR274">
        <v>0</v>
      </c>
      <c r="CS274">
        <v>0</v>
      </c>
      <c r="CT274">
        <v>1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2</v>
      </c>
      <c r="DA274">
        <v>20</v>
      </c>
      <c r="DB274">
        <v>26</v>
      </c>
      <c r="DC274">
        <v>11</v>
      </c>
      <c r="DD274">
        <v>2</v>
      </c>
      <c r="DE274">
        <v>0</v>
      </c>
      <c r="DF274">
        <v>1</v>
      </c>
      <c r="DG274">
        <v>0</v>
      </c>
      <c r="DH274">
        <v>2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1</v>
      </c>
      <c r="DQ274">
        <v>0</v>
      </c>
      <c r="DR274">
        <v>0</v>
      </c>
      <c r="DS274">
        <v>0</v>
      </c>
      <c r="DT274">
        <v>3</v>
      </c>
      <c r="DU274">
        <v>2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4</v>
      </c>
      <c r="EE274">
        <v>26</v>
      </c>
      <c r="EF274">
        <v>22</v>
      </c>
      <c r="EG274">
        <v>8</v>
      </c>
      <c r="EH274">
        <v>2</v>
      </c>
      <c r="EI274">
        <v>1</v>
      </c>
      <c r="EJ274">
        <v>0</v>
      </c>
      <c r="EK274">
        <v>1</v>
      </c>
      <c r="EL274">
        <v>0</v>
      </c>
      <c r="EM274">
        <v>0</v>
      </c>
      <c r="EN274">
        <v>2</v>
      </c>
      <c r="EO274">
        <v>0</v>
      </c>
      <c r="EP274">
        <v>0</v>
      </c>
      <c r="EQ274">
        <v>0</v>
      </c>
      <c r="ER274">
        <v>0</v>
      </c>
      <c r="ES274">
        <v>1</v>
      </c>
      <c r="ET274">
        <v>0</v>
      </c>
      <c r="EU274">
        <v>2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2</v>
      </c>
      <c r="FF274">
        <v>0</v>
      </c>
      <c r="FG274">
        <v>0</v>
      </c>
      <c r="FH274">
        <v>3</v>
      </c>
      <c r="FI274">
        <v>22</v>
      </c>
      <c r="FJ274">
        <v>48</v>
      </c>
      <c r="FK274">
        <v>29</v>
      </c>
      <c r="FL274">
        <v>7</v>
      </c>
      <c r="FM274">
        <v>0</v>
      </c>
      <c r="FN274">
        <v>7</v>
      </c>
      <c r="FO274">
        <v>1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1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2</v>
      </c>
      <c r="GG274">
        <v>1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48</v>
      </c>
      <c r="GN274">
        <v>71</v>
      </c>
      <c r="GO274">
        <v>38</v>
      </c>
      <c r="GP274">
        <v>2</v>
      </c>
      <c r="GQ274">
        <v>3</v>
      </c>
      <c r="GR274">
        <v>1</v>
      </c>
      <c r="GS274">
        <v>3</v>
      </c>
      <c r="GT274">
        <v>1</v>
      </c>
      <c r="GU274">
        <v>1</v>
      </c>
      <c r="GV274">
        <v>3</v>
      </c>
      <c r="GW274">
        <v>2</v>
      </c>
      <c r="GX274">
        <v>0</v>
      </c>
      <c r="GY274">
        <v>1</v>
      </c>
      <c r="GZ274">
        <v>2</v>
      </c>
      <c r="HA274">
        <v>0</v>
      </c>
      <c r="HB274">
        <v>1</v>
      </c>
      <c r="HC274">
        <v>2</v>
      </c>
      <c r="HD274">
        <v>0</v>
      </c>
      <c r="HE274">
        <v>1</v>
      </c>
      <c r="HF274">
        <v>1</v>
      </c>
      <c r="HG274">
        <v>0</v>
      </c>
      <c r="HH274">
        <v>9</v>
      </c>
      <c r="HI274">
        <v>71</v>
      </c>
      <c r="HJ274">
        <v>49</v>
      </c>
      <c r="HK274">
        <v>15</v>
      </c>
      <c r="HL274">
        <v>2</v>
      </c>
      <c r="HM274">
        <v>21</v>
      </c>
      <c r="HN274">
        <v>2</v>
      </c>
      <c r="HO274">
        <v>0</v>
      </c>
      <c r="HP274">
        <v>0</v>
      </c>
      <c r="HQ274">
        <v>2</v>
      </c>
      <c r="HR274">
        <v>1</v>
      </c>
      <c r="HS274">
        <v>0</v>
      </c>
      <c r="HT274">
        <v>0</v>
      </c>
      <c r="HU274">
        <v>0</v>
      </c>
      <c r="HV274">
        <v>2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1</v>
      </c>
      <c r="ID274">
        <v>0</v>
      </c>
      <c r="IE274">
        <v>2</v>
      </c>
      <c r="IF274">
        <v>1</v>
      </c>
      <c r="IG274">
        <v>0</v>
      </c>
      <c r="IH274">
        <v>49</v>
      </c>
      <c r="II274">
        <v>6</v>
      </c>
      <c r="IJ274">
        <v>4</v>
      </c>
      <c r="IK274">
        <v>1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1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6</v>
      </c>
    </row>
    <row r="275" spans="1:263">
      <c r="A275" t="s">
        <v>962</v>
      </c>
      <c r="B275" t="s">
        <v>948</v>
      </c>
      <c r="C275" t="str">
        <f>"220601"</f>
        <v>220601</v>
      </c>
      <c r="D275" t="s">
        <v>961</v>
      </c>
      <c r="E275">
        <v>5</v>
      </c>
      <c r="F275">
        <v>1497</v>
      </c>
      <c r="G275">
        <v>1111</v>
      </c>
      <c r="H275">
        <v>285</v>
      </c>
      <c r="I275">
        <v>826</v>
      </c>
      <c r="J275">
        <v>0</v>
      </c>
      <c r="K275">
        <v>8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826</v>
      </c>
      <c r="T275">
        <v>0</v>
      </c>
      <c r="U275">
        <v>0</v>
      </c>
      <c r="V275">
        <v>826</v>
      </c>
      <c r="W275">
        <v>13</v>
      </c>
      <c r="X275">
        <v>6</v>
      </c>
      <c r="Y275">
        <v>7</v>
      </c>
      <c r="Z275">
        <v>0</v>
      </c>
      <c r="AA275">
        <v>813</v>
      </c>
      <c r="AB275">
        <v>235</v>
      </c>
      <c r="AC275">
        <v>40</v>
      </c>
      <c r="AD275">
        <v>24</v>
      </c>
      <c r="AE275">
        <v>31</v>
      </c>
      <c r="AF275">
        <v>2</v>
      </c>
      <c r="AG275">
        <v>0</v>
      </c>
      <c r="AH275">
        <v>2</v>
      </c>
      <c r="AI275">
        <v>95</v>
      </c>
      <c r="AJ275">
        <v>16</v>
      </c>
      <c r="AK275">
        <v>0</v>
      </c>
      <c r="AL275">
        <v>2</v>
      </c>
      <c r="AM275">
        <v>0</v>
      </c>
      <c r="AN275">
        <v>2</v>
      </c>
      <c r="AO275">
        <v>0</v>
      </c>
      <c r="AP275">
        <v>12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1</v>
      </c>
      <c r="AX275">
        <v>1</v>
      </c>
      <c r="AY275">
        <v>0</v>
      </c>
      <c r="AZ275">
        <v>0</v>
      </c>
      <c r="BA275">
        <v>0</v>
      </c>
      <c r="BB275">
        <v>0</v>
      </c>
      <c r="BC275">
        <v>3</v>
      </c>
      <c r="BD275">
        <v>4</v>
      </c>
      <c r="BE275">
        <v>235</v>
      </c>
      <c r="BF275">
        <v>296</v>
      </c>
      <c r="BG275">
        <v>32</v>
      </c>
      <c r="BH275">
        <v>25</v>
      </c>
      <c r="BI275">
        <v>8</v>
      </c>
      <c r="BJ275">
        <v>2</v>
      </c>
      <c r="BK275">
        <v>0</v>
      </c>
      <c r="BL275">
        <v>0</v>
      </c>
      <c r="BM275">
        <v>1</v>
      </c>
      <c r="BN275">
        <v>16</v>
      </c>
      <c r="BO275">
        <v>2</v>
      </c>
      <c r="BP275">
        <v>0</v>
      </c>
      <c r="BQ275">
        <v>195</v>
      </c>
      <c r="BR275">
        <v>2</v>
      </c>
      <c r="BS275">
        <v>0</v>
      </c>
      <c r="BT275">
        <v>2</v>
      </c>
      <c r="BU275">
        <v>2</v>
      </c>
      <c r="BV275">
        <v>3</v>
      </c>
      <c r="BW275">
        <v>0</v>
      </c>
      <c r="BX275">
        <v>0</v>
      </c>
      <c r="BY275">
        <v>0</v>
      </c>
      <c r="BZ275">
        <v>1</v>
      </c>
      <c r="CA275">
        <v>0</v>
      </c>
      <c r="CB275">
        <v>0</v>
      </c>
      <c r="CC275">
        <v>0</v>
      </c>
      <c r="CD275">
        <v>0</v>
      </c>
      <c r="CE275">
        <v>2</v>
      </c>
      <c r="CF275">
        <v>1</v>
      </c>
      <c r="CG275">
        <v>0</v>
      </c>
      <c r="CH275">
        <v>2</v>
      </c>
      <c r="CI275">
        <v>296</v>
      </c>
      <c r="CJ275">
        <v>27</v>
      </c>
      <c r="CK275">
        <v>14</v>
      </c>
      <c r="CL275">
        <v>1</v>
      </c>
      <c r="CM275">
        <v>3</v>
      </c>
      <c r="CN275">
        <v>1</v>
      </c>
      <c r="CO275">
        <v>0</v>
      </c>
      <c r="CP275">
        <v>2</v>
      </c>
      <c r="CQ275">
        <v>0</v>
      </c>
      <c r="CR275">
        <v>0</v>
      </c>
      <c r="CS275">
        <v>1</v>
      </c>
      <c r="CT275">
        <v>0</v>
      </c>
      <c r="CU275">
        <v>1</v>
      </c>
      <c r="CV275">
        <v>0</v>
      </c>
      <c r="CW275">
        <v>0</v>
      </c>
      <c r="CX275">
        <v>1</v>
      </c>
      <c r="CY275">
        <v>0</v>
      </c>
      <c r="CZ275">
        <v>3</v>
      </c>
      <c r="DA275">
        <v>27</v>
      </c>
      <c r="DB275">
        <v>22</v>
      </c>
      <c r="DC275">
        <v>9</v>
      </c>
      <c r="DD275">
        <v>2</v>
      </c>
      <c r="DE275">
        <v>0</v>
      </c>
      <c r="DF275">
        <v>2</v>
      </c>
      <c r="DG275">
        <v>0</v>
      </c>
      <c r="DH275">
        <v>3</v>
      </c>
      <c r="DI275">
        <v>1</v>
      </c>
      <c r="DJ275">
        <v>0</v>
      </c>
      <c r="DK275">
        <v>2</v>
      </c>
      <c r="DL275">
        <v>0</v>
      </c>
      <c r="DM275">
        <v>0</v>
      </c>
      <c r="DN275">
        <v>0</v>
      </c>
      <c r="DO275">
        <v>1</v>
      </c>
      <c r="DP275">
        <v>0</v>
      </c>
      <c r="DQ275">
        <v>0</v>
      </c>
      <c r="DR275">
        <v>0</v>
      </c>
      <c r="DS275">
        <v>0</v>
      </c>
      <c r="DT275">
        <v>1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1</v>
      </c>
      <c r="EB275">
        <v>0</v>
      </c>
      <c r="EC275">
        <v>0</v>
      </c>
      <c r="ED275">
        <v>0</v>
      </c>
      <c r="EE275">
        <v>22</v>
      </c>
      <c r="EF275">
        <v>11</v>
      </c>
      <c r="EG275">
        <v>4</v>
      </c>
      <c r="EH275">
        <v>0</v>
      </c>
      <c r="EI275">
        <v>1</v>
      </c>
      <c r="EJ275">
        <v>0</v>
      </c>
      <c r="EK275">
        <v>0</v>
      </c>
      <c r="EL275">
        <v>2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1</v>
      </c>
      <c r="ET275">
        <v>0</v>
      </c>
      <c r="EU275">
        <v>0</v>
      </c>
      <c r="EV275">
        <v>0</v>
      </c>
      <c r="EW275">
        <v>2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1</v>
      </c>
      <c r="FI275">
        <v>11</v>
      </c>
      <c r="FJ275">
        <v>52</v>
      </c>
      <c r="FK275">
        <v>25</v>
      </c>
      <c r="FL275">
        <v>8</v>
      </c>
      <c r="FM275">
        <v>1</v>
      </c>
      <c r="FN275">
        <v>6</v>
      </c>
      <c r="FO275">
        <v>2</v>
      </c>
      <c r="FP275">
        <v>0</v>
      </c>
      <c r="FQ275">
        <v>0</v>
      </c>
      <c r="FR275">
        <v>0</v>
      </c>
      <c r="FS275">
        <v>0</v>
      </c>
      <c r="FT275">
        <v>2</v>
      </c>
      <c r="FU275">
        <v>0</v>
      </c>
      <c r="FV275">
        <v>0</v>
      </c>
      <c r="FW275">
        <v>0</v>
      </c>
      <c r="FX275">
        <v>0</v>
      </c>
      <c r="FY275">
        <v>2</v>
      </c>
      <c r="FZ275">
        <v>0</v>
      </c>
      <c r="GA275">
        <v>2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2</v>
      </c>
      <c r="GH275">
        <v>2</v>
      </c>
      <c r="GI275">
        <v>0</v>
      </c>
      <c r="GJ275">
        <v>0</v>
      </c>
      <c r="GK275">
        <v>0</v>
      </c>
      <c r="GL275">
        <v>0</v>
      </c>
      <c r="GM275">
        <v>52</v>
      </c>
      <c r="GN275">
        <v>83</v>
      </c>
      <c r="GO275">
        <v>56</v>
      </c>
      <c r="GP275">
        <v>2</v>
      </c>
      <c r="GQ275">
        <v>0</v>
      </c>
      <c r="GR275">
        <v>2</v>
      </c>
      <c r="GS275">
        <v>7</v>
      </c>
      <c r="GT275">
        <v>2</v>
      </c>
      <c r="GU275">
        <v>1</v>
      </c>
      <c r="GV275">
        <v>0</v>
      </c>
      <c r="GW275">
        <v>1</v>
      </c>
      <c r="GX275">
        <v>0</v>
      </c>
      <c r="GY275">
        <v>3</v>
      </c>
      <c r="GZ275">
        <v>1</v>
      </c>
      <c r="HA275">
        <v>2</v>
      </c>
      <c r="HB275">
        <v>0</v>
      </c>
      <c r="HC275">
        <v>1</v>
      </c>
      <c r="HD275">
        <v>0</v>
      </c>
      <c r="HE275">
        <v>0</v>
      </c>
      <c r="HF275">
        <v>0</v>
      </c>
      <c r="HG275">
        <v>0</v>
      </c>
      <c r="HH275">
        <v>5</v>
      </c>
      <c r="HI275">
        <v>83</v>
      </c>
      <c r="HJ275">
        <v>85</v>
      </c>
      <c r="HK275">
        <v>22</v>
      </c>
      <c r="HL275">
        <v>9</v>
      </c>
      <c r="HM275">
        <v>26</v>
      </c>
      <c r="HN275">
        <v>5</v>
      </c>
      <c r="HO275">
        <v>2</v>
      </c>
      <c r="HP275">
        <v>0</v>
      </c>
      <c r="HQ275">
        <v>1</v>
      </c>
      <c r="HR275">
        <v>2</v>
      </c>
      <c r="HS275">
        <v>0</v>
      </c>
      <c r="HT275">
        <v>0</v>
      </c>
      <c r="HU275">
        <v>3</v>
      </c>
      <c r="HV275">
        <v>2</v>
      </c>
      <c r="HW275">
        <v>3</v>
      </c>
      <c r="HX275">
        <v>0</v>
      </c>
      <c r="HY275">
        <v>0</v>
      </c>
      <c r="HZ275">
        <v>1</v>
      </c>
      <c r="IA275">
        <v>0</v>
      </c>
      <c r="IB275">
        <v>3</v>
      </c>
      <c r="IC275">
        <v>1</v>
      </c>
      <c r="ID275">
        <v>1</v>
      </c>
      <c r="IE275">
        <v>2</v>
      </c>
      <c r="IF275">
        <v>0</v>
      </c>
      <c r="IG275">
        <v>2</v>
      </c>
      <c r="IH275">
        <v>85</v>
      </c>
      <c r="II275">
        <v>2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1</v>
      </c>
      <c r="JB275">
        <v>1</v>
      </c>
      <c r="JC275">
        <v>2</v>
      </c>
    </row>
    <row r="276" spans="1:263">
      <c r="A276" t="s">
        <v>960</v>
      </c>
      <c r="B276" t="s">
        <v>948</v>
      </c>
      <c r="C276" t="str">
        <f>"220601"</f>
        <v>220601</v>
      </c>
      <c r="D276" t="s">
        <v>959</v>
      </c>
      <c r="E276">
        <v>6</v>
      </c>
      <c r="F276">
        <v>2095</v>
      </c>
      <c r="G276">
        <v>1600</v>
      </c>
      <c r="H276">
        <v>419</v>
      </c>
      <c r="I276">
        <v>1181</v>
      </c>
      <c r="J276">
        <v>0</v>
      </c>
      <c r="K276">
        <v>3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1181</v>
      </c>
      <c r="T276">
        <v>0</v>
      </c>
      <c r="U276">
        <v>0</v>
      </c>
      <c r="V276">
        <v>1181</v>
      </c>
      <c r="W276">
        <v>25</v>
      </c>
      <c r="X276">
        <v>16</v>
      </c>
      <c r="Y276">
        <v>9</v>
      </c>
      <c r="Z276">
        <v>0</v>
      </c>
      <c r="AA276">
        <v>1156</v>
      </c>
      <c r="AB276">
        <v>391</v>
      </c>
      <c r="AC276">
        <v>67</v>
      </c>
      <c r="AD276">
        <v>48</v>
      </c>
      <c r="AE276">
        <v>50</v>
      </c>
      <c r="AF276">
        <v>4</v>
      </c>
      <c r="AG276">
        <v>1</v>
      </c>
      <c r="AH276">
        <v>3</v>
      </c>
      <c r="AI276">
        <v>162</v>
      </c>
      <c r="AJ276">
        <v>11</v>
      </c>
      <c r="AK276">
        <v>1</v>
      </c>
      <c r="AL276">
        <v>1</v>
      </c>
      <c r="AM276">
        <v>2</v>
      </c>
      <c r="AN276">
        <v>0</v>
      </c>
      <c r="AO276">
        <v>1</v>
      </c>
      <c r="AP276">
        <v>16</v>
      </c>
      <c r="AQ276">
        <v>0</v>
      </c>
      <c r="AR276">
        <v>2</v>
      </c>
      <c r="AS276">
        <v>1</v>
      </c>
      <c r="AT276">
        <v>0</v>
      </c>
      <c r="AU276">
        <v>6</v>
      </c>
      <c r="AV276">
        <v>0</v>
      </c>
      <c r="AW276">
        <v>1</v>
      </c>
      <c r="AX276">
        <v>0</v>
      </c>
      <c r="AY276">
        <v>0</v>
      </c>
      <c r="AZ276">
        <v>0</v>
      </c>
      <c r="BA276">
        <v>1</v>
      </c>
      <c r="BB276">
        <v>1</v>
      </c>
      <c r="BC276">
        <v>6</v>
      </c>
      <c r="BD276">
        <v>6</v>
      </c>
      <c r="BE276">
        <v>391</v>
      </c>
      <c r="BF276">
        <v>406</v>
      </c>
      <c r="BG276">
        <v>80</v>
      </c>
      <c r="BH276">
        <v>35</v>
      </c>
      <c r="BI276">
        <v>15</v>
      </c>
      <c r="BJ276">
        <v>3</v>
      </c>
      <c r="BK276">
        <v>1</v>
      </c>
      <c r="BL276">
        <v>0</v>
      </c>
      <c r="BM276">
        <v>1</v>
      </c>
      <c r="BN276">
        <v>33</v>
      </c>
      <c r="BO276">
        <v>5</v>
      </c>
      <c r="BP276">
        <v>1</v>
      </c>
      <c r="BQ276">
        <v>220</v>
      </c>
      <c r="BR276">
        <v>0</v>
      </c>
      <c r="BS276">
        <v>1</v>
      </c>
      <c r="BT276">
        <v>2</v>
      </c>
      <c r="BU276">
        <v>1</v>
      </c>
      <c r="BV276">
        <v>0</v>
      </c>
      <c r="BW276">
        <v>1</v>
      </c>
      <c r="BX276">
        <v>1</v>
      </c>
      <c r="BY276">
        <v>0</v>
      </c>
      <c r="BZ276">
        <v>1</v>
      </c>
      <c r="CA276">
        <v>1</v>
      </c>
      <c r="CB276">
        <v>0</v>
      </c>
      <c r="CC276">
        <v>1</v>
      </c>
      <c r="CD276">
        <v>2</v>
      </c>
      <c r="CE276">
        <v>0</v>
      </c>
      <c r="CF276">
        <v>0</v>
      </c>
      <c r="CG276">
        <v>1</v>
      </c>
      <c r="CH276">
        <v>0</v>
      </c>
      <c r="CI276">
        <v>406</v>
      </c>
      <c r="CJ276">
        <v>40</v>
      </c>
      <c r="CK276">
        <v>18</v>
      </c>
      <c r="CL276">
        <v>6</v>
      </c>
      <c r="CM276">
        <v>1</v>
      </c>
      <c r="CN276">
        <v>1</v>
      </c>
      <c r="CO276">
        <v>2</v>
      </c>
      <c r="CP276">
        <v>2</v>
      </c>
      <c r="CQ276">
        <v>2</v>
      </c>
      <c r="CR276">
        <v>1</v>
      </c>
      <c r="CS276">
        <v>3</v>
      </c>
      <c r="CT276">
        <v>1</v>
      </c>
      <c r="CU276">
        <v>2</v>
      </c>
      <c r="CV276">
        <v>0</v>
      </c>
      <c r="CW276">
        <v>0</v>
      </c>
      <c r="CX276">
        <v>0</v>
      </c>
      <c r="CY276">
        <v>1</v>
      </c>
      <c r="CZ276">
        <v>0</v>
      </c>
      <c r="DA276">
        <v>40</v>
      </c>
      <c r="DB276">
        <v>39</v>
      </c>
      <c r="DC276">
        <v>15</v>
      </c>
      <c r="DD276">
        <v>3</v>
      </c>
      <c r="DE276">
        <v>0</v>
      </c>
      <c r="DF276">
        <v>2</v>
      </c>
      <c r="DG276">
        <v>0</v>
      </c>
      <c r="DH276">
        <v>0</v>
      </c>
      <c r="DI276">
        <v>3</v>
      </c>
      <c r="DJ276">
        <v>0</v>
      </c>
      <c r="DK276">
        <v>1</v>
      </c>
      <c r="DL276">
        <v>0</v>
      </c>
      <c r="DM276">
        <v>1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4</v>
      </c>
      <c r="DU276">
        <v>0</v>
      </c>
      <c r="DV276">
        <v>0</v>
      </c>
      <c r="DW276">
        <v>1</v>
      </c>
      <c r="DX276">
        <v>0</v>
      </c>
      <c r="DY276">
        <v>0</v>
      </c>
      <c r="DZ276">
        <v>0</v>
      </c>
      <c r="EA276">
        <v>1</v>
      </c>
      <c r="EB276">
        <v>0</v>
      </c>
      <c r="EC276">
        <v>1</v>
      </c>
      <c r="ED276">
        <v>7</v>
      </c>
      <c r="EE276">
        <v>39</v>
      </c>
      <c r="EF276">
        <v>17</v>
      </c>
      <c r="EG276">
        <v>6</v>
      </c>
      <c r="EH276">
        <v>1</v>
      </c>
      <c r="EI276">
        <v>2</v>
      </c>
      <c r="EJ276">
        <v>0</v>
      </c>
      <c r="EK276">
        <v>0</v>
      </c>
      <c r="EL276">
        <v>1</v>
      </c>
      <c r="EM276">
        <v>0</v>
      </c>
      <c r="EN276">
        <v>0</v>
      </c>
      <c r="EO276">
        <v>0</v>
      </c>
      <c r="EP276">
        <v>0</v>
      </c>
      <c r="EQ276">
        <v>1</v>
      </c>
      <c r="ER276">
        <v>0</v>
      </c>
      <c r="ES276">
        <v>1</v>
      </c>
      <c r="ET276">
        <v>0</v>
      </c>
      <c r="EU276">
        <v>1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3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1</v>
      </c>
      <c r="FI276">
        <v>17</v>
      </c>
      <c r="FJ276">
        <v>74</v>
      </c>
      <c r="FK276">
        <v>41</v>
      </c>
      <c r="FL276">
        <v>14</v>
      </c>
      <c r="FM276">
        <v>4</v>
      </c>
      <c r="FN276">
        <v>5</v>
      </c>
      <c r="FO276">
        <v>2</v>
      </c>
      <c r="FP276">
        <v>1</v>
      </c>
      <c r="FQ276">
        <v>1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1</v>
      </c>
      <c r="GD276">
        <v>0</v>
      </c>
      <c r="GE276">
        <v>1</v>
      </c>
      <c r="GF276">
        <v>0</v>
      </c>
      <c r="GG276">
        <v>0</v>
      </c>
      <c r="GH276">
        <v>0</v>
      </c>
      <c r="GI276">
        <v>0</v>
      </c>
      <c r="GJ276">
        <v>2</v>
      </c>
      <c r="GK276">
        <v>1</v>
      </c>
      <c r="GL276">
        <v>1</v>
      </c>
      <c r="GM276">
        <v>74</v>
      </c>
      <c r="GN276">
        <v>96</v>
      </c>
      <c r="GO276">
        <v>48</v>
      </c>
      <c r="GP276">
        <v>8</v>
      </c>
      <c r="GQ276">
        <v>2</v>
      </c>
      <c r="GR276">
        <v>3</v>
      </c>
      <c r="GS276">
        <v>3</v>
      </c>
      <c r="GT276">
        <v>1</v>
      </c>
      <c r="GU276">
        <v>2</v>
      </c>
      <c r="GV276">
        <v>6</v>
      </c>
      <c r="GW276">
        <v>3</v>
      </c>
      <c r="GX276">
        <v>0</v>
      </c>
      <c r="GY276">
        <v>2</v>
      </c>
      <c r="GZ276">
        <v>1</v>
      </c>
      <c r="HA276">
        <v>2</v>
      </c>
      <c r="HB276">
        <v>0</v>
      </c>
      <c r="HC276">
        <v>1</v>
      </c>
      <c r="HD276">
        <v>1</v>
      </c>
      <c r="HE276">
        <v>0</v>
      </c>
      <c r="HF276">
        <v>0</v>
      </c>
      <c r="HG276">
        <v>0</v>
      </c>
      <c r="HH276">
        <v>13</v>
      </c>
      <c r="HI276">
        <v>96</v>
      </c>
      <c r="HJ276">
        <v>91</v>
      </c>
      <c r="HK276">
        <v>40</v>
      </c>
      <c r="HL276">
        <v>5</v>
      </c>
      <c r="HM276">
        <v>20</v>
      </c>
      <c r="HN276">
        <v>6</v>
      </c>
      <c r="HO276">
        <v>3</v>
      </c>
      <c r="HP276">
        <v>1</v>
      </c>
      <c r="HQ276">
        <v>1</v>
      </c>
      <c r="HR276">
        <v>0</v>
      </c>
      <c r="HS276">
        <v>0</v>
      </c>
      <c r="HT276">
        <v>0</v>
      </c>
      <c r="HU276">
        <v>0</v>
      </c>
      <c r="HV276">
        <v>5</v>
      </c>
      <c r="HW276">
        <v>1</v>
      </c>
      <c r="HX276">
        <v>1</v>
      </c>
      <c r="HY276">
        <v>1</v>
      </c>
      <c r="HZ276">
        <v>0</v>
      </c>
      <c r="IA276">
        <v>1</v>
      </c>
      <c r="IB276">
        <v>1</v>
      </c>
      <c r="IC276">
        <v>1</v>
      </c>
      <c r="ID276">
        <v>0</v>
      </c>
      <c r="IE276">
        <v>1</v>
      </c>
      <c r="IF276">
        <v>1</v>
      </c>
      <c r="IG276">
        <v>2</v>
      </c>
      <c r="IH276">
        <v>91</v>
      </c>
      <c r="II276">
        <v>2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1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1</v>
      </c>
      <c r="JB276">
        <v>0</v>
      </c>
      <c r="JC276">
        <v>2</v>
      </c>
    </row>
    <row r="277" spans="1:263">
      <c r="A277" t="s">
        <v>958</v>
      </c>
      <c r="B277" t="s">
        <v>948</v>
      </c>
      <c r="C277" t="str">
        <f>"220601"</f>
        <v>220601</v>
      </c>
      <c r="D277" t="s">
        <v>957</v>
      </c>
      <c r="E277">
        <v>7</v>
      </c>
      <c r="F277">
        <v>1975</v>
      </c>
      <c r="G277">
        <v>1510</v>
      </c>
      <c r="H277">
        <v>560</v>
      </c>
      <c r="I277">
        <v>950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950</v>
      </c>
      <c r="T277">
        <v>0</v>
      </c>
      <c r="U277">
        <v>0</v>
      </c>
      <c r="V277">
        <v>950</v>
      </c>
      <c r="W277">
        <v>23</v>
      </c>
      <c r="X277">
        <v>19</v>
      </c>
      <c r="Y277">
        <v>4</v>
      </c>
      <c r="Z277">
        <v>0</v>
      </c>
      <c r="AA277">
        <v>927</v>
      </c>
      <c r="AB277">
        <v>297</v>
      </c>
      <c r="AC277">
        <v>53</v>
      </c>
      <c r="AD277">
        <v>32</v>
      </c>
      <c r="AE277">
        <v>46</v>
      </c>
      <c r="AF277">
        <v>5</v>
      </c>
      <c r="AG277">
        <v>2</v>
      </c>
      <c r="AH277">
        <v>1</v>
      </c>
      <c r="AI277">
        <v>115</v>
      </c>
      <c r="AJ277">
        <v>6</v>
      </c>
      <c r="AK277">
        <v>1</v>
      </c>
      <c r="AL277">
        <v>0</v>
      </c>
      <c r="AM277">
        <v>1</v>
      </c>
      <c r="AN277">
        <v>3</v>
      </c>
      <c r="AO277">
        <v>1</v>
      </c>
      <c r="AP277">
        <v>10</v>
      </c>
      <c r="AQ277">
        <v>0</v>
      </c>
      <c r="AR277">
        <v>3</v>
      </c>
      <c r="AS277">
        <v>0</v>
      </c>
      <c r="AT277">
        <v>0</v>
      </c>
      <c r="AU277">
        <v>3</v>
      </c>
      <c r="AV277">
        <v>0</v>
      </c>
      <c r="AW277">
        <v>1</v>
      </c>
      <c r="AX277">
        <v>0</v>
      </c>
      <c r="AY277">
        <v>0</v>
      </c>
      <c r="AZ277">
        <v>1</v>
      </c>
      <c r="BA277">
        <v>1</v>
      </c>
      <c r="BB277">
        <v>3</v>
      </c>
      <c r="BC277">
        <v>1</v>
      </c>
      <c r="BD277">
        <v>8</v>
      </c>
      <c r="BE277">
        <v>297</v>
      </c>
      <c r="BF277">
        <v>342</v>
      </c>
      <c r="BG277">
        <v>45</v>
      </c>
      <c r="BH277">
        <v>37</v>
      </c>
      <c r="BI277">
        <v>6</v>
      </c>
      <c r="BJ277">
        <v>1</v>
      </c>
      <c r="BK277">
        <v>1</v>
      </c>
      <c r="BL277">
        <v>1</v>
      </c>
      <c r="BM277">
        <v>1</v>
      </c>
      <c r="BN277">
        <v>37</v>
      </c>
      <c r="BO277">
        <v>2</v>
      </c>
      <c r="BP277">
        <v>0</v>
      </c>
      <c r="BQ277">
        <v>187</v>
      </c>
      <c r="BR277">
        <v>3</v>
      </c>
      <c r="BS277">
        <v>1</v>
      </c>
      <c r="BT277">
        <v>1</v>
      </c>
      <c r="BU277">
        <v>0</v>
      </c>
      <c r="BV277">
        <v>2</v>
      </c>
      <c r="BW277">
        <v>2</v>
      </c>
      <c r="BX277">
        <v>0</v>
      </c>
      <c r="BY277">
        <v>0</v>
      </c>
      <c r="BZ277">
        <v>2</v>
      </c>
      <c r="CA277">
        <v>1</v>
      </c>
      <c r="CB277">
        <v>0</v>
      </c>
      <c r="CC277">
        <v>0</v>
      </c>
      <c r="CD277">
        <v>0</v>
      </c>
      <c r="CE277">
        <v>1</v>
      </c>
      <c r="CF277">
        <v>1</v>
      </c>
      <c r="CG277">
        <v>6</v>
      </c>
      <c r="CH277">
        <v>4</v>
      </c>
      <c r="CI277">
        <v>342</v>
      </c>
      <c r="CJ277">
        <v>29</v>
      </c>
      <c r="CK277">
        <v>15</v>
      </c>
      <c r="CL277">
        <v>2</v>
      </c>
      <c r="CM277">
        <v>2</v>
      </c>
      <c r="CN277">
        <v>0</v>
      </c>
      <c r="CO277">
        <v>0</v>
      </c>
      <c r="CP277">
        <v>4</v>
      </c>
      <c r="CQ277">
        <v>0</v>
      </c>
      <c r="CR277">
        <v>1</v>
      </c>
      <c r="CS277">
        <v>2</v>
      </c>
      <c r="CT277">
        <v>0</v>
      </c>
      <c r="CU277">
        <v>1</v>
      </c>
      <c r="CV277">
        <v>0</v>
      </c>
      <c r="CW277">
        <v>0</v>
      </c>
      <c r="CX277">
        <v>0</v>
      </c>
      <c r="CY277">
        <v>1</v>
      </c>
      <c r="CZ277">
        <v>1</v>
      </c>
      <c r="DA277">
        <v>29</v>
      </c>
      <c r="DB277">
        <v>35</v>
      </c>
      <c r="DC277">
        <v>19</v>
      </c>
      <c r="DD277">
        <v>1</v>
      </c>
      <c r="DE277">
        <v>1</v>
      </c>
      <c r="DF277">
        <v>2</v>
      </c>
      <c r="DG277">
        <v>0</v>
      </c>
      <c r="DH277">
        <v>0</v>
      </c>
      <c r="DI277">
        <v>0</v>
      </c>
      <c r="DJ277">
        <v>1</v>
      </c>
      <c r="DK277">
        <v>0</v>
      </c>
      <c r="DL277">
        <v>0</v>
      </c>
      <c r="DM277">
        <v>1</v>
      </c>
      <c r="DN277">
        <v>1</v>
      </c>
      <c r="DO277">
        <v>0</v>
      </c>
      <c r="DP277">
        <v>2</v>
      </c>
      <c r="DQ277">
        <v>0</v>
      </c>
      <c r="DR277">
        <v>0</v>
      </c>
      <c r="DS277">
        <v>0</v>
      </c>
      <c r="DT277">
        <v>3</v>
      </c>
      <c r="DU277">
        <v>1</v>
      </c>
      <c r="DV277">
        <v>0</v>
      </c>
      <c r="DW277">
        <v>1</v>
      </c>
      <c r="DX277">
        <v>0</v>
      </c>
      <c r="DY277">
        <v>0</v>
      </c>
      <c r="DZ277">
        <v>0</v>
      </c>
      <c r="EA277">
        <v>1</v>
      </c>
      <c r="EB277">
        <v>0</v>
      </c>
      <c r="EC277">
        <v>0</v>
      </c>
      <c r="ED277">
        <v>1</v>
      </c>
      <c r="EE277">
        <v>35</v>
      </c>
      <c r="EF277">
        <v>12</v>
      </c>
      <c r="EG277">
        <v>8</v>
      </c>
      <c r="EH277">
        <v>1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1</v>
      </c>
      <c r="FD277">
        <v>1</v>
      </c>
      <c r="FE277">
        <v>0</v>
      </c>
      <c r="FF277">
        <v>0</v>
      </c>
      <c r="FG277">
        <v>0</v>
      </c>
      <c r="FH277">
        <v>1</v>
      </c>
      <c r="FI277">
        <v>12</v>
      </c>
      <c r="FJ277">
        <v>72</v>
      </c>
      <c r="FK277">
        <v>36</v>
      </c>
      <c r="FL277">
        <v>9</v>
      </c>
      <c r="FM277">
        <v>4</v>
      </c>
      <c r="FN277">
        <v>8</v>
      </c>
      <c r="FO277">
        <v>4</v>
      </c>
      <c r="FP277">
        <v>1</v>
      </c>
      <c r="FQ277">
        <v>0</v>
      </c>
      <c r="FR277">
        <v>0</v>
      </c>
      <c r="FS277">
        <v>0</v>
      </c>
      <c r="FT277">
        <v>1</v>
      </c>
      <c r="FU277">
        <v>1</v>
      </c>
      <c r="FV277">
        <v>0</v>
      </c>
      <c r="FW277">
        <v>0</v>
      </c>
      <c r="FX277">
        <v>1</v>
      </c>
      <c r="FY277">
        <v>0</v>
      </c>
      <c r="FZ277">
        <v>1</v>
      </c>
      <c r="GA277">
        <v>0</v>
      </c>
      <c r="GB277">
        <v>0</v>
      </c>
      <c r="GC277">
        <v>0</v>
      </c>
      <c r="GD277">
        <v>1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1</v>
      </c>
      <c r="GK277">
        <v>3</v>
      </c>
      <c r="GL277">
        <v>1</v>
      </c>
      <c r="GM277">
        <v>72</v>
      </c>
      <c r="GN277">
        <v>71</v>
      </c>
      <c r="GO277">
        <v>45</v>
      </c>
      <c r="GP277">
        <v>1</v>
      </c>
      <c r="GQ277">
        <v>2</v>
      </c>
      <c r="GR277">
        <v>0</v>
      </c>
      <c r="GS277">
        <v>3</v>
      </c>
      <c r="GT277">
        <v>0</v>
      </c>
      <c r="GU277">
        <v>3</v>
      </c>
      <c r="GV277">
        <v>0</v>
      </c>
      <c r="GW277">
        <v>2</v>
      </c>
      <c r="GX277">
        <v>0</v>
      </c>
      <c r="GY277">
        <v>3</v>
      </c>
      <c r="GZ277">
        <v>3</v>
      </c>
      <c r="HA277">
        <v>0</v>
      </c>
      <c r="HB277">
        <v>0</v>
      </c>
      <c r="HC277">
        <v>2</v>
      </c>
      <c r="HD277">
        <v>0</v>
      </c>
      <c r="HE277">
        <v>0</v>
      </c>
      <c r="HF277">
        <v>0</v>
      </c>
      <c r="HG277">
        <v>0</v>
      </c>
      <c r="HH277">
        <v>7</v>
      </c>
      <c r="HI277">
        <v>71</v>
      </c>
      <c r="HJ277">
        <v>65</v>
      </c>
      <c r="HK277">
        <v>19</v>
      </c>
      <c r="HL277">
        <v>10</v>
      </c>
      <c r="HM277">
        <v>16</v>
      </c>
      <c r="HN277">
        <v>1</v>
      </c>
      <c r="HO277">
        <v>4</v>
      </c>
      <c r="HP277">
        <v>0</v>
      </c>
      <c r="HQ277">
        <v>0</v>
      </c>
      <c r="HR277">
        <v>2</v>
      </c>
      <c r="HS277">
        <v>0</v>
      </c>
      <c r="HT277">
        <v>0</v>
      </c>
      <c r="HU277">
        <v>0</v>
      </c>
      <c r="HV277">
        <v>4</v>
      </c>
      <c r="HW277">
        <v>0</v>
      </c>
      <c r="HX277">
        <v>0</v>
      </c>
      <c r="HY277">
        <v>0</v>
      </c>
      <c r="HZ277">
        <v>0</v>
      </c>
      <c r="IA277">
        <v>1</v>
      </c>
      <c r="IB277">
        <v>0</v>
      </c>
      <c r="IC277">
        <v>0</v>
      </c>
      <c r="ID277">
        <v>1</v>
      </c>
      <c r="IE277">
        <v>2</v>
      </c>
      <c r="IF277">
        <v>2</v>
      </c>
      <c r="IG277">
        <v>3</v>
      </c>
      <c r="IH277">
        <v>65</v>
      </c>
      <c r="II277">
        <v>4</v>
      </c>
      <c r="IJ277">
        <v>4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4</v>
      </c>
    </row>
    <row r="278" spans="1:263">
      <c r="A278" t="s">
        <v>956</v>
      </c>
      <c r="B278" t="s">
        <v>948</v>
      </c>
      <c r="C278" t="str">
        <f>"220601"</f>
        <v>220601</v>
      </c>
      <c r="D278" t="s">
        <v>751</v>
      </c>
      <c r="E278">
        <v>8</v>
      </c>
      <c r="F278">
        <v>1924</v>
      </c>
      <c r="G278">
        <v>1470</v>
      </c>
      <c r="H278">
        <v>598</v>
      </c>
      <c r="I278">
        <v>872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872</v>
      </c>
      <c r="T278">
        <v>0</v>
      </c>
      <c r="U278">
        <v>0</v>
      </c>
      <c r="V278">
        <v>872</v>
      </c>
      <c r="W278">
        <v>45</v>
      </c>
      <c r="X278">
        <v>28</v>
      </c>
      <c r="Y278">
        <v>17</v>
      </c>
      <c r="Z278">
        <v>0</v>
      </c>
      <c r="AA278">
        <v>827</v>
      </c>
      <c r="AB278">
        <v>270</v>
      </c>
      <c r="AC278">
        <v>40</v>
      </c>
      <c r="AD278">
        <v>50</v>
      </c>
      <c r="AE278">
        <v>31</v>
      </c>
      <c r="AF278">
        <v>5</v>
      </c>
      <c r="AG278">
        <v>0</v>
      </c>
      <c r="AH278">
        <v>0</v>
      </c>
      <c r="AI278">
        <v>106</v>
      </c>
      <c r="AJ278">
        <v>3</v>
      </c>
      <c r="AK278">
        <v>2</v>
      </c>
      <c r="AL278">
        <v>0</v>
      </c>
      <c r="AM278">
        <v>3</v>
      </c>
      <c r="AN278">
        <v>3</v>
      </c>
      <c r="AO278">
        <v>3</v>
      </c>
      <c r="AP278">
        <v>5</v>
      </c>
      <c r="AQ278">
        <v>0</v>
      </c>
      <c r="AR278">
        <v>0</v>
      </c>
      <c r="AS278">
        <v>1</v>
      </c>
      <c r="AT278">
        <v>0</v>
      </c>
      <c r="AU278">
        <v>2</v>
      </c>
      <c r="AV278">
        <v>1</v>
      </c>
      <c r="AW278">
        <v>5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3</v>
      </c>
      <c r="BD278">
        <v>7</v>
      </c>
      <c r="BE278">
        <v>270</v>
      </c>
      <c r="BF278">
        <v>289</v>
      </c>
      <c r="BG278">
        <v>47</v>
      </c>
      <c r="BH278">
        <v>34</v>
      </c>
      <c r="BI278">
        <v>5</v>
      </c>
      <c r="BJ278">
        <v>3</v>
      </c>
      <c r="BK278">
        <v>2</v>
      </c>
      <c r="BL278">
        <v>0</v>
      </c>
      <c r="BM278">
        <v>1</v>
      </c>
      <c r="BN278">
        <v>25</v>
      </c>
      <c r="BO278">
        <v>1</v>
      </c>
      <c r="BP278">
        <v>0</v>
      </c>
      <c r="BQ278">
        <v>152</v>
      </c>
      <c r="BR278">
        <v>1</v>
      </c>
      <c r="BS278">
        <v>3</v>
      </c>
      <c r="BT278">
        <v>2</v>
      </c>
      <c r="BU278">
        <v>0</v>
      </c>
      <c r="BV278">
        <v>1</v>
      </c>
      <c r="BW278">
        <v>1</v>
      </c>
      <c r="BX278">
        <v>0</v>
      </c>
      <c r="BY278">
        <v>0</v>
      </c>
      <c r="BZ278">
        <v>2</v>
      </c>
      <c r="CA278">
        <v>2</v>
      </c>
      <c r="CB278">
        <v>1</v>
      </c>
      <c r="CC278">
        <v>0</v>
      </c>
      <c r="CD278">
        <v>0</v>
      </c>
      <c r="CE278">
        <v>0</v>
      </c>
      <c r="CF278">
        <v>2</v>
      </c>
      <c r="CG278">
        <v>2</v>
      </c>
      <c r="CH278">
        <v>2</v>
      </c>
      <c r="CI278">
        <v>289</v>
      </c>
      <c r="CJ278">
        <v>20</v>
      </c>
      <c r="CK278">
        <v>8</v>
      </c>
      <c r="CL278">
        <v>4</v>
      </c>
      <c r="CM278">
        <v>5</v>
      </c>
      <c r="CN278">
        <v>1</v>
      </c>
      <c r="CO278">
        <v>0</v>
      </c>
      <c r="CP278">
        <v>0</v>
      </c>
      <c r="CQ278">
        <v>0</v>
      </c>
      <c r="CR278">
        <v>1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1</v>
      </c>
      <c r="CZ278">
        <v>0</v>
      </c>
      <c r="DA278">
        <v>20</v>
      </c>
      <c r="DB278">
        <v>34</v>
      </c>
      <c r="DC278">
        <v>18</v>
      </c>
      <c r="DD278">
        <v>4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1</v>
      </c>
      <c r="DK278">
        <v>0</v>
      </c>
      <c r="DL278">
        <v>0</v>
      </c>
      <c r="DM278">
        <v>1</v>
      </c>
      <c r="DN278">
        <v>1</v>
      </c>
      <c r="DO278">
        <v>0</v>
      </c>
      <c r="DP278">
        <v>1</v>
      </c>
      <c r="DQ278">
        <v>0</v>
      </c>
      <c r="DR278">
        <v>0</v>
      </c>
      <c r="DS278">
        <v>0</v>
      </c>
      <c r="DT278">
        <v>5</v>
      </c>
      <c r="DU278">
        <v>0</v>
      </c>
      <c r="DV278">
        <v>1</v>
      </c>
      <c r="DW278">
        <v>0</v>
      </c>
      <c r="DX278">
        <v>0</v>
      </c>
      <c r="DY278">
        <v>1</v>
      </c>
      <c r="DZ278">
        <v>1</v>
      </c>
      <c r="EA278">
        <v>0</v>
      </c>
      <c r="EB278">
        <v>0</v>
      </c>
      <c r="EC278">
        <v>0</v>
      </c>
      <c r="ED278">
        <v>0</v>
      </c>
      <c r="EE278">
        <v>34</v>
      </c>
      <c r="EF278">
        <v>13</v>
      </c>
      <c r="EG278">
        <v>8</v>
      </c>
      <c r="EH278">
        <v>1</v>
      </c>
      <c r="EI278">
        <v>1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1</v>
      </c>
      <c r="FC278">
        <v>0</v>
      </c>
      <c r="FD278">
        <v>0</v>
      </c>
      <c r="FE278">
        <v>0</v>
      </c>
      <c r="FF278">
        <v>1</v>
      </c>
      <c r="FG278">
        <v>1</v>
      </c>
      <c r="FH278">
        <v>0</v>
      </c>
      <c r="FI278">
        <v>13</v>
      </c>
      <c r="FJ278">
        <v>59</v>
      </c>
      <c r="FK278">
        <v>28</v>
      </c>
      <c r="FL278">
        <v>12</v>
      </c>
      <c r="FM278">
        <v>4</v>
      </c>
      <c r="FN278">
        <v>8</v>
      </c>
      <c r="FO278">
        <v>1</v>
      </c>
      <c r="FP278">
        <v>0</v>
      </c>
      <c r="FQ278">
        <v>2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1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1</v>
      </c>
      <c r="GG278">
        <v>2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59</v>
      </c>
      <c r="GN278">
        <v>84</v>
      </c>
      <c r="GO278">
        <v>54</v>
      </c>
      <c r="GP278">
        <v>3</v>
      </c>
      <c r="GQ278">
        <v>3</v>
      </c>
      <c r="GR278">
        <v>1</v>
      </c>
      <c r="GS278">
        <v>0</v>
      </c>
      <c r="GT278">
        <v>2</v>
      </c>
      <c r="GU278">
        <v>0</v>
      </c>
      <c r="GV278">
        <v>4</v>
      </c>
      <c r="GW278">
        <v>5</v>
      </c>
      <c r="GX278">
        <v>2</v>
      </c>
      <c r="GY278">
        <v>3</v>
      </c>
      <c r="GZ278">
        <v>2</v>
      </c>
      <c r="HA278">
        <v>0</v>
      </c>
      <c r="HB278">
        <v>0</v>
      </c>
      <c r="HC278">
        <v>1</v>
      </c>
      <c r="HD278">
        <v>0</v>
      </c>
      <c r="HE278">
        <v>0</v>
      </c>
      <c r="HF278">
        <v>1</v>
      </c>
      <c r="HG278">
        <v>0</v>
      </c>
      <c r="HH278">
        <v>3</v>
      </c>
      <c r="HI278">
        <v>84</v>
      </c>
      <c r="HJ278">
        <v>50</v>
      </c>
      <c r="HK278">
        <v>16</v>
      </c>
      <c r="HL278">
        <v>3</v>
      </c>
      <c r="HM278">
        <v>12</v>
      </c>
      <c r="HN278">
        <v>4</v>
      </c>
      <c r="HO278">
        <v>1</v>
      </c>
      <c r="HP278">
        <v>1</v>
      </c>
      <c r="HQ278">
        <v>1</v>
      </c>
      <c r="HR278">
        <v>2</v>
      </c>
      <c r="HS278">
        <v>0</v>
      </c>
      <c r="HT278">
        <v>2</v>
      </c>
      <c r="HU278">
        <v>0</v>
      </c>
      <c r="HV278">
        <v>2</v>
      </c>
      <c r="HW278">
        <v>1</v>
      </c>
      <c r="HX278">
        <v>0</v>
      </c>
      <c r="HY278">
        <v>0</v>
      </c>
      <c r="HZ278">
        <v>0</v>
      </c>
      <c r="IA278">
        <v>0</v>
      </c>
      <c r="IB278">
        <v>2</v>
      </c>
      <c r="IC278">
        <v>1</v>
      </c>
      <c r="ID278">
        <v>0</v>
      </c>
      <c r="IE278">
        <v>2</v>
      </c>
      <c r="IF278">
        <v>0</v>
      </c>
      <c r="IG278">
        <v>0</v>
      </c>
      <c r="IH278">
        <v>50</v>
      </c>
      <c r="II278">
        <v>8</v>
      </c>
      <c r="IJ278">
        <v>4</v>
      </c>
      <c r="IK278">
        <v>1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1</v>
      </c>
      <c r="IS278">
        <v>0</v>
      </c>
      <c r="IT278">
        <v>0</v>
      </c>
      <c r="IU278">
        <v>0</v>
      </c>
      <c r="IV278">
        <v>1</v>
      </c>
      <c r="IW278">
        <v>0</v>
      </c>
      <c r="IX278">
        <v>0</v>
      </c>
      <c r="IY278">
        <v>1</v>
      </c>
      <c r="IZ278">
        <v>0</v>
      </c>
      <c r="JA278">
        <v>0</v>
      </c>
      <c r="JB278">
        <v>0</v>
      </c>
      <c r="JC278">
        <v>8</v>
      </c>
    </row>
    <row r="279" spans="1:263">
      <c r="A279" t="s">
        <v>955</v>
      </c>
      <c r="B279" t="s">
        <v>948</v>
      </c>
      <c r="C279" t="str">
        <f>"220601"</f>
        <v>220601</v>
      </c>
      <c r="D279" t="s">
        <v>954</v>
      </c>
      <c r="E279">
        <v>9</v>
      </c>
      <c r="F279">
        <v>1062</v>
      </c>
      <c r="G279">
        <v>812</v>
      </c>
      <c r="H279">
        <v>369</v>
      </c>
      <c r="I279">
        <v>443</v>
      </c>
      <c r="J279">
        <v>1</v>
      </c>
      <c r="K279">
        <v>7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443</v>
      </c>
      <c r="T279">
        <v>0</v>
      </c>
      <c r="U279">
        <v>0</v>
      </c>
      <c r="V279">
        <v>443</v>
      </c>
      <c r="W279">
        <v>13</v>
      </c>
      <c r="X279">
        <v>10</v>
      </c>
      <c r="Y279">
        <v>3</v>
      </c>
      <c r="Z279">
        <v>0</v>
      </c>
      <c r="AA279">
        <v>430</v>
      </c>
      <c r="AB279">
        <v>139</v>
      </c>
      <c r="AC279">
        <v>23</v>
      </c>
      <c r="AD279">
        <v>21</v>
      </c>
      <c r="AE279">
        <v>14</v>
      </c>
      <c r="AF279">
        <v>0</v>
      </c>
      <c r="AG279">
        <v>0</v>
      </c>
      <c r="AH279">
        <v>0</v>
      </c>
      <c r="AI279">
        <v>65</v>
      </c>
      <c r="AJ279">
        <v>2</v>
      </c>
      <c r="AK279">
        <v>0</v>
      </c>
      <c r="AL279">
        <v>0</v>
      </c>
      <c r="AM279">
        <v>0</v>
      </c>
      <c r="AN279">
        <v>1</v>
      </c>
      <c r="AO279">
        <v>0</v>
      </c>
      <c r="AP279">
        <v>8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1</v>
      </c>
      <c r="AZ279">
        <v>0</v>
      </c>
      <c r="BA279">
        <v>0</v>
      </c>
      <c r="BB279">
        <v>0</v>
      </c>
      <c r="BC279">
        <v>1</v>
      </c>
      <c r="BD279">
        <v>3</v>
      </c>
      <c r="BE279">
        <v>139</v>
      </c>
      <c r="BF279">
        <v>163</v>
      </c>
      <c r="BG279">
        <v>27</v>
      </c>
      <c r="BH279">
        <v>16</v>
      </c>
      <c r="BI279">
        <v>3</v>
      </c>
      <c r="BJ279">
        <v>0</v>
      </c>
      <c r="BK279">
        <v>1</v>
      </c>
      <c r="BL279">
        <v>0</v>
      </c>
      <c r="BM279">
        <v>3</v>
      </c>
      <c r="BN279">
        <v>9</v>
      </c>
      <c r="BO279">
        <v>0</v>
      </c>
      <c r="BP279">
        <v>0</v>
      </c>
      <c r="BQ279">
        <v>97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1</v>
      </c>
      <c r="CD279">
        <v>0</v>
      </c>
      <c r="CE279">
        <v>0</v>
      </c>
      <c r="CF279">
        <v>1</v>
      </c>
      <c r="CG279">
        <v>3</v>
      </c>
      <c r="CH279">
        <v>2</v>
      </c>
      <c r="CI279">
        <v>163</v>
      </c>
      <c r="CJ279">
        <v>18</v>
      </c>
      <c r="CK279">
        <v>9</v>
      </c>
      <c r="CL279">
        <v>0</v>
      </c>
      <c r="CM279">
        <v>3</v>
      </c>
      <c r="CN279">
        <v>1</v>
      </c>
      <c r="CO279">
        <v>0</v>
      </c>
      <c r="CP279">
        <v>1</v>
      </c>
      <c r="CQ279">
        <v>0</v>
      </c>
      <c r="CR279">
        <v>1</v>
      </c>
      <c r="CS279">
        <v>1</v>
      </c>
      <c r="CT279">
        <v>0</v>
      </c>
      <c r="CU279">
        <v>0</v>
      </c>
      <c r="CV279">
        <v>0</v>
      </c>
      <c r="CW279">
        <v>1</v>
      </c>
      <c r="CX279">
        <v>1</v>
      </c>
      <c r="CY279">
        <v>0</v>
      </c>
      <c r="CZ279">
        <v>0</v>
      </c>
      <c r="DA279">
        <v>18</v>
      </c>
      <c r="DB279">
        <v>16</v>
      </c>
      <c r="DC279">
        <v>7</v>
      </c>
      <c r="DD279">
        <v>1</v>
      </c>
      <c r="DE279">
        <v>1</v>
      </c>
      <c r="DF279">
        <v>0</v>
      </c>
      <c r="DG279">
        <v>0</v>
      </c>
      <c r="DH279">
        <v>1</v>
      </c>
      <c r="DI279">
        <v>1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2</v>
      </c>
      <c r="DU279">
        <v>0</v>
      </c>
      <c r="DV279">
        <v>0</v>
      </c>
      <c r="DW279">
        <v>0</v>
      </c>
      <c r="DX279">
        <v>1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2</v>
      </c>
      <c r="EE279">
        <v>16</v>
      </c>
      <c r="EF279">
        <v>4</v>
      </c>
      <c r="EG279">
        <v>3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1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4</v>
      </c>
      <c r="FJ279">
        <v>16</v>
      </c>
      <c r="FK279">
        <v>9</v>
      </c>
      <c r="FL279">
        <v>3</v>
      </c>
      <c r="FM279">
        <v>0</v>
      </c>
      <c r="FN279">
        <v>0</v>
      </c>
      <c r="FO279">
        <v>0</v>
      </c>
      <c r="FP279">
        <v>2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1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1</v>
      </c>
      <c r="GM279">
        <v>16</v>
      </c>
      <c r="GN279">
        <v>44</v>
      </c>
      <c r="GO279">
        <v>25</v>
      </c>
      <c r="GP279">
        <v>1</v>
      </c>
      <c r="GQ279">
        <v>0</v>
      </c>
      <c r="GR279">
        <v>0</v>
      </c>
      <c r="GS279">
        <v>2</v>
      </c>
      <c r="GT279">
        <v>0</v>
      </c>
      <c r="GU279">
        <v>1</v>
      </c>
      <c r="GV279">
        <v>1</v>
      </c>
      <c r="GW279">
        <v>2</v>
      </c>
      <c r="GX279">
        <v>0</v>
      </c>
      <c r="GY279">
        <v>4</v>
      </c>
      <c r="GZ279">
        <v>1</v>
      </c>
      <c r="HA279">
        <v>1</v>
      </c>
      <c r="HB279">
        <v>0</v>
      </c>
      <c r="HC279">
        <v>0</v>
      </c>
      <c r="HD279">
        <v>1</v>
      </c>
      <c r="HE279">
        <v>0</v>
      </c>
      <c r="HF279">
        <v>0</v>
      </c>
      <c r="HG279">
        <v>1</v>
      </c>
      <c r="HH279">
        <v>4</v>
      </c>
      <c r="HI279">
        <v>44</v>
      </c>
      <c r="HJ279">
        <v>24</v>
      </c>
      <c r="HK279">
        <v>9</v>
      </c>
      <c r="HL279">
        <v>2</v>
      </c>
      <c r="HM279">
        <v>7</v>
      </c>
      <c r="HN279">
        <v>1</v>
      </c>
      <c r="HO279">
        <v>0</v>
      </c>
      <c r="HP279">
        <v>0</v>
      </c>
      <c r="HQ279">
        <v>0</v>
      </c>
      <c r="HR279">
        <v>1</v>
      </c>
      <c r="HS279">
        <v>0</v>
      </c>
      <c r="HT279">
        <v>0</v>
      </c>
      <c r="HU279">
        <v>0</v>
      </c>
      <c r="HV279">
        <v>1</v>
      </c>
      <c r="HW279">
        <v>0</v>
      </c>
      <c r="HX279">
        <v>1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1</v>
      </c>
      <c r="IF279">
        <v>0</v>
      </c>
      <c r="IG279">
        <v>1</v>
      </c>
      <c r="IH279">
        <v>24</v>
      </c>
      <c r="II279">
        <v>6</v>
      </c>
      <c r="IJ279">
        <v>2</v>
      </c>
      <c r="IK279">
        <v>1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1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2</v>
      </c>
      <c r="JC279">
        <v>6</v>
      </c>
    </row>
    <row r="280" spans="1:263">
      <c r="A280" t="s">
        <v>953</v>
      </c>
      <c r="B280" t="s">
        <v>948</v>
      </c>
      <c r="C280" t="str">
        <f>"220601"</f>
        <v>220601</v>
      </c>
      <c r="D280" t="s">
        <v>952</v>
      </c>
      <c r="E280">
        <v>10</v>
      </c>
      <c r="F280">
        <v>1955</v>
      </c>
      <c r="G280">
        <v>1479</v>
      </c>
      <c r="H280">
        <v>456</v>
      </c>
      <c r="I280">
        <v>1023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1022</v>
      </c>
      <c r="T280">
        <v>0</v>
      </c>
      <c r="U280">
        <v>0</v>
      </c>
      <c r="V280">
        <v>1022</v>
      </c>
      <c r="W280">
        <v>41</v>
      </c>
      <c r="X280">
        <v>28</v>
      </c>
      <c r="Y280">
        <v>13</v>
      </c>
      <c r="Z280">
        <v>0</v>
      </c>
      <c r="AA280">
        <v>981</v>
      </c>
      <c r="AB280">
        <v>383</v>
      </c>
      <c r="AC280">
        <v>52</v>
      </c>
      <c r="AD280">
        <v>70</v>
      </c>
      <c r="AE280">
        <v>40</v>
      </c>
      <c r="AF280">
        <v>2</v>
      </c>
      <c r="AG280">
        <v>0</v>
      </c>
      <c r="AH280">
        <v>2</v>
      </c>
      <c r="AI280">
        <v>150</v>
      </c>
      <c r="AJ280">
        <v>5</v>
      </c>
      <c r="AK280">
        <v>3</v>
      </c>
      <c r="AL280">
        <v>2</v>
      </c>
      <c r="AM280">
        <v>0</v>
      </c>
      <c r="AN280">
        <v>3</v>
      </c>
      <c r="AO280">
        <v>1</v>
      </c>
      <c r="AP280">
        <v>27</v>
      </c>
      <c r="AQ280">
        <v>0</v>
      </c>
      <c r="AR280">
        <v>3</v>
      </c>
      <c r="AS280">
        <v>1</v>
      </c>
      <c r="AT280">
        <v>0</v>
      </c>
      <c r="AU280">
        <v>3</v>
      </c>
      <c r="AV280">
        <v>0</v>
      </c>
      <c r="AW280">
        <v>4</v>
      </c>
      <c r="AX280">
        <v>1</v>
      </c>
      <c r="AY280">
        <v>0</v>
      </c>
      <c r="AZ280">
        <v>4</v>
      </c>
      <c r="BA280">
        <v>0</v>
      </c>
      <c r="BB280">
        <v>0</v>
      </c>
      <c r="BC280">
        <v>3</v>
      </c>
      <c r="BD280">
        <v>7</v>
      </c>
      <c r="BE280">
        <v>383</v>
      </c>
      <c r="BF280">
        <v>315</v>
      </c>
      <c r="BG280">
        <v>52</v>
      </c>
      <c r="BH280">
        <v>23</v>
      </c>
      <c r="BI280">
        <v>10</v>
      </c>
      <c r="BJ280">
        <v>1</v>
      </c>
      <c r="BK280">
        <v>1</v>
      </c>
      <c r="BL280">
        <v>1</v>
      </c>
      <c r="BM280">
        <v>2</v>
      </c>
      <c r="BN280">
        <v>28</v>
      </c>
      <c r="BO280">
        <v>0</v>
      </c>
      <c r="BP280">
        <v>2</v>
      </c>
      <c r="BQ280">
        <v>181</v>
      </c>
      <c r="BR280">
        <v>2</v>
      </c>
      <c r="BS280">
        <v>1</v>
      </c>
      <c r="BT280">
        <v>2</v>
      </c>
      <c r="BU280">
        <v>0</v>
      </c>
      <c r="BV280">
        <v>0</v>
      </c>
      <c r="BW280">
        <v>0</v>
      </c>
      <c r="BX280">
        <v>3</v>
      </c>
      <c r="BY280">
        <v>0</v>
      </c>
      <c r="BZ280">
        <v>2</v>
      </c>
      <c r="CA280">
        <v>0</v>
      </c>
      <c r="CB280">
        <v>0</v>
      </c>
      <c r="CC280">
        <v>1</v>
      </c>
      <c r="CD280">
        <v>0</v>
      </c>
      <c r="CE280">
        <v>1</v>
      </c>
      <c r="CF280">
        <v>0</v>
      </c>
      <c r="CG280">
        <v>1</v>
      </c>
      <c r="CH280">
        <v>1</v>
      </c>
      <c r="CI280">
        <v>315</v>
      </c>
      <c r="CJ280">
        <v>20</v>
      </c>
      <c r="CK280">
        <v>7</v>
      </c>
      <c r="CL280">
        <v>0</v>
      </c>
      <c r="CM280">
        <v>5</v>
      </c>
      <c r="CN280">
        <v>1</v>
      </c>
      <c r="CO280">
        <v>0</v>
      </c>
      <c r="CP280">
        <v>0</v>
      </c>
      <c r="CQ280">
        <v>2</v>
      </c>
      <c r="CR280">
        <v>0</v>
      </c>
      <c r="CS280">
        <v>1</v>
      </c>
      <c r="CT280">
        <v>1</v>
      </c>
      <c r="CU280">
        <v>0</v>
      </c>
      <c r="CV280">
        <v>1</v>
      </c>
      <c r="CW280">
        <v>1</v>
      </c>
      <c r="CX280">
        <v>1</v>
      </c>
      <c r="CY280">
        <v>0</v>
      </c>
      <c r="CZ280">
        <v>0</v>
      </c>
      <c r="DA280">
        <v>20</v>
      </c>
      <c r="DB280">
        <v>38</v>
      </c>
      <c r="DC280">
        <v>19</v>
      </c>
      <c r="DD280">
        <v>3</v>
      </c>
      <c r="DE280">
        <v>1</v>
      </c>
      <c r="DF280">
        <v>4</v>
      </c>
      <c r="DG280">
        <v>0</v>
      </c>
      <c r="DH280">
        <v>0</v>
      </c>
      <c r="DI280">
        <v>2</v>
      </c>
      <c r="DJ280">
        <v>2</v>
      </c>
      <c r="DK280">
        <v>1</v>
      </c>
      <c r="DL280">
        <v>0</v>
      </c>
      <c r="DM280">
        <v>0</v>
      </c>
      <c r="DN280">
        <v>0</v>
      </c>
      <c r="DO280">
        <v>1</v>
      </c>
      <c r="DP280">
        <v>1</v>
      </c>
      <c r="DQ280">
        <v>1</v>
      </c>
      <c r="DR280">
        <v>0</v>
      </c>
      <c r="DS280">
        <v>1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1</v>
      </c>
      <c r="EB280">
        <v>0</v>
      </c>
      <c r="EC280">
        <v>0</v>
      </c>
      <c r="ED280">
        <v>1</v>
      </c>
      <c r="EE280">
        <v>38</v>
      </c>
      <c r="EF280">
        <v>25</v>
      </c>
      <c r="EG280">
        <v>12</v>
      </c>
      <c r="EH280">
        <v>4</v>
      </c>
      <c r="EI280">
        <v>1</v>
      </c>
      <c r="EJ280">
        <v>2</v>
      </c>
      <c r="EK280">
        <v>0</v>
      </c>
      <c r="EL280">
        <v>0</v>
      </c>
      <c r="EM280">
        <v>0</v>
      </c>
      <c r="EN280">
        <v>0</v>
      </c>
      <c r="EO280">
        <v>1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1</v>
      </c>
      <c r="EV280">
        <v>0</v>
      </c>
      <c r="EW280">
        <v>0</v>
      </c>
      <c r="EX280">
        <v>1</v>
      </c>
      <c r="EY280">
        <v>0</v>
      </c>
      <c r="EZ280">
        <v>0</v>
      </c>
      <c r="FA280">
        <v>0</v>
      </c>
      <c r="FB280">
        <v>0</v>
      </c>
      <c r="FC280">
        <v>1</v>
      </c>
      <c r="FD280">
        <v>0</v>
      </c>
      <c r="FE280">
        <v>0</v>
      </c>
      <c r="FF280">
        <v>0</v>
      </c>
      <c r="FG280">
        <v>0</v>
      </c>
      <c r="FH280">
        <v>2</v>
      </c>
      <c r="FI280">
        <v>25</v>
      </c>
      <c r="FJ280">
        <v>26</v>
      </c>
      <c r="FK280">
        <v>9</v>
      </c>
      <c r="FL280">
        <v>10</v>
      </c>
      <c r="FM280">
        <v>0</v>
      </c>
      <c r="FN280">
        <v>0</v>
      </c>
      <c r="FO280">
        <v>3</v>
      </c>
      <c r="FP280">
        <v>1</v>
      </c>
      <c r="FQ280">
        <v>0</v>
      </c>
      <c r="FR280">
        <v>1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1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1</v>
      </c>
      <c r="GL280">
        <v>0</v>
      </c>
      <c r="GM280">
        <v>26</v>
      </c>
      <c r="GN280">
        <v>84</v>
      </c>
      <c r="GO280">
        <v>65</v>
      </c>
      <c r="GP280">
        <v>5</v>
      </c>
      <c r="GQ280">
        <v>2</v>
      </c>
      <c r="GR280">
        <v>0</v>
      </c>
      <c r="GS280">
        <v>2</v>
      </c>
      <c r="GT280">
        <v>2</v>
      </c>
      <c r="GU280">
        <v>2</v>
      </c>
      <c r="GV280">
        <v>0</v>
      </c>
      <c r="GW280">
        <v>2</v>
      </c>
      <c r="GX280">
        <v>0</v>
      </c>
      <c r="GY280">
        <v>1</v>
      </c>
      <c r="GZ280">
        <v>0</v>
      </c>
      <c r="HA280">
        <v>1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2</v>
      </c>
      <c r="HI280">
        <v>84</v>
      </c>
      <c r="HJ280">
        <v>79</v>
      </c>
      <c r="HK280">
        <v>23</v>
      </c>
      <c r="HL280">
        <v>3</v>
      </c>
      <c r="HM280">
        <v>32</v>
      </c>
      <c r="HN280">
        <v>1</v>
      </c>
      <c r="HO280">
        <v>3</v>
      </c>
      <c r="HP280">
        <v>0</v>
      </c>
      <c r="HQ280">
        <v>1</v>
      </c>
      <c r="HR280">
        <v>6</v>
      </c>
      <c r="HS280">
        <v>1</v>
      </c>
      <c r="HT280">
        <v>1</v>
      </c>
      <c r="HU280">
        <v>0</v>
      </c>
      <c r="HV280">
        <v>0</v>
      </c>
      <c r="HW280">
        <v>1</v>
      </c>
      <c r="HX280">
        <v>0</v>
      </c>
      <c r="HY280">
        <v>0</v>
      </c>
      <c r="HZ280">
        <v>0</v>
      </c>
      <c r="IA280">
        <v>1</v>
      </c>
      <c r="IB280">
        <v>0</v>
      </c>
      <c r="IC280">
        <v>0</v>
      </c>
      <c r="ID280">
        <v>2</v>
      </c>
      <c r="IE280">
        <v>0</v>
      </c>
      <c r="IF280">
        <v>2</v>
      </c>
      <c r="IG280">
        <v>2</v>
      </c>
      <c r="IH280">
        <v>79</v>
      </c>
      <c r="II280">
        <v>11</v>
      </c>
      <c r="IJ280">
        <v>4</v>
      </c>
      <c r="IK280">
        <v>1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1</v>
      </c>
      <c r="IV280">
        <v>2</v>
      </c>
      <c r="IW280">
        <v>0</v>
      </c>
      <c r="IX280">
        <v>0</v>
      </c>
      <c r="IY280">
        <v>0</v>
      </c>
      <c r="IZ280">
        <v>1</v>
      </c>
      <c r="JA280">
        <v>0</v>
      </c>
      <c r="JB280">
        <v>2</v>
      </c>
      <c r="JC280">
        <v>11</v>
      </c>
    </row>
    <row r="281" spans="1:263">
      <c r="A281" t="s">
        <v>951</v>
      </c>
      <c r="B281" t="s">
        <v>948</v>
      </c>
      <c r="C281" t="str">
        <f>"220601"</f>
        <v>220601</v>
      </c>
      <c r="D281" t="s">
        <v>950</v>
      </c>
      <c r="E281">
        <v>11</v>
      </c>
      <c r="F281">
        <v>1144</v>
      </c>
      <c r="G281">
        <v>858</v>
      </c>
      <c r="H281">
        <v>261</v>
      </c>
      <c r="I281">
        <v>597</v>
      </c>
      <c r="J281">
        <v>0</v>
      </c>
      <c r="K281">
        <v>3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596</v>
      </c>
      <c r="T281">
        <v>0</v>
      </c>
      <c r="U281">
        <v>0</v>
      </c>
      <c r="V281">
        <v>596</v>
      </c>
      <c r="W281">
        <v>17</v>
      </c>
      <c r="X281">
        <v>11</v>
      </c>
      <c r="Y281">
        <v>6</v>
      </c>
      <c r="Z281">
        <v>0</v>
      </c>
      <c r="AA281">
        <v>579</v>
      </c>
      <c r="AB281">
        <v>202</v>
      </c>
      <c r="AC281">
        <v>52</v>
      </c>
      <c r="AD281">
        <v>23</v>
      </c>
      <c r="AE281">
        <v>23</v>
      </c>
      <c r="AF281">
        <v>2</v>
      </c>
      <c r="AG281">
        <v>0</v>
      </c>
      <c r="AH281">
        <v>0</v>
      </c>
      <c r="AI281">
        <v>54</v>
      </c>
      <c r="AJ281">
        <v>7</v>
      </c>
      <c r="AK281">
        <v>1</v>
      </c>
      <c r="AL281">
        <v>1</v>
      </c>
      <c r="AM281">
        <v>1</v>
      </c>
      <c r="AN281">
        <v>2</v>
      </c>
      <c r="AO281">
        <v>0</v>
      </c>
      <c r="AP281">
        <v>16</v>
      </c>
      <c r="AQ281">
        <v>0</v>
      </c>
      <c r="AR281">
        <v>2</v>
      </c>
      <c r="AS281">
        <v>0</v>
      </c>
      <c r="AT281">
        <v>0</v>
      </c>
      <c r="AU281">
        <v>3</v>
      </c>
      <c r="AV281">
        <v>1</v>
      </c>
      <c r="AW281">
        <v>2</v>
      </c>
      <c r="AX281">
        <v>0</v>
      </c>
      <c r="AY281">
        <v>0</v>
      </c>
      <c r="AZ281">
        <v>3</v>
      </c>
      <c r="BA281">
        <v>1</v>
      </c>
      <c r="BB281">
        <v>1</v>
      </c>
      <c r="BC281">
        <v>3</v>
      </c>
      <c r="BD281">
        <v>4</v>
      </c>
      <c r="BE281">
        <v>202</v>
      </c>
      <c r="BF281">
        <v>200</v>
      </c>
      <c r="BG281">
        <v>32</v>
      </c>
      <c r="BH281">
        <v>14</v>
      </c>
      <c r="BI281">
        <v>4</v>
      </c>
      <c r="BJ281">
        <v>1</v>
      </c>
      <c r="BK281">
        <v>0</v>
      </c>
      <c r="BL281">
        <v>0</v>
      </c>
      <c r="BM281">
        <v>1</v>
      </c>
      <c r="BN281">
        <v>18</v>
      </c>
      <c r="BO281">
        <v>1</v>
      </c>
      <c r="BP281">
        <v>0</v>
      </c>
      <c r="BQ281">
        <v>122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1</v>
      </c>
      <c r="BX281">
        <v>1</v>
      </c>
      <c r="BY281">
        <v>0</v>
      </c>
      <c r="BZ281">
        <v>0</v>
      </c>
      <c r="CA281">
        <v>0</v>
      </c>
      <c r="CB281">
        <v>1</v>
      </c>
      <c r="CC281">
        <v>1</v>
      </c>
      <c r="CD281">
        <v>0</v>
      </c>
      <c r="CE281">
        <v>0</v>
      </c>
      <c r="CF281">
        <v>0</v>
      </c>
      <c r="CG281">
        <v>0</v>
      </c>
      <c r="CH281">
        <v>3</v>
      </c>
      <c r="CI281">
        <v>200</v>
      </c>
      <c r="CJ281">
        <v>21</v>
      </c>
      <c r="CK281">
        <v>13</v>
      </c>
      <c r="CL281">
        <v>2</v>
      </c>
      <c r="CM281">
        <v>2</v>
      </c>
      <c r="CN281">
        <v>0</v>
      </c>
      <c r="CO281">
        <v>0</v>
      </c>
      <c r="CP281">
        <v>1</v>
      </c>
      <c r="CQ281">
        <v>0</v>
      </c>
      <c r="CR281">
        <v>0</v>
      </c>
      <c r="CS281">
        <v>1</v>
      </c>
      <c r="CT281">
        <v>0</v>
      </c>
      <c r="CU281">
        <v>0</v>
      </c>
      <c r="CV281">
        <v>0</v>
      </c>
      <c r="CW281">
        <v>1</v>
      </c>
      <c r="CX281">
        <v>0</v>
      </c>
      <c r="CY281">
        <v>1</v>
      </c>
      <c r="CZ281">
        <v>0</v>
      </c>
      <c r="DA281">
        <v>21</v>
      </c>
      <c r="DB281">
        <v>15</v>
      </c>
      <c r="DC281">
        <v>5</v>
      </c>
      <c r="DD281">
        <v>2</v>
      </c>
      <c r="DE281">
        <v>1</v>
      </c>
      <c r="DF281">
        <v>0</v>
      </c>
      <c r="DG281">
        <v>0</v>
      </c>
      <c r="DH281">
        <v>1</v>
      </c>
      <c r="DI281">
        <v>1</v>
      </c>
      <c r="DJ281">
        <v>1</v>
      </c>
      <c r="DK281">
        <v>0</v>
      </c>
      <c r="DL281">
        <v>0</v>
      </c>
      <c r="DM281">
        <v>1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3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15</v>
      </c>
      <c r="EF281">
        <v>14</v>
      </c>
      <c r="EG281">
        <v>10</v>
      </c>
      <c r="EH281">
        <v>0</v>
      </c>
      <c r="EI281">
        <v>1</v>
      </c>
      <c r="EJ281">
        <v>0</v>
      </c>
      <c r="EK281">
        <v>0</v>
      </c>
      <c r="EL281">
        <v>0</v>
      </c>
      <c r="EM281">
        <v>2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1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14</v>
      </c>
      <c r="FJ281">
        <v>35</v>
      </c>
      <c r="FK281">
        <v>12</v>
      </c>
      <c r="FL281">
        <v>12</v>
      </c>
      <c r="FM281">
        <v>0</v>
      </c>
      <c r="FN281">
        <v>2</v>
      </c>
      <c r="FO281">
        <v>0</v>
      </c>
      <c r="FP281">
        <v>1</v>
      </c>
      <c r="FQ281">
        <v>0</v>
      </c>
      <c r="FR281">
        <v>1</v>
      </c>
      <c r="FS281">
        <v>0</v>
      </c>
      <c r="FT281">
        <v>0</v>
      </c>
      <c r="FU281">
        <v>0</v>
      </c>
      <c r="FV281">
        <v>1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1</v>
      </c>
      <c r="GE281">
        <v>0</v>
      </c>
      <c r="GF281">
        <v>1</v>
      </c>
      <c r="GG281">
        <v>4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35</v>
      </c>
      <c r="GN281">
        <v>36</v>
      </c>
      <c r="GO281">
        <v>22</v>
      </c>
      <c r="GP281">
        <v>0</v>
      </c>
      <c r="GQ281">
        <v>1</v>
      </c>
      <c r="GR281">
        <v>0</v>
      </c>
      <c r="GS281">
        <v>1</v>
      </c>
      <c r="GT281">
        <v>0</v>
      </c>
      <c r="GU281">
        <v>2</v>
      </c>
      <c r="GV281">
        <v>1</v>
      </c>
      <c r="GW281">
        <v>0</v>
      </c>
      <c r="GX281">
        <v>2</v>
      </c>
      <c r="GY281">
        <v>1</v>
      </c>
      <c r="GZ281">
        <v>5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1</v>
      </c>
      <c r="HI281">
        <v>36</v>
      </c>
      <c r="HJ281">
        <v>50</v>
      </c>
      <c r="HK281">
        <v>20</v>
      </c>
      <c r="HL281">
        <v>6</v>
      </c>
      <c r="HM281">
        <v>14</v>
      </c>
      <c r="HN281">
        <v>2</v>
      </c>
      <c r="HO281">
        <v>2</v>
      </c>
      <c r="HP281">
        <v>1</v>
      </c>
      <c r="HQ281">
        <v>0</v>
      </c>
      <c r="HR281">
        <v>1</v>
      </c>
      <c r="HS281">
        <v>1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2</v>
      </c>
      <c r="IC281">
        <v>0</v>
      </c>
      <c r="ID281">
        <v>0</v>
      </c>
      <c r="IE281">
        <v>0</v>
      </c>
      <c r="IF281">
        <v>1</v>
      </c>
      <c r="IG281">
        <v>0</v>
      </c>
      <c r="IH281">
        <v>50</v>
      </c>
      <c r="II281">
        <v>6</v>
      </c>
      <c r="IJ281">
        <v>3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1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1</v>
      </c>
      <c r="JB281">
        <v>1</v>
      </c>
      <c r="JC281">
        <v>6</v>
      </c>
    </row>
    <row r="282" spans="1:263">
      <c r="A282" t="s">
        <v>949</v>
      </c>
      <c r="B282" t="s">
        <v>948</v>
      </c>
      <c r="C282" t="str">
        <f>"220601"</f>
        <v>220601</v>
      </c>
      <c r="D282" t="s">
        <v>431</v>
      </c>
      <c r="E282">
        <v>12</v>
      </c>
      <c r="F282">
        <v>273</v>
      </c>
      <c r="G282">
        <v>200</v>
      </c>
      <c r="H282">
        <v>127</v>
      </c>
      <c r="I282">
        <v>73</v>
      </c>
      <c r="J282">
        <v>0</v>
      </c>
      <c r="K282">
        <v>3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73</v>
      </c>
      <c r="T282">
        <v>0</v>
      </c>
      <c r="U282">
        <v>0</v>
      </c>
      <c r="V282">
        <v>73</v>
      </c>
      <c r="W282">
        <v>7</v>
      </c>
      <c r="X282">
        <v>5</v>
      </c>
      <c r="Y282">
        <v>2</v>
      </c>
      <c r="Z282">
        <v>0</v>
      </c>
      <c r="AA282">
        <v>66</v>
      </c>
      <c r="AB282">
        <v>30</v>
      </c>
      <c r="AC282">
        <v>9</v>
      </c>
      <c r="AD282">
        <v>4</v>
      </c>
      <c r="AE282">
        <v>2</v>
      </c>
      <c r="AF282">
        <v>2</v>
      </c>
      <c r="AG282">
        <v>1</v>
      </c>
      <c r="AH282">
        <v>0</v>
      </c>
      <c r="AI282">
        <v>2</v>
      </c>
      <c r="AJ282">
        <v>3</v>
      </c>
      <c r="AK282">
        <v>1</v>
      </c>
      <c r="AL282">
        <v>0</v>
      </c>
      <c r="AM282">
        <v>0</v>
      </c>
      <c r="AN282">
        <v>2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</v>
      </c>
      <c r="AX282">
        <v>1</v>
      </c>
      <c r="AY282">
        <v>1</v>
      </c>
      <c r="AZ282">
        <v>0</v>
      </c>
      <c r="BA282">
        <v>0</v>
      </c>
      <c r="BB282">
        <v>0</v>
      </c>
      <c r="BC282">
        <v>1</v>
      </c>
      <c r="BD282">
        <v>0</v>
      </c>
      <c r="BE282">
        <v>30</v>
      </c>
      <c r="BF282">
        <v>17</v>
      </c>
      <c r="BG282">
        <v>7</v>
      </c>
      <c r="BH282">
        <v>3</v>
      </c>
      <c r="BI282">
        <v>2</v>
      </c>
      <c r="BJ282">
        <v>0</v>
      </c>
      <c r="BK282">
        <v>0</v>
      </c>
      <c r="BL282">
        <v>1</v>
      </c>
      <c r="BM282">
        <v>0</v>
      </c>
      <c r="BN282">
        <v>0</v>
      </c>
      <c r="BO282">
        <v>0</v>
      </c>
      <c r="BP282">
        <v>0</v>
      </c>
      <c r="BQ282">
        <v>4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17</v>
      </c>
      <c r="CJ282">
        <v>3</v>
      </c>
      <c r="CK282">
        <v>1</v>
      </c>
      <c r="CL282">
        <v>1</v>
      </c>
      <c r="CM282">
        <v>0</v>
      </c>
      <c r="CN282">
        <v>1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3</v>
      </c>
      <c r="DB282">
        <v>2</v>
      </c>
      <c r="DC282">
        <v>0</v>
      </c>
      <c r="DD282">
        <v>0</v>
      </c>
      <c r="DE282">
        <v>1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1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2</v>
      </c>
      <c r="EF282">
        <v>4</v>
      </c>
      <c r="EG282">
        <v>2</v>
      </c>
      <c r="EH282">
        <v>1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1</v>
      </c>
      <c r="FI282">
        <v>4</v>
      </c>
      <c r="FJ282">
        <v>4</v>
      </c>
      <c r="FK282">
        <v>1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1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1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1</v>
      </c>
      <c r="GK282">
        <v>0</v>
      </c>
      <c r="GL282">
        <v>0</v>
      </c>
      <c r="GM282">
        <v>4</v>
      </c>
      <c r="GN282">
        <v>1</v>
      </c>
      <c r="GO282">
        <v>1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1</v>
      </c>
      <c r="HJ282">
        <v>5</v>
      </c>
      <c r="HK282">
        <v>1</v>
      </c>
      <c r="HL282">
        <v>2</v>
      </c>
      <c r="HM282">
        <v>0</v>
      </c>
      <c r="HN282">
        <v>0</v>
      </c>
      <c r="HO282">
        <v>1</v>
      </c>
      <c r="HP282">
        <v>0</v>
      </c>
      <c r="HQ282">
        <v>1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5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</row>
    <row r="283" spans="1:263">
      <c r="A283" t="s">
        <v>947</v>
      </c>
      <c r="B283" t="s">
        <v>942</v>
      </c>
      <c r="C283" t="str">
        <f>"220602"</f>
        <v>220602</v>
      </c>
      <c r="D283" t="s">
        <v>946</v>
      </c>
      <c r="E283">
        <v>1</v>
      </c>
      <c r="F283">
        <v>1511</v>
      </c>
      <c r="G283">
        <v>1148</v>
      </c>
      <c r="H283">
        <v>331</v>
      </c>
      <c r="I283">
        <v>817</v>
      </c>
      <c r="J283">
        <v>0</v>
      </c>
      <c r="K283">
        <v>12</v>
      </c>
      <c r="L283">
        <v>1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818</v>
      </c>
      <c r="T283">
        <v>1</v>
      </c>
      <c r="U283">
        <v>0</v>
      </c>
      <c r="V283">
        <v>818</v>
      </c>
      <c r="W283">
        <v>24</v>
      </c>
      <c r="X283">
        <v>15</v>
      </c>
      <c r="Y283">
        <v>9</v>
      </c>
      <c r="Z283">
        <v>0</v>
      </c>
      <c r="AA283">
        <v>794</v>
      </c>
      <c r="AB283">
        <v>438</v>
      </c>
      <c r="AC283">
        <v>68</v>
      </c>
      <c r="AD283">
        <v>36</v>
      </c>
      <c r="AE283">
        <v>40</v>
      </c>
      <c r="AF283">
        <v>5</v>
      </c>
      <c r="AG283">
        <v>1</v>
      </c>
      <c r="AH283">
        <v>2</v>
      </c>
      <c r="AI283">
        <v>64</v>
      </c>
      <c r="AJ283">
        <v>2</v>
      </c>
      <c r="AK283">
        <v>2</v>
      </c>
      <c r="AL283">
        <v>1</v>
      </c>
      <c r="AM283">
        <v>1</v>
      </c>
      <c r="AN283">
        <v>1</v>
      </c>
      <c r="AO283">
        <v>4</v>
      </c>
      <c r="AP283">
        <v>187</v>
      </c>
      <c r="AQ283">
        <v>0</v>
      </c>
      <c r="AR283">
        <v>0</v>
      </c>
      <c r="AS283">
        <v>0</v>
      </c>
      <c r="AT283">
        <v>1</v>
      </c>
      <c r="AU283">
        <v>5</v>
      </c>
      <c r="AV283">
        <v>0</v>
      </c>
      <c r="AW283">
        <v>4</v>
      </c>
      <c r="AX283">
        <v>0</v>
      </c>
      <c r="AY283">
        <v>2</v>
      </c>
      <c r="AZ283">
        <v>0</v>
      </c>
      <c r="BA283">
        <v>0</v>
      </c>
      <c r="BB283">
        <v>0</v>
      </c>
      <c r="BC283">
        <v>4</v>
      </c>
      <c r="BD283">
        <v>8</v>
      </c>
      <c r="BE283">
        <v>438</v>
      </c>
      <c r="BF283">
        <v>168</v>
      </c>
      <c r="BG283">
        <v>26</v>
      </c>
      <c r="BH283">
        <v>22</v>
      </c>
      <c r="BI283">
        <v>1</v>
      </c>
      <c r="BJ283">
        <v>1</v>
      </c>
      <c r="BK283">
        <v>1</v>
      </c>
      <c r="BL283">
        <v>0</v>
      </c>
      <c r="BM283">
        <v>0</v>
      </c>
      <c r="BN283">
        <v>29</v>
      </c>
      <c r="BO283">
        <v>4</v>
      </c>
      <c r="BP283">
        <v>0</v>
      </c>
      <c r="BQ283">
        <v>73</v>
      </c>
      <c r="BR283">
        <v>0</v>
      </c>
      <c r="BS283">
        <v>0</v>
      </c>
      <c r="BT283">
        <v>0</v>
      </c>
      <c r="BU283">
        <v>1</v>
      </c>
      <c r="BV283">
        <v>0</v>
      </c>
      <c r="BW283">
        <v>4</v>
      </c>
      <c r="BX283">
        <v>1</v>
      </c>
      <c r="BY283">
        <v>0</v>
      </c>
      <c r="BZ283">
        <v>1</v>
      </c>
      <c r="CA283">
        <v>0</v>
      </c>
      <c r="CB283">
        <v>1</v>
      </c>
      <c r="CC283">
        <v>0</v>
      </c>
      <c r="CD283">
        <v>0</v>
      </c>
      <c r="CE283">
        <v>0</v>
      </c>
      <c r="CF283">
        <v>1</v>
      </c>
      <c r="CG283">
        <v>1</v>
      </c>
      <c r="CH283">
        <v>1</v>
      </c>
      <c r="CI283">
        <v>168</v>
      </c>
      <c r="CJ283">
        <v>26</v>
      </c>
      <c r="CK283">
        <v>6</v>
      </c>
      <c r="CL283">
        <v>7</v>
      </c>
      <c r="CM283">
        <v>1</v>
      </c>
      <c r="CN283">
        <v>2</v>
      </c>
      <c r="CO283">
        <v>1</v>
      </c>
      <c r="CP283">
        <v>0</v>
      </c>
      <c r="CQ283">
        <v>3</v>
      </c>
      <c r="CR283">
        <v>0</v>
      </c>
      <c r="CS283">
        <v>1</v>
      </c>
      <c r="CT283">
        <v>1</v>
      </c>
      <c r="CU283">
        <v>1</v>
      </c>
      <c r="CV283">
        <v>2</v>
      </c>
      <c r="CW283">
        <v>0</v>
      </c>
      <c r="CX283">
        <v>0</v>
      </c>
      <c r="CY283">
        <v>0</v>
      </c>
      <c r="CZ283">
        <v>1</v>
      </c>
      <c r="DA283">
        <v>26</v>
      </c>
      <c r="DB283">
        <v>28</v>
      </c>
      <c r="DC283">
        <v>16</v>
      </c>
      <c r="DD283">
        <v>4</v>
      </c>
      <c r="DE283">
        <v>0</v>
      </c>
      <c r="DF283">
        <v>1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1</v>
      </c>
      <c r="DM283">
        <v>0</v>
      </c>
      <c r="DN283">
        <v>1</v>
      </c>
      <c r="DO283">
        <v>0</v>
      </c>
      <c r="DP283">
        <v>1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2</v>
      </c>
      <c r="DZ283">
        <v>1</v>
      </c>
      <c r="EA283">
        <v>0</v>
      </c>
      <c r="EB283">
        <v>0</v>
      </c>
      <c r="EC283">
        <v>1</v>
      </c>
      <c r="ED283">
        <v>0</v>
      </c>
      <c r="EE283">
        <v>28</v>
      </c>
      <c r="EF283">
        <v>9</v>
      </c>
      <c r="EG283">
        <v>5</v>
      </c>
      <c r="EH283">
        <v>1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2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1</v>
      </c>
      <c r="FH283">
        <v>0</v>
      </c>
      <c r="FI283">
        <v>9</v>
      </c>
      <c r="FJ283">
        <v>28</v>
      </c>
      <c r="FK283">
        <v>10</v>
      </c>
      <c r="FL283">
        <v>8</v>
      </c>
      <c r="FM283">
        <v>0</v>
      </c>
      <c r="FN283">
        <v>0</v>
      </c>
      <c r="FO283">
        <v>1</v>
      </c>
      <c r="FP283">
        <v>2</v>
      </c>
      <c r="FQ283">
        <v>0</v>
      </c>
      <c r="FR283">
        <v>1</v>
      </c>
      <c r="FS283">
        <v>0</v>
      </c>
      <c r="FT283">
        <v>0</v>
      </c>
      <c r="FU283">
        <v>1</v>
      </c>
      <c r="FV283">
        <v>0</v>
      </c>
      <c r="FW283">
        <v>3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1</v>
      </c>
      <c r="GE283">
        <v>0</v>
      </c>
      <c r="GF283">
        <v>0</v>
      </c>
      <c r="GG283">
        <v>1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28</v>
      </c>
      <c r="GN283">
        <v>66</v>
      </c>
      <c r="GO283">
        <v>29</v>
      </c>
      <c r="GP283">
        <v>2</v>
      </c>
      <c r="GQ283">
        <v>3</v>
      </c>
      <c r="GR283">
        <v>1</v>
      </c>
      <c r="GS283">
        <v>8</v>
      </c>
      <c r="GT283">
        <v>1</v>
      </c>
      <c r="GU283">
        <v>1</v>
      </c>
      <c r="GV283">
        <v>2</v>
      </c>
      <c r="GW283">
        <v>5</v>
      </c>
      <c r="GX283">
        <v>1</v>
      </c>
      <c r="GY283">
        <v>0</v>
      </c>
      <c r="GZ283">
        <v>1</v>
      </c>
      <c r="HA283">
        <v>2</v>
      </c>
      <c r="HB283">
        <v>0</v>
      </c>
      <c r="HC283">
        <v>0</v>
      </c>
      <c r="HD283">
        <v>1</v>
      </c>
      <c r="HE283">
        <v>1</v>
      </c>
      <c r="HF283">
        <v>1</v>
      </c>
      <c r="HG283">
        <v>1</v>
      </c>
      <c r="HH283">
        <v>6</v>
      </c>
      <c r="HI283">
        <v>66</v>
      </c>
      <c r="HJ283">
        <v>30</v>
      </c>
      <c r="HK283">
        <v>9</v>
      </c>
      <c r="HL283">
        <v>1</v>
      </c>
      <c r="HM283">
        <v>9</v>
      </c>
      <c r="HN283">
        <v>1</v>
      </c>
      <c r="HO283">
        <v>1</v>
      </c>
      <c r="HP283">
        <v>0</v>
      </c>
      <c r="HQ283">
        <v>2</v>
      </c>
      <c r="HR283">
        <v>0</v>
      </c>
      <c r="HS283">
        <v>0</v>
      </c>
      <c r="HT283">
        <v>1</v>
      </c>
      <c r="HU283">
        <v>0</v>
      </c>
      <c r="HV283">
        <v>0</v>
      </c>
      <c r="HW283">
        <v>1</v>
      </c>
      <c r="HX283">
        <v>0</v>
      </c>
      <c r="HY283">
        <v>1</v>
      </c>
      <c r="HZ283">
        <v>0</v>
      </c>
      <c r="IA283">
        <v>0</v>
      </c>
      <c r="IB283">
        <v>0</v>
      </c>
      <c r="IC283">
        <v>0</v>
      </c>
      <c r="ID283">
        <v>1</v>
      </c>
      <c r="IE283">
        <v>3</v>
      </c>
      <c r="IF283">
        <v>0</v>
      </c>
      <c r="IG283">
        <v>0</v>
      </c>
      <c r="IH283">
        <v>30</v>
      </c>
      <c r="II283">
        <v>1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1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1</v>
      </c>
    </row>
    <row r="284" spans="1:263">
      <c r="A284" t="s">
        <v>945</v>
      </c>
      <c r="B284" t="s">
        <v>942</v>
      </c>
      <c r="C284" t="str">
        <f>"220602"</f>
        <v>220602</v>
      </c>
      <c r="D284" t="s">
        <v>944</v>
      </c>
      <c r="E284">
        <v>2</v>
      </c>
      <c r="F284">
        <v>766</v>
      </c>
      <c r="G284">
        <v>578</v>
      </c>
      <c r="H284">
        <v>204</v>
      </c>
      <c r="I284">
        <v>374</v>
      </c>
      <c r="J284">
        <v>0</v>
      </c>
      <c r="K284">
        <v>3</v>
      </c>
      <c r="L284">
        <v>1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375</v>
      </c>
      <c r="T284">
        <v>1</v>
      </c>
      <c r="U284">
        <v>0</v>
      </c>
      <c r="V284">
        <v>375</v>
      </c>
      <c r="W284">
        <v>7</v>
      </c>
      <c r="X284">
        <v>6</v>
      </c>
      <c r="Y284">
        <v>1</v>
      </c>
      <c r="Z284">
        <v>0</v>
      </c>
      <c r="AA284">
        <v>368</v>
      </c>
      <c r="AB284">
        <v>192</v>
      </c>
      <c r="AC284">
        <v>23</v>
      </c>
      <c r="AD284">
        <v>20</v>
      </c>
      <c r="AE284">
        <v>17</v>
      </c>
      <c r="AF284">
        <v>3</v>
      </c>
      <c r="AG284">
        <v>0</v>
      </c>
      <c r="AH284">
        <v>0</v>
      </c>
      <c r="AI284">
        <v>33</v>
      </c>
      <c r="AJ284">
        <v>2</v>
      </c>
      <c r="AK284">
        <v>1</v>
      </c>
      <c r="AL284">
        <v>0</v>
      </c>
      <c r="AM284">
        <v>0</v>
      </c>
      <c r="AN284">
        <v>0</v>
      </c>
      <c r="AO284">
        <v>0</v>
      </c>
      <c r="AP284">
        <v>73</v>
      </c>
      <c r="AQ284">
        <v>0</v>
      </c>
      <c r="AR284">
        <v>0</v>
      </c>
      <c r="AS284">
        <v>0</v>
      </c>
      <c r="AT284">
        <v>0</v>
      </c>
      <c r="AU284">
        <v>10</v>
      </c>
      <c r="AV284">
        <v>1</v>
      </c>
      <c r="AW284">
        <v>3</v>
      </c>
      <c r="AX284">
        <v>0</v>
      </c>
      <c r="AY284">
        <v>0</v>
      </c>
      <c r="AZ284">
        <v>0</v>
      </c>
      <c r="BA284">
        <v>1</v>
      </c>
      <c r="BB284">
        <v>0</v>
      </c>
      <c r="BC284">
        <v>3</v>
      </c>
      <c r="BD284">
        <v>2</v>
      </c>
      <c r="BE284">
        <v>192</v>
      </c>
      <c r="BF284">
        <v>63</v>
      </c>
      <c r="BG284">
        <v>12</v>
      </c>
      <c r="BH284">
        <v>6</v>
      </c>
      <c r="BI284">
        <v>3</v>
      </c>
      <c r="BJ284">
        <v>0</v>
      </c>
      <c r="BK284">
        <v>1</v>
      </c>
      <c r="BL284">
        <v>1</v>
      </c>
      <c r="BM284">
        <v>0</v>
      </c>
      <c r="BN284">
        <v>9</v>
      </c>
      <c r="BO284">
        <v>1</v>
      </c>
      <c r="BP284">
        <v>0</v>
      </c>
      <c r="BQ284">
        <v>24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1</v>
      </c>
      <c r="BX284">
        <v>0</v>
      </c>
      <c r="BY284">
        <v>0</v>
      </c>
      <c r="BZ284">
        <v>1</v>
      </c>
      <c r="CA284">
        <v>0</v>
      </c>
      <c r="CB284">
        <v>1</v>
      </c>
      <c r="CC284">
        <v>0</v>
      </c>
      <c r="CD284">
        <v>0</v>
      </c>
      <c r="CE284">
        <v>0</v>
      </c>
      <c r="CF284">
        <v>0</v>
      </c>
      <c r="CG284">
        <v>1</v>
      </c>
      <c r="CH284">
        <v>2</v>
      </c>
      <c r="CI284">
        <v>63</v>
      </c>
      <c r="CJ284">
        <v>10</v>
      </c>
      <c r="CK284">
        <v>5</v>
      </c>
      <c r="CL284">
        <v>2</v>
      </c>
      <c r="CM284">
        <v>1</v>
      </c>
      <c r="CN284">
        <v>0</v>
      </c>
      <c r="CO284">
        <v>1</v>
      </c>
      <c r="CP284">
        <v>0</v>
      </c>
      <c r="CQ284">
        <v>1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10</v>
      </c>
      <c r="DB284">
        <v>12</v>
      </c>
      <c r="DC284">
        <v>6</v>
      </c>
      <c r="DD284">
        <v>2</v>
      </c>
      <c r="DE284">
        <v>0</v>
      </c>
      <c r="DF284">
        <v>0</v>
      </c>
      <c r="DG284">
        <v>0</v>
      </c>
      <c r="DH284">
        <v>0</v>
      </c>
      <c r="DI284">
        <v>1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1</v>
      </c>
      <c r="DY284">
        <v>0</v>
      </c>
      <c r="DZ284">
        <v>0</v>
      </c>
      <c r="EA284">
        <v>2</v>
      </c>
      <c r="EB284">
        <v>0</v>
      </c>
      <c r="EC284">
        <v>0</v>
      </c>
      <c r="ED284">
        <v>0</v>
      </c>
      <c r="EE284">
        <v>12</v>
      </c>
      <c r="EF284">
        <v>24</v>
      </c>
      <c r="EG284">
        <v>16</v>
      </c>
      <c r="EH284">
        <v>1</v>
      </c>
      <c r="EI284">
        <v>4</v>
      </c>
      <c r="EJ284">
        <v>0</v>
      </c>
      <c r="EK284">
        <v>0</v>
      </c>
      <c r="EL284">
        <v>1</v>
      </c>
      <c r="EM284">
        <v>0</v>
      </c>
      <c r="EN284">
        <v>0</v>
      </c>
      <c r="EO284">
        <v>0</v>
      </c>
      <c r="EP284">
        <v>0</v>
      </c>
      <c r="EQ284">
        <v>1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1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24</v>
      </c>
      <c r="FJ284">
        <v>16</v>
      </c>
      <c r="FK284">
        <v>9</v>
      </c>
      <c r="FL284">
        <v>3</v>
      </c>
      <c r="FM284">
        <v>0</v>
      </c>
      <c r="FN284">
        <v>0</v>
      </c>
      <c r="FO284">
        <v>0</v>
      </c>
      <c r="FP284">
        <v>2</v>
      </c>
      <c r="FQ284">
        <v>0</v>
      </c>
      <c r="FR284">
        <v>0</v>
      </c>
      <c r="FS284">
        <v>1</v>
      </c>
      <c r="FT284">
        <v>1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16</v>
      </c>
      <c r="GN284">
        <v>37</v>
      </c>
      <c r="GO284">
        <v>15</v>
      </c>
      <c r="GP284">
        <v>4</v>
      </c>
      <c r="GQ284">
        <v>3</v>
      </c>
      <c r="GR284">
        <v>0</v>
      </c>
      <c r="GS284">
        <v>3</v>
      </c>
      <c r="GT284">
        <v>1</v>
      </c>
      <c r="GU284">
        <v>0</v>
      </c>
      <c r="GV284">
        <v>2</v>
      </c>
      <c r="GW284">
        <v>1</v>
      </c>
      <c r="GX284">
        <v>0</v>
      </c>
      <c r="GY284">
        <v>3</v>
      </c>
      <c r="GZ284">
        <v>2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1</v>
      </c>
      <c r="HH284">
        <v>2</v>
      </c>
      <c r="HI284">
        <v>37</v>
      </c>
      <c r="HJ284">
        <v>12</v>
      </c>
      <c r="HK284">
        <v>4</v>
      </c>
      <c r="HL284">
        <v>0</v>
      </c>
      <c r="HM284">
        <v>3</v>
      </c>
      <c r="HN284">
        <v>0</v>
      </c>
      <c r="HO284">
        <v>0</v>
      </c>
      <c r="HP284">
        <v>1</v>
      </c>
      <c r="HQ284">
        <v>1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1</v>
      </c>
      <c r="IC284">
        <v>0</v>
      </c>
      <c r="ID284">
        <v>0</v>
      </c>
      <c r="IE284">
        <v>1</v>
      </c>
      <c r="IF284">
        <v>1</v>
      </c>
      <c r="IG284">
        <v>0</v>
      </c>
      <c r="IH284">
        <v>12</v>
      </c>
      <c r="II284">
        <v>2</v>
      </c>
      <c r="IJ284">
        <v>1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1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2</v>
      </c>
    </row>
    <row r="285" spans="1:263">
      <c r="A285" t="s">
        <v>943</v>
      </c>
      <c r="B285" t="s">
        <v>942</v>
      </c>
      <c r="C285" t="str">
        <f>"220602"</f>
        <v>220602</v>
      </c>
      <c r="D285" t="s">
        <v>941</v>
      </c>
      <c r="E285">
        <v>3</v>
      </c>
      <c r="F285">
        <v>1045</v>
      </c>
      <c r="G285">
        <v>781</v>
      </c>
      <c r="H285">
        <v>283</v>
      </c>
      <c r="I285">
        <v>498</v>
      </c>
      <c r="J285">
        <v>0</v>
      </c>
      <c r="K285">
        <v>18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498</v>
      </c>
      <c r="T285">
        <v>0</v>
      </c>
      <c r="U285">
        <v>0</v>
      </c>
      <c r="V285">
        <v>498</v>
      </c>
      <c r="W285">
        <v>20</v>
      </c>
      <c r="X285">
        <v>13</v>
      </c>
      <c r="Y285">
        <v>7</v>
      </c>
      <c r="Z285">
        <v>0</v>
      </c>
      <c r="AA285">
        <v>478</v>
      </c>
      <c r="AB285">
        <v>270</v>
      </c>
      <c r="AC285">
        <v>52</v>
      </c>
      <c r="AD285">
        <v>15</v>
      </c>
      <c r="AE285">
        <v>33</v>
      </c>
      <c r="AF285">
        <v>14</v>
      </c>
      <c r="AG285">
        <v>1</v>
      </c>
      <c r="AH285">
        <v>3</v>
      </c>
      <c r="AI285">
        <v>20</v>
      </c>
      <c r="AJ285">
        <v>3</v>
      </c>
      <c r="AK285">
        <v>0</v>
      </c>
      <c r="AL285">
        <v>7</v>
      </c>
      <c r="AM285">
        <v>0</v>
      </c>
      <c r="AN285">
        <v>1</v>
      </c>
      <c r="AO285">
        <v>0</v>
      </c>
      <c r="AP285">
        <v>104</v>
      </c>
      <c r="AQ285">
        <v>0</v>
      </c>
      <c r="AR285">
        <v>1</v>
      </c>
      <c r="AS285">
        <v>0</v>
      </c>
      <c r="AT285">
        <v>0</v>
      </c>
      <c r="AU285">
        <v>4</v>
      </c>
      <c r="AV285">
        <v>0</v>
      </c>
      <c r="AW285">
        <v>1</v>
      </c>
      <c r="AX285">
        <v>0</v>
      </c>
      <c r="AY285">
        <v>2</v>
      </c>
      <c r="AZ285">
        <v>0</v>
      </c>
      <c r="BA285">
        <v>4</v>
      </c>
      <c r="BB285">
        <v>0</v>
      </c>
      <c r="BC285">
        <v>2</v>
      </c>
      <c r="BD285">
        <v>3</v>
      </c>
      <c r="BE285">
        <v>270</v>
      </c>
      <c r="BF285">
        <v>79</v>
      </c>
      <c r="BG285">
        <v>13</v>
      </c>
      <c r="BH285">
        <v>14</v>
      </c>
      <c r="BI285">
        <v>0</v>
      </c>
      <c r="BJ285">
        <v>1</v>
      </c>
      <c r="BK285">
        <v>2</v>
      </c>
      <c r="BL285">
        <v>0</v>
      </c>
      <c r="BM285">
        <v>0</v>
      </c>
      <c r="BN285">
        <v>20</v>
      </c>
      <c r="BO285">
        <v>0</v>
      </c>
      <c r="BP285">
        <v>0</v>
      </c>
      <c r="BQ285">
        <v>25</v>
      </c>
      <c r="BR285">
        <v>1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1</v>
      </c>
      <c r="BZ285">
        <v>1</v>
      </c>
      <c r="CA285">
        <v>1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79</v>
      </c>
      <c r="CJ285">
        <v>21</v>
      </c>
      <c r="CK285">
        <v>10</v>
      </c>
      <c r="CL285">
        <v>5</v>
      </c>
      <c r="CM285">
        <v>0</v>
      </c>
      <c r="CN285">
        <v>1</v>
      </c>
      <c r="CO285">
        <v>2</v>
      </c>
      <c r="CP285">
        <v>0</v>
      </c>
      <c r="CQ285">
        <v>0</v>
      </c>
      <c r="CR285">
        <v>0</v>
      </c>
      <c r="CS285">
        <v>0</v>
      </c>
      <c r="CT285">
        <v>2</v>
      </c>
      <c r="CU285">
        <v>0</v>
      </c>
      <c r="CV285">
        <v>0</v>
      </c>
      <c r="CW285">
        <v>0</v>
      </c>
      <c r="CX285">
        <v>0</v>
      </c>
      <c r="CY285">
        <v>1</v>
      </c>
      <c r="CZ285">
        <v>0</v>
      </c>
      <c r="DA285">
        <v>21</v>
      </c>
      <c r="DB285">
        <v>8</v>
      </c>
      <c r="DC285">
        <v>3</v>
      </c>
      <c r="DD285">
        <v>0</v>
      </c>
      <c r="DE285">
        <v>1</v>
      </c>
      <c r="DF285">
        <v>0</v>
      </c>
      <c r="DG285">
        <v>0</v>
      </c>
      <c r="DH285">
        <v>1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1</v>
      </c>
      <c r="DY285">
        <v>0</v>
      </c>
      <c r="DZ285">
        <v>0</v>
      </c>
      <c r="EA285">
        <v>0</v>
      </c>
      <c r="EB285">
        <v>1</v>
      </c>
      <c r="EC285">
        <v>0</v>
      </c>
      <c r="ED285">
        <v>1</v>
      </c>
      <c r="EE285">
        <v>8</v>
      </c>
      <c r="EF285">
        <v>38</v>
      </c>
      <c r="EG285">
        <v>23</v>
      </c>
      <c r="EH285">
        <v>1</v>
      </c>
      <c r="EI285">
        <v>7</v>
      </c>
      <c r="EJ285">
        <v>0</v>
      </c>
      <c r="EK285">
        <v>0</v>
      </c>
      <c r="EL285">
        <v>2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1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1</v>
      </c>
      <c r="FB285">
        <v>0</v>
      </c>
      <c r="FC285">
        <v>0</v>
      </c>
      <c r="FD285">
        <v>0</v>
      </c>
      <c r="FE285">
        <v>0</v>
      </c>
      <c r="FF285">
        <v>1</v>
      </c>
      <c r="FG285">
        <v>0</v>
      </c>
      <c r="FH285">
        <v>2</v>
      </c>
      <c r="FI285">
        <v>38</v>
      </c>
      <c r="FJ285">
        <v>21</v>
      </c>
      <c r="FK285">
        <v>12</v>
      </c>
      <c r="FL285">
        <v>4</v>
      </c>
      <c r="FM285">
        <v>1</v>
      </c>
      <c r="FN285">
        <v>1</v>
      </c>
      <c r="FO285">
        <v>1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1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1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21</v>
      </c>
      <c r="GN285">
        <v>29</v>
      </c>
      <c r="GO285">
        <v>9</v>
      </c>
      <c r="GP285">
        <v>4</v>
      </c>
      <c r="GQ285">
        <v>1</v>
      </c>
      <c r="GR285">
        <v>1</v>
      </c>
      <c r="GS285">
        <v>2</v>
      </c>
      <c r="GT285">
        <v>0</v>
      </c>
      <c r="GU285">
        <v>2</v>
      </c>
      <c r="GV285">
        <v>2</v>
      </c>
      <c r="GW285">
        <v>1</v>
      </c>
      <c r="GX285">
        <v>0</v>
      </c>
      <c r="GY285">
        <v>1</v>
      </c>
      <c r="GZ285">
        <v>2</v>
      </c>
      <c r="HA285">
        <v>0</v>
      </c>
      <c r="HB285">
        <v>0</v>
      </c>
      <c r="HC285">
        <v>0</v>
      </c>
      <c r="HD285">
        <v>2</v>
      </c>
      <c r="HE285">
        <v>0</v>
      </c>
      <c r="HF285">
        <v>0</v>
      </c>
      <c r="HG285">
        <v>0</v>
      </c>
      <c r="HH285">
        <v>2</v>
      </c>
      <c r="HI285">
        <v>29</v>
      </c>
      <c r="HJ285">
        <v>12</v>
      </c>
      <c r="HK285">
        <v>3</v>
      </c>
      <c r="HL285">
        <v>1</v>
      </c>
      <c r="HM285">
        <v>2</v>
      </c>
      <c r="HN285">
        <v>0</v>
      </c>
      <c r="HO285">
        <v>0</v>
      </c>
      <c r="HP285">
        <v>2</v>
      </c>
      <c r="HQ285">
        <v>1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1</v>
      </c>
      <c r="ID285">
        <v>0</v>
      </c>
      <c r="IE285">
        <v>1</v>
      </c>
      <c r="IF285">
        <v>0</v>
      </c>
      <c r="IG285">
        <v>1</v>
      </c>
      <c r="IH285">
        <v>12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</row>
    <row r="286" spans="1:263">
      <c r="A286" t="s">
        <v>940</v>
      </c>
      <c r="B286" t="s">
        <v>933</v>
      </c>
      <c r="C286" t="str">
        <f>"220603"</f>
        <v>220603</v>
      </c>
      <c r="D286" t="s">
        <v>939</v>
      </c>
      <c r="E286">
        <v>1</v>
      </c>
      <c r="F286">
        <v>2022</v>
      </c>
      <c r="G286">
        <v>1520</v>
      </c>
      <c r="H286">
        <v>487</v>
      </c>
      <c r="I286">
        <v>1033</v>
      </c>
      <c r="J286">
        <v>0</v>
      </c>
      <c r="K286">
        <v>11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1033</v>
      </c>
      <c r="T286">
        <v>0</v>
      </c>
      <c r="U286">
        <v>0</v>
      </c>
      <c r="V286">
        <v>1033</v>
      </c>
      <c r="W286">
        <v>47</v>
      </c>
      <c r="X286">
        <v>36</v>
      </c>
      <c r="Y286">
        <v>11</v>
      </c>
      <c r="Z286">
        <v>0</v>
      </c>
      <c r="AA286">
        <v>986</v>
      </c>
      <c r="AB286">
        <v>417</v>
      </c>
      <c r="AC286">
        <v>124</v>
      </c>
      <c r="AD286">
        <v>71</v>
      </c>
      <c r="AE286">
        <v>37</v>
      </c>
      <c r="AF286">
        <v>5</v>
      </c>
      <c r="AG286">
        <v>10</v>
      </c>
      <c r="AH286">
        <v>7</v>
      </c>
      <c r="AI286">
        <v>47</v>
      </c>
      <c r="AJ286">
        <v>12</v>
      </c>
      <c r="AK286">
        <v>4</v>
      </c>
      <c r="AL286">
        <v>2</v>
      </c>
      <c r="AM286">
        <v>2</v>
      </c>
      <c r="AN286">
        <v>4</v>
      </c>
      <c r="AO286">
        <v>0</v>
      </c>
      <c r="AP286">
        <v>35</v>
      </c>
      <c r="AQ286">
        <v>2</v>
      </c>
      <c r="AR286">
        <v>2</v>
      </c>
      <c r="AS286">
        <v>3</v>
      </c>
      <c r="AT286">
        <v>1</v>
      </c>
      <c r="AU286">
        <v>24</v>
      </c>
      <c r="AV286">
        <v>0</v>
      </c>
      <c r="AW286">
        <v>4</v>
      </c>
      <c r="AX286">
        <v>0</v>
      </c>
      <c r="AY286">
        <v>1</v>
      </c>
      <c r="AZ286">
        <v>0</v>
      </c>
      <c r="BA286">
        <v>1</v>
      </c>
      <c r="BB286">
        <v>1</v>
      </c>
      <c r="BC286">
        <v>10</v>
      </c>
      <c r="BD286">
        <v>8</v>
      </c>
      <c r="BE286">
        <v>417</v>
      </c>
      <c r="BF286">
        <v>313</v>
      </c>
      <c r="BG286">
        <v>46</v>
      </c>
      <c r="BH286">
        <v>20</v>
      </c>
      <c r="BI286">
        <v>10</v>
      </c>
      <c r="BJ286">
        <v>1</v>
      </c>
      <c r="BK286">
        <v>1</v>
      </c>
      <c r="BL286">
        <v>2</v>
      </c>
      <c r="BM286">
        <v>2</v>
      </c>
      <c r="BN286">
        <v>140</v>
      </c>
      <c r="BO286">
        <v>2</v>
      </c>
      <c r="BP286">
        <v>7</v>
      </c>
      <c r="BQ286">
        <v>69</v>
      </c>
      <c r="BR286">
        <v>0</v>
      </c>
      <c r="BS286">
        <v>2</v>
      </c>
      <c r="BT286">
        <v>2</v>
      </c>
      <c r="BU286">
        <v>0</v>
      </c>
      <c r="BV286">
        <v>0</v>
      </c>
      <c r="BW286">
        <v>0</v>
      </c>
      <c r="BX286">
        <v>2</v>
      </c>
      <c r="BY286">
        <v>0</v>
      </c>
      <c r="BZ286">
        <v>0</v>
      </c>
      <c r="CA286">
        <v>2</v>
      </c>
      <c r="CB286">
        <v>0</v>
      </c>
      <c r="CC286">
        <v>0</v>
      </c>
      <c r="CD286">
        <v>0</v>
      </c>
      <c r="CE286">
        <v>2</v>
      </c>
      <c r="CF286">
        <v>0</v>
      </c>
      <c r="CG286">
        <v>0</v>
      </c>
      <c r="CH286">
        <v>3</v>
      </c>
      <c r="CI286">
        <v>313</v>
      </c>
      <c r="CJ286">
        <v>26</v>
      </c>
      <c r="CK286">
        <v>10</v>
      </c>
      <c r="CL286">
        <v>1</v>
      </c>
      <c r="CM286">
        <v>4</v>
      </c>
      <c r="CN286">
        <v>1</v>
      </c>
      <c r="CO286">
        <v>1</v>
      </c>
      <c r="CP286">
        <v>0</v>
      </c>
      <c r="CQ286">
        <v>2</v>
      </c>
      <c r="CR286">
        <v>0</v>
      </c>
      <c r="CS286">
        <v>1</v>
      </c>
      <c r="CT286">
        <v>0</v>
      </c>
      <c r="CU286">
        <v>0</v>
      </c>
      <c r="CV286">
        <v>1</v>
      </c>
      <c r="CW286">
        <v>0</v>
      </c>
      <c r="CX286">
        <v>0</v>
      </c>
      <c r="CY286">
        <v>0</v>
      </c>
      <c r="CZ286">
        <v>5</v>
      </c>
      <c r="DA286">
        <v>26</v>
      </c>
      <c r="DB286">
        <v>27</v>
      </c>
      <c r="DC286">
        <v>12</v>
      </c>
      <c r="DD286">
        <v>2</v>
      </c>
      <c r="DE286">
        <v>0</v>
      </c>
      <c r="DF286">
        <v>1</v>
      </c>
      <c r="DG286">
        <v>1</v>
      </c>
      <c r="DH286">
        <v>0</v>
      </c>
      <c r="DI286">
        <v>1</v>
      </c>
      <c r="DJ286">
        <v>1</v>
      </c>
      <c r="DK286">
        <v>1</v>
      </c>
      <c r="DL286">
        <v>0</v>
      </c>
      <c r="DM286">
        <v>0</v>
      </c>
      <c r="DN286">
        <v>0</v>
      </c>
      <c r="DO286">
        <v>1</v>
      </c>
      <c r="DP286">
        <v>1</v>
      </c>
      <c r="DQ286">
        <v>0</v>
      </c>
      <c r="DR286">
        <v>0</v>
      </c>
      <c r="DS286">
        <v>0</v>
      </c>
      <c r="DT286">
        <v>2</v>
      </c>
      <c r="DU286">
        <v>0</v>
      </c>
      <c r="DV286">
        <v>0</v>
      </c>
      <c r="DW286">
        <v>1</v>
      </c>
      <c r="DX286">
        <v>0</v>
      </c>
      <c r="DY286">
        <v>0</v>
      </c>
      <c r="DZ286">
        <v>0</v>
      </c>
      <c r="EA286">
        <v>1</v>
      </c>
      <c r="EB286">
        <v>0</v>
      </c>
      <c r="EC286">
        <v>1</v>
      </c>
      <c r="ED286">
        <v>1</v>
      </c>
      <c r="EE286">
        <v>27</v>
      </c>
      <c r="EF286">
        <v>53</v>
      </c>
      <c r="EG286">
        <v>34</v>
      </c>
      <c r="EH286">
        <v>0</v>
      </c>
      <c r="EI286">
        <v>1</v>
      </c>
      <c r="EJ286">
        <v>1</v>
      </c>
      <c r="EK286">
        <v>0</v>
      </c>
      <c r="EL286">
        <v>0</v>
      </c>
      <c r="EM286">
        <v>1</v>
      </c>
      <c r="EN286">
        <v>1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7</v>
      </c>
      <c r="EV286">
        <v>0</v>
      </c>
      <c r="EW286">
        <v>0</v>
      </c>
      <c r="EX286">
        <v>3</v>
      </c>
      <c r="EY286">
        <v>0</v>
      </c>
      <c r="EZ286">
        <v>0</v>
      </c>
      <c r="FA286">
        <v>0</v>
      </c>
      <c r="FB286">
        <v>0</v>
      </c>
      <c r="FC286">
        <v>2</v>
      </c>
      <c r="FD286">
        <v>0</v>
      </c>
      <c r="FE286">
        <v>1</v>
      </c>
      <c r="FF286">
        <v>0</v>
      </c>
      <c r="FG286">
        <v>1</v>
      </c>
      <c r="FH286">
        <v>1</v>
      </c>
      <c r="FI286">
        <v>53</v>
      </c>
      <c r="FJ286">
        <v>43</v>
      </c>
      <c r="FK286">
        <v>29</v>
      </c>
      <c r="FL286">
        <v>0</v>
      </c>
      <c r="FM286">
        <v>0</v>
      </c>
      <c r="FN286">
        <v>1</v>
      </c>
      <c r="FO286">
        <v>2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1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9</v>
      </c>
      <c r="GH286">
        <v>0</v>
      </c>
      <c r="GI286">
        <v>1</v>
      </c>
      <c r="GJ286">
        <v>0</v>
      </c>
      <c r="GK286">
        <v>0</v>
      </c>
      <c r="GL286">
        <v>0</v>
      </c>
      <c r="GM286">
        <v>43</v>
      </c>
      <c r="GN286">
        <v>79</v>
      </c>
      <c r="GO286">
        <v>24</v>
      </c>
      <c r="GP286">
        <v>8</v>
      </c>
      <c r="GQ286">
        <v>4</v>
      </c>
      <c r="GR286">
        <v>2</v>
      </c>
      <c r="GS286">
        <v>7</v>
      </c>
      <c r="GT286">
        <v>1</v>
      </c>
      <c r="GU286">
        <v>2</v>
      </c>
      <c r="GV286">
        <v>3</v>
      </c>
      <c r="GW286">
        <v>2</v>
      </c>
      <c r="GX286">
        <v>0</v>
      </c>
      <c r="GY286">
        <v>2</v>
      </c>
      <c r="GZ286">
        <v>6</v>
      </c>
      <c r="HA286">
        <v>3</v>
      </c>
      <c r="HB286">
        <v>0</v>
      </c>
      <c r="HC286">
        <v>3</v>
      </c>
      <c r="HD286">
        <v>2</v>
      </c>
      <c r="HE286">
        <v>0</v>
      </c>
      <c r="HF286">
        <v>1</v>
      </c>
      <c r="HG286">
        <v>0</v>
      </c>
      <c r="HH286">
        <v>9</v>
      </c>
      <c r="HI286">
        <v>79</v>
      </c>
      <c r="HJ286">
        <v>26</v>
      </c>
      <c r="HK286">
        <v>7</v>
      </c>
      <c r="HL286">
        <v>1</v>
      </c>
      <c r="HM286">
        <v>1</v>
      </c>
      <c r="HN286">
        <v>3</v>
      </c>
      <c r="HO286">
        <v>0</v>
      </c>
      <c r="HP286">
        <v>0</v>
      </c>
      <c r="HQ286">
        <v>0</v>
      </c>
      <c r="HR286">
        <v>1</v>
      </c>
      <c r="HS286">
        <v>1</v>
      </c>
      <c r="HT286">
        <v>2</v>
      </c>
      <c r="HU286">
        <v>1</v>
      </c>
      <c r="HV286">
        <v>0</v>
      </c>
      <c r="HW286">
        <v>1</v>
      </c>
      <c r="HX286">
        <v>0</v>
      </c>
      <c r="HY286">
        <v>0</v>
      </c>
      <c r="HZ286">
        <v>1</v>
      </c>
      <c r="IA286">
        <v>1</v>
      </c>
      <c r="IB286">
        <v>2</v>
      </c>
      <c r="IC286">
        <v>1</v>
      </c>
      <c r="ID286">
        <v>1</v>
      </c>
      <c r="IE286">
        <v>0</v>
      </c>
      <c r="IF286">
        <v>1</v>
      </c>
      <c r="IG286">
        <v>1</v>
      </c>
      <c r="IH286">
        <v>26</v>
      </c>
      <c r="II286">
        <v>2</v>
      </c>
      <c r="IJ286">
        <v>0</v>
      </c>
      <c r="IK286">
        <v>0</v>
      </c>
      <c r="IL286">
        <v>0</v>
      </c>
      <c r="IM286">
        <v>1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1</v>
      </c>
      <c r="IZ286">
        <v>0</v>
      </c>
      <c r="JA286">
        <v>0</v>
      </c>
      <c r="JB286">
        <v>0</v>
      </c>
      <c r="JC286">
        <v>2</v>
      </c>
    </row>
    <row r="287" spans="1:263">
      <c r="A287" t="s">
        <v>938</v>
      </c>
      <c r="B287" t="s">
        <v>933</v>
      </c>
      <c r="C287" t="str">
        <f>"220603"</f>
        <v>220603</v>
      </c>
      <c r="D287" t="s">
        <v>937</v>
      </c>
      <c r="E287">
        <v>2</v>
      </c>
      <c r="F287">
        <v>2013</v>
      </c>
      <c r="G287">
        <v>1509</v>
      </c>
      <c r="H287">
        <v>525</v>
      </c>
      <c r="I287">
        <v>984</v>
      </c>
      <c r="J287">
        <v>0</v>
      </c>
      <c r="K287">
        <v>16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984</v>
      </c>
      <c r="T287">
        <v>0</v>
      </c>
      <c r="U287">
        <v>0</v>
      </c>
      <c r="V287">
        <v>984</v>
      </c>
      <c r="W287">
        <v>42</v>
      </c>
      <c r="X287">
        <v>30</v>
      </c>
      <c r="Y287">
        <v>12</v>
      </c>
      <c r="Z287">
        <v>0</v>
      </c>
      <c r="AA287">
        <v>942</v>
      </c>
      <c r="AB287">
        <v>397</v>
      </c>
      <c r="AC287">
        <v>82</v>
      </c>
      <c r="AD287">
        <v>53</v>
      </c>
      <c r="AE287">
        <v>39</v>
      </c>
      <c r="AF287">
        <v>12</v>
      </c>
      <c r="AG287">
        <v>30</v>
      </c>
      <c r="AH287">
        <v>1</v>
      </c>
      <c r="AI287">
        <v>53</v>
      </c>
      <c r="AJ287">
        <v>14</v>
      </c>
      <c r="AK287">
        <v>1</v>
      </c>
      <c r="AL287">
        <v>4</v>
      </c>
      <c r="AM287">
        <v>10</v>
      </c>
      <c r="AN287">
        <v>2</v>
      </c>
      <c r="AO287">
        <v>3</v>
      </c>
      <c r="AP287">
        <v>27</v>
      </c>
      <c r="AQ287">
        <v>0</v>
      </c>
      <c r="AR287">
        <v>1</v>
      </c>
      <c r="AS287">
        <v>5</v>
      </c>
      <c r="AT287">
        <v>0</v>
      </c>
      <c r="AU287">
        <v>30</v>
      </c>
      <c r="AV287">
        <v>1</v>
      </c>
      <c r="AW287">
        <v>7</v>
      </c>
      <c r="AX287">
        <v>1</v>
      </c>
      <c r="AY287">
        <v>0</v>
      </c>
      <c r="AZ287">
        <v>2</v>
      </c>
      <c r="BA287">
        <v>3</v>
      </c>
      <c r="BB287">
        <v>0</v>
      </c>
      <c r="BC287">
        <v>13</v>
      </c>
      <c r="BD287">
        <v>3</v>
      </c>
      <c r="BE287">
        <v>397</v>
      </c>
      <c r="BF287">
        <v>262</v>
      </c>
      <c r="BG287">
        <v>41</v>
      </c>
      <c r="BH287">
        <v>35</v>
      </c>
      <c r="BI287">
        <v>5</v>
      </c>
      <c r="BJ287">
        <v>1</v>
      </c>
      <c r="BK287">
        <v>3</v>
      </c>
      <c r="BL287">
        <v>3</v>
      </c>
      <c r="BM287">
        <v>2</v>
      </c>
      <c r="BN287">
        <v>75</v>
      </c>
      <c r="BO287">
        <v>5</v>
      </c>
      <c r="BP287">
        <v>15</v>
      </c>
      <c r="BQ287">
        <v>61</v>
      </c>
      <c r="BR287">
        <v>2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1</v>
      </c>
      <c r="BY287">
        <v>1</v>
      </c>
      <c r="BZ287">
        <v>0</v>
      </c>
      <c r="CA287">
        <v>1</v>
      </c>
      <c r="CB287">
        <v>0</v>
      </c>
      <c r="CC287">
        <v>0</v>
      </c>
      <c r="CD287">
        <v>0</v>
      </c>
      <c r="CE287">
        <v>2</v>
      </c>
      <c r="CF287">
        <v>2</v>
      </c>
      <c r="CG287">
        <v>3</v>
      </c>
      <c r="CH287">
        <v>4</v>
      </c>
      <c r="CI287">
        <v>262</v>
      </c>
      <c r="CJ287">
        <v>34</v>
      </c>
      <c r="CK287">
        <v>13</v>
      </c>
      <c r="CL287">
        <v>2</v>
      </c>
      <c r="CM287">
        <v>3</v>
      </c>
      <c r="CN287">
        <v>1</v>
      </c>
      <c r="CO287">
        <v>3</v>
      </c>
      <c r="CP287">
        <v>0</v>
      </c>
      <c r="CQ287">
        <v>2</v>
      </c>
      <c r="CR287">
        <v>1</v>
      </c>
      <c r="CS287">
        <v>1</v>
      </c>
      <c r="CT287">
        <v>2</v>
      </c>
      <c r="CU287">
        <v>1</v>
      </c>
      <c r="CV287">
        <v>3</v>
      </c>
      <c r="CW287">
        <v>0</v>
      </c>
      <c r="CX287">
        <v>1</v>
      </c>
      <c r="CY287">
        <v>1</v>
      </c>
      <c r="CZ287">
        <v>0</v>
      </c>
      <c r="DA287">
        <v>34</v>
      </c>
      <c r="DB287">
        <v>25</v>
      </c>
      <c r="DC287">
        <v>7</v>
      </c>
      <c r="DD287">
        <v>2</v>
      </c>
      <c r="DE287">
        <v>0</v>
      </c>
      <c r="DF287">
        <v>4</v>
      </c>
      <c r="DG287">
        <v>0</v>
      </c>
      <c r="DH287">
        <v>3</v>
      </c>
      <c r="DI287">
        <v>0</v>
      </c>
      <c r="DJ287">
        <v>1</v>
      </c>
      <c r="DK287">
        <v>0</v>
      </c>
      <c r="DL287">
        <v>0</v>
      </c>
      <c r="DM287">
        <v>1</v>
      </c>
      <c r="DN287">
        <v>1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2</v>
      </c>
      <c r="DU287">
        <v>0</v>
      </c>
      <c r="DV287">
        <v>0</v>
      </c>
      <c r="DW287">
        <v>3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1</v>
      </c>
      <c r="EE287">
        <v>25</v>
      </c>
      <c r="EF287">
        <v>41</v>
      </c>
      <c r="EG287">
        <v>18</v>
      </c>
      <c r="EH287">
        <v>1</v>
      </c>
      <c r="EI287">
        <v>1</v>
      </c>
      <c r="EJ287">
        <v>3</v>
      </c>
      <c r="EK287">
        <v>0</v>
      </c>
      <c r="EL287">
        <v>1</v>
      </c>
      <c r="EM287">
        <v>0</v>
      </c>
      <c r="EN287">
        <v>2</v>
      </c>
      <c r="EO287">
        <v>0</v>
      </c>
      <c r="EP287">
        <v>0</v>
      </c>
      <c r="EQ287">
        <v>0</v>
      </c>
      <c r="ER287">
        <v>1</v>
      </c>
      <c r="ES287">
        <v>0</v>
      </c>
      <c r="ET287">
        <v>0</v>
      </c>
      <c r="EU287">
        <v>0</v>
      </c>
      <c r="EV287">
        <v>4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1</v>
      </c>
      <c r="FC287">
        <v>0</v>
      </c>
      <c r="FD287">
        <v>1</v>
      </c>
      <c r="FE287">
        <v>1</v>
      </c>
      <c r="FF287">
        <v>0</v>
      </c>
      <c r="FG287">
        <v>1</v>
      </c>
      <c r="FH287">
        <v>6</v>
      </c>
      <c r="FI287">
        <v>41</v>
      </c>
      <c r="FJ287">
        <v>47</v>
      </c>
      <c r="FK287">
        <v>22</v>
      </c>
      <c r="FL287">
        <v>6</v>
      </c>
      <c r="FM287">
        <v>0</v>
      </c>
      <c r="FN287">
        <v>1</v>
      </c>
      <c r="FO287">
        <v>0</v>
      </c>
      <c r="FP287">
        <v>1</v>
      </c>
      <c r="FQ287">
        <v>0</v>
      </c>
      <c r="FR287">
        <v>0</v>
      </c>
      <c r="FS287">
        <v>1</v>
      </c>
      <c r="FT287">
        <v>0</v>
      </c>
      <c r="FU287">
        <v>2</v>
      </c>
      <c r="FV287">
        <v>0</v>
      </c>
      <c r="FW287">
        <v>0</v>
      </c>
      <c r="FX287">
        <v>0</v>
      </c>
      <c r="FY287">
        <v>1</v>
      </c>
      <c r="FZ287">
        <v>0</v>
      </c>
      <c r="GA287">
        <v>0</v>
      </c>
      <c r="GB287">
        <v>0</v>
      </c>
      <c r="GC287">
        <v>0</v>
      </c>
      <c r="GD287">
        <v>1</v>
      </c>
      <c r="GE287">
        <v>0</v>
      </c>
      <c r="GF287">
        <v>0</v>
      </c>
      <c r="GG287">
        <v>10</v>
      </c>
      <c r="GH287">
        <v>1</v>
      </c>
      <c r="GI287">
        <v>0</v>
      </c>
      <c r="GJ287">
        <v>0</v>
      </c>
      <c r="GK287">
        <v>0</v>
      </c>
      <c r="GL287">
        <v>1</v>
      </c>
      <c r="GM287">
        <v>47</v>
      </c>
      <c r="GN287">
        <v>99</v>
      </c>
      <c r="GO287">
        <v>40</v>
      </c>
      <c r="GP287">
        <v>4</v>
      </c>
      <c r="GQ287">
        <v>7</v>
      </c>
      <c r="GR287">
        <v>0</v>
      </c>
      <c r="GS287">
        <v>4</v>
      </c>
      <c r="GT287">
        <v>1</v>
      </c>
      <c r="GU287">
        <v>6</v>
      </c>
      <c r="GV287">
        <v>2</v>
      </c>
      <c r="GW287">
        <v>4</v>
      </c>
      <c r="GX287">
        <v>1</v>
      </c>
      <c r="GY287">
        <v>1</v>
      </c>
      <c r="GZ287">
        <v>7</v>
      </c>
      <c r="HA287">
        <v>3</v>
      </c>
      <c r="HB287">
        <v>1</v>
      </c>
      <c r="HC287">
        <v>2</v>
      </c>
      <c r="HD287">
        <v>1</v>
      </c>
      <c r="HE287">
        <v>0</v>
      </c>
      <c r="HF287">
        <v>1</v>
      </c>
      <c r="HG287">
        <v>5</v>
      </c>
      <c r="HH287">
        <v>9</v>
      </c>
      <c r="HI287">
        <v>99</v>
      </c>
      <c r="HJ287">
        <v>36</v>
      </c>
      <c r="HK287">
        <v>18</v>
      </c>
      <c r="HL287">
        <v>5</v>
      </c>
      <c r="HM287">
        <v>4</v>
      </c>
      <c r="HN287">
        <v>0</v>
      </c>
      <c r="HO287">
        <v>1</v>
      </c>
      <c r="HP287">
        <v>0</v>
      </c>
      <c r="HQ287">
        <v>1</v>
      </c>
      <c r="HR287">
        <v>0</v>
      </c>
      <c r="HS287">
        <v>0</v>
      </c>
      <c r="HT287">
        <v>3</v>
      </c>
      <c r="HU287">
        <v>0</v>
      </c>
      <c r="HV287">
        <v>0</v>
      </c>
      <c r="HW287">
        <v>1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1</v>
      </c>
      <c r="ID287">
        <v>0</v>
      </c>
      <c r="IE287">
        <v>1</v>
      </c>
      <c r="IF287">
        <v>0</v>
      </c>
      <c r="IG287">
        <v>1</v>
      </c>
      <c r="IH287">
        <v>36</v>
      </c>
      <c r="II287">
        <v>1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1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1</v>
      </c>
    </row>
    <row r="288" spans="1:263">
      <c r="A288" t="s">
        <v>936</v>
      </c>
      <c r="B288" t="s">
        <v>933</v>
      </c>
      <c r="C288" t="str">
        <f>"220603"</f>
        <v>220603</v>
      </c>
      <c r="D288" t="s">
        <v>935</v>
      </c>
      <c r="E288">
        <v>3</v>
      </c>
      <c r="F288">
        <v>653</v>
      </c>
      <c r="G288">
        <v>490</v>
      </c>
      <c r="H288">
        <v>220</v>
      </c>
      <c r="I288">
        <v>270</v>
      </c>
      <c r="J288">
        <v>0</v>
      </c>
      <c r="K288">
        <v>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270</v>
      </c>
      <c r="T288">
        <v>0</v>
      </c>
      <c r="U288">
        <v>0</v>
      </c>
      <c r="V288">
        <v>270</v>
      </c>
      <c r="W288">
        <v>7</v>
      </c>
      <c r="X288">
        <v>6</v>
      </c>
      <c r="Y288">
        <v>1</v>
      </c>
      <c r="Z288">
        <v>0</v>
      </c>
      <c r="AA288">
        <v>263</v>
      </c>
      <c r="AB288">
        <v>110</v>
      </c>
      <c r="AC288">
        <v>25</v>
      </c>
      <c r="AD288">
        <v>18</v>
      </c>
      <c r="AE288">
        <v>6</v>
      </c>
      <c r="AF288">
        <v>2</v>
      </c>
      <c r="AG288">
        <v>1</v>
      </c>
      <c r="AH288">
        <v>0</v>
      </c>
      <c r="AI288">
        <v>7</v>
      </c>
      <c r="AJ288">
        <v>3</v>
      </c>
      <c r="AK288">
        <v>1</v>
      </c>
      <c r="AL288">
        <v>4</v>
      </c>
      <c r="AM288">
        <v>1</v>
      </c>
      <c r="AN288">
        <v>0</v>
      </c>
      <c r="AO288">
        <v>0</v>
      </c>
      <c r="AP288">
        <v>14</v>
      </c>
      <c r="AQ288">
        <v>0</v>
      </c>
      <c r="AR288">
        <v>0</v>
      </c>
      <c r="AS288">
        <v>0</v>
      </c>
      <c r="AT288">
        <v>0</v>
      </c>
      <c r="AU288">
        <v>19</v>
      </c>
      <c r="AV288">
        <v>0</v>
      </c>
      <c r="AW288">
        <v>0</v>
      </c>
      <c r="AX288">
        <v>0</v>
      </c>
      <c r="AY288">
        <v>0</v>
      </c>
      <c r="AZ288">
        <v>1</v>
      </c>
      <c r="BA288">
        <v>1</v>
      </c>
      <c r="BB288">
        <v>0</v>
      </c>
      <c r="BC288">
        <v>7</v>
      </c>
      <c r="BD288">
        <v>0</v>
      </c>
      <c r="BE288">
        <v>110</v>
      </c>
      <c r="BF288">
        <v>98</v>
      </c>
      <c r="BG288">
        <v>8</v>
      </c>
      <c r="BH288">
        <v>3</v>
      </c>
      <c r="BI288">
        <v>8</v>
      </c>
      <c r="BJ288">
        <v>0</v>
      </c>
      <c r="BK288">
        <v>0</v>
      </c>
      <c r="BL288">
        <v>0</v>
      </c>
      <c r="BM288">
        <v>2</v>
      </c>
      <c r="BN288">
        <v>54</v>
      </c>
      <c r="BO288">
        <v>0</v>
      </c>
      <c r="BP288">
        <v>3</v>
      </c>
      <c r="BQ288">
        <v>16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2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1</v>
      </c>
      <c r="CF288">
        <v>1</v>
      </c>
      <c r="CG288">
        <v>0</v>
      </c>
      <c r="CH288">
        <v>0</v>
      </c>
      <c r="CI288">
        <v>98</v>
      </c>
      <c r="CJ288">
        <v>7</v>
      </c>
      <c r="CK288">
        <v>2</v>
      </c>
      <c r="CL288">
        <v>1</v>
      </c>
      <c r="CM288">
        <v>2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1</v>
      </c>
      <c r="CX288">
        <v>0</v>
      </c>
      <c r="CY288">
        <v>0</v>
      </c>
      <c r="CZ288">
        <v>1</v>
      </c>
      <c r="DA288">
        <v>7</v>
      </c>
      <c r="DB288">
        <v>6</v>
      </c>
      <c r="DC288">
        <v>3</v>
      </c>
      <c r="DD288">
        <v>0</v>
      </c>
      <c r="DE288">
        <v>0</v>
      </c>
      <c r="DF288">
        <v>0</v>
      </c>
      <c r="DG288">
        <v>0</v>
      </c>
      <c r="DH288">
        <v>1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2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6</v>
      </c>
      <c r="EF288">
        <v>11</v>
      </c>
      <c r="EG288">
        <v>3</v>
      </c>
      <c r="EH288">
        <v>0</v>
      </c>
      <c r="EI288">
        <v>0</v>
      </c>
      <c r="EJ288">
        <v>0</v>
      </c>
      <c r="EK288">
        <v>1</v>
      </c>
      <c r="EL288">
        <v>1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1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2</v>
      </c>
      <c r="EY288">
        <v>0</v>
      </c>
      <c r="EZ288">
        <v>0</v>
      </c>
      <c r="FA288">
        <v>1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2</v>
      </c>
      <c r="FI288">
        <v>11</v>
      </c>
      <c r="FJ288">
        <v>7</v>
      </c>
      <c r="FK288">
        <v>1</v>
      </c>
      <c r="FL288">
        <v>2</v>
      </c>
      <c r="FM288">
        <v>0</v>
      </c>
      <c r="FN288">
        <v>0</v>
      </c>
      <c r="FO288">
        <v>1</v>
      </c>
      <c r="FP288">
        <v>0</v>
      </c>
      <c r="FQ288">
        <v>0</v>
      </c>
      <c r="FR288">
        <v>0</v>
      </c>
      <c r="FS288">
        <v>1</v>
      </c>
      <c r="FT288">
        <v>1</v>
      </c>
      <c r="FU288">
        <v>0</v>
      </c>
      <c r="FV288">
        <v>0</v>
      </c>
      <c r="FW288">
        <v>0</v>
      </c>
      <c r="FX288">
        <v>1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7</v>
      </c>
      <c r="GN288">
        <v>19</v>
      </c>
      <c r="GO288">
        <v>5</v>
      </c>
      <c r="GP288">
        <v>3</v>
      </c>
      <c r="GQ288">
        <v>1</v>
      </c>
      <c r="GR288">
        <v>0</v>
      </c>
      <c r="GS288">
        <v>1</v>
      </c>
      <c r="GT288">
        <v>0</v>
      </c>
      <c r="GU288">
        <v>2</v>
      </c>
      <c r="GV288">
        <v>1</v>
      </c>
      <c r="GW288">
        <v>1</v>
      </c>
      <c r="GX288">
        <v>0</v>
      </c>
      <c r="GY288">
        <v>0</v>
      </c>
      <c r="GZ288">
        <v>2</v>
      </c>
      <c r="HA288">
        <v>2</v>
      </c>
      <c r="HB288">
        <v>0</v>
      </c>
      <c r="HC288">
        <v>1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19</v>
      </c>
      <c r="HJ288">
        <v>5</v>
      </c>
      <c r="HK288">
        <v>1</v>
      </c>
      <c r="HL288">
        <v>0</v>
      </c>
      <c r="HM288">
        <v>0</v>
      </c>
      <c r="HN288">
        <v>0</v>
      </c>
      <c r="HO288">
        <v>1</v>
      </c>
      <c r="HP288">
        <v>0</v>
      </c>
      <c r="HQ288">
        <v>0</v>
      </c>
      <c r="HR288">
        <v>0</v>
      </c>
      <c r="HS288">
        <v>0</v>
      </c>
      <c r="HT288">
        <v>1</v>
      </c>
      <c r="HU288">
        <v>0</v>
      </c>
      <c r="HV288">
        <v>1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1</v>
      </c>
      <c r="IG288">
        <v>0</v>
      </c>
      <c r="IH288">
        <v>5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</row>
    <row r="289" spans="1:263">
      <c r="A289" t="s">
        <v>934</v>
      </c>
      <c r="B289" t="s">
        <v>933</v>
      </c>
      <c r="C289" t="str">
        <f>"220603"</f>
        <v>220603</v>
      </c>
      <c r="D289" t="s">
        <v>932</v>
      </c>
      <c r="E289">
        <v>4</v>
      </c>
      <c r="F289">
        <v>88</v>
      </c>
      <c r="G289">
        <v>86</v>
      </c>
      <c r="H289">
        <v>46</v>
      </c>
      <c r="I289">
        <v>40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40</v>
      </c>
      <c r="T289">
        <v>0</v>
      </c>
      <c r="U289">
        <v>0</v>
      </c>
      <c r="V289">
        <v>40</v>
      </c>
      <c r="W289">
        <v>5</v>
      </c>
      <c r="X289">
        <v>1</v>
      </c>
      <c r="Y289">
        <v>4</v>
      </c>
      <c r="Z289">
        <v>0</v>
      </c>
      <c r="AA289">
        <v>35</v>
      </c>
      <c r="AB289">
        <v>18</v>
      </c>
      <c r="AC289">
        <v>3</v>
      </c>
      <c r="AD289">
        <v>3</v>
      </c>
      <c r="AE289">
        <v>2</v>
      </c>
      <c r="AF289">
        <v>0</v>
      </c>
      <c r="AG289">
        <v>1</v>
      </c>
      <c r="AH289">
        <v>1</v>
      </c>
      <c r="AI289">
        <v>1</v>
      </c>
      <c r="AJ289">
        <v>1</v>
      </c>
      <c r="AK289">
        <v>0</v>
      </c>
      <c r="AL289">
        <v>1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1</v>
      </c>
      <c r="AS289">
        <v>0</v>
      </c>
      <c r="AT289">
        <v>2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1</v>
      </c>
      <c r="BD289">
        <v>1</v>
      </c>
      <c r="BE289">
        <v>18</v>
      </c>
      <c r="BF289">
        <v>10</v>
      </c>
      <c r="BG289">
        <v>1</v>
      </c>
      <c r="BH289">
        <v>1</v>
      </c>
      <c r="BI289">
        <v>0</v>
      </c>
      <c r="BJ289">
        <v>0</v>
      </c>
      <c r="BK289">
        <v>0</v>
      </c>
      <c r="BL289">
        <v>0</v>
      </c>
      <c r="BM289">
        <v>1</v>
      </c>
      <c r="BN289">
        <v>1</v>
      </c>
      <c r="BO289">
        <v>0</v>
      </c>
      <c r="BP289">
        <v>0</v>
      </c>
      <c r="BQ289">
        <v>3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1</v>
      </c>
      <c r="CB289">
        <v>0</v>
      </c>
      <c r="CC289">
        <v>0</v>
      </c>
      <c r="CD289">
        <v>0</v>
      </c>
      <c r="CE289">
        <v>0</v>
      </c>
      <c r="CF289">
        <v>1</v>
      </c>
      <c r="CG289">
        <v>0</v>
      </c>
      <c r="CH289">
        <v>1</v>
      </c>
      <c r="CI289">
        <v>10</v>
      </c>
      <c r="CJ289">
        <v>1</v>
      </c>
      <c r="CK289">
        <v>0</v>
      </c>
      <c r="CL289">
        <v>1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1</v>
      </c>
      <c r="DB289">
        <v>3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1</v>
      </c>
      <c r="DI289">
        <v>0</v>
      </c>
      <c r="DJ289">
        <v>0</v>
      </c>
      <c r="DK289">
        <v>1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1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3</v>
      </c>
      <c r="EF289">
        <v>2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1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1</v>
      </c>
      <c r="FF289">
        <v>0</v>
      </c>
      <c r="FG289">
        <v>0</v>
      </c>
      <c r="FH289">
        <v>0</v>
      </c>
      <c r="FI289">
        <v>2</v>
      </c>
      <c r="FJ289">
        <v>1</v>
      </c>
      <c r="FK289">
        <v>1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1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</row>
    <row r="290" spans="1:263">
      <c r="A290" t="s">
        <v>931</v>
      </c>
      <c r="B290" t="s">
        <v>908</v>
      </c>
      <c r="C290" t="str">
        <f>"220604"</f>
        <v>220604</v>
      </c>
      <c r="D290" t="s">
        <v>930</v>
      </c>
      <c r="E290">
        <v>1</v>
      </c>
      <c r="F290">
        <v>1652</v>
      </c>
      <c r="G290">
        <v>1250</v>
      </c>
      <c r="H290">
        <v>467</v>
      </c>
      <c r="I290">
        <v>783</v>
      </c>
      <c r="J290">
        <v>0</v>
      </c>
      <c r="K290">
        <v>5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783</v>
      </c>
      <c r="T290">
        <v>0</v>
      </c>
      <c r="U290">
        <v>0</v>
      </c>
      <c r="V290">
        <v>783</v>
      </c>
      <c r="W290">
        <v>43</v>
      </c>
      <c r="X290">
        <v>33</v>
      </c>
      <c r="Y290">
        <v>10</v>
      </c>
      <c r="Z290">
        <v>0</v>
      </c>
      <c r="AA290">
        <v>740</v>
      </c>
      <c r="AB290">
        <v>349</v>
      </c>
      <c r="AC290">
        <v>70</v>
      </c>
      <c r="AD290">
        <v>52</v>
      </c>
      <c r="AE290">
        <v>54</v>
      </c>
      <c r="AF290">
        <v>4</v>
      </c>
      <c r="AG290">
        <v>5</v>
      </c>
      <c r="AH290">
        <v>1</v>
      </c>
      <c r="AI290">
        <v>86</v>
      </c>
      <c r="AJ290">
        <v>13</v>
      </c>
      <c r="AK290">
        <v>1</v>
      </c>
      <c r="AL290">
        <v>11</v>
      </c>
      <c r="AM290">
        <v>0</v>
      </c>
      <c r="AN290">
        <v>0</v>
      </c>
      <c r="AO290">
        <v>3</v>
      </c>
      <c r="AP290">
        <v>22</v>
      </c>
      <c r="AQ290">
        <v>0</v>
      </c>
      <c r="AR290">
        <v>4</v>
      </c>
      <c r="AS290">
        <v>0</v>
      </c>
      <c r="AT290">
        <v>2</v>
      </c>
      <c r="AU290">
        <v>4</v>
      </c>
      <c r="AV290">
        <v>0</v>
      </c>
      <c r="AW290">
        <v>2</v>
      </c>
      <c r="AX290">
        <v>1</v>
      </c>
      <c r="AY290">
        <v>0</v>
      </c>
      <c r="AZ290">
        <v>2</v>
      </c>
      <c r="BA290">
        <v>1</v>
      </c>
      <c r="BB290">
        <v>1</v>
      </c>
      <c r="BC290">
        <v>7</v>
      </c>
      <c r="BD290">
        <v>3</v>
      </c>
      <c r="BE290">
        <v>349</v>
      </c>
      <c r="BF290">
        <v>174</v>
      </c>
      <c r="BG290">
        <v>17</v>
      </c>
      <c r="BH290">
        <v>15</v>
      </c>
      <c r="BI290">
        <v>3</v>
      </c>
      <c r="BJ290">
        <v>0</v>
      </c>
      <c r="BK290">
        <v>0</v>
      </c>
      <c r="BL290">
        <v>0</v>
      </c>
      <c r="BM290">
        <v>0</v>
      </c>
      <c r="BN290">
        <v>4</v>
      </c>
      <c r="BO290">
        <v>2</v>
      </c>
      <c r="BP290">
        <v>0</v>
      </c>
      <c r="BQ290">
        <v>121</v>
      </c>
      <c r="BR290">
        <v>0</v>
      </c>
      <c r="BS290">
        <v>0</v>
      </c>
      <c r="BT290">
        <v>1</v>
      </c>
      <c r="BU290">
        <v>0</v>
      </c>
      <c r="BV290">
        <v>0</v>
      </c>
      <c r="BW290">
        <v>0</v>
      </c>
      <c r="BX290">
        <v>3</v>
      </c>
      <c r="BY290">
        <v>0</v>
      </c>
      <c r="BZ290">
        <v>1</v>
      </c>
      <c r="CA290">
        <v>2</v>
      </c>
      <c r="CB290">
        <v>1</v>
      </c>
      <c r="CC290">
        <v>0</v>
      </c>
      <c r="CD290">
        <v>0</v>
      </c>
      <c r="CE290">
        <v>1</v>
      </c>
      <c r="CF290">
        <v>0</v>
      </c>
      <c r="CG290">
        <v>0</v>
      </c>
      <c r="CH290">
        <v>3</v>
      </c>
      <c r="CI290">
        <v>174</v>
      </c>
      <c r="CJ290">
        <v>17</v>
      </c>
      <c r="CK290">
        <v>6</v>
      </c>
      <c r="CL290">
        <v>5</v>
      </c>
      <c r="CM290">
        <v>1</v>
      </c>
      <c r="CN290">
        <v>0</v>
      </c>
      <c r="CO290">
        <v>1</v>
      </c>
      <c r="CP290">
        <v>0</v>
      </c>
      <c r="CQ290">
        <v>1</v>
      </c>
      <c r="CR290">
        <v>0</v>
      </c>
      <c r="CS290">
        <v>1</v>
      </c>
      <c r="CT290">
        <v>0</v>
      </c>
      <c r="CU290">
        <v>0</v>
      </c>
      <c r="CV290">
        <v>2</v>
      </c>
      <c r="CW290">
        <v>0</v>
      </c>
      <c r="CX290">
        <v>0</v>
      </c>
      <c r="CY290">
        <v>0</v>
      </c>
      <c r="CZ290">
        <v>0</v>
      </c>
      <c r="DA290">
        <v>17</v>
      </c>
      <c r="DB290">
        <v>22</v>
      </c>
      <c r="DC290">
        <v>12</v>
      </c>
      <c r="DD290">
        <v>1</v>
      </c>
      <c r="DE290">
        <v>2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1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2</v>
      </c>
      <c r="DU290">
        <v>0</v>
      </c>
      <c r="DV290">
        <v>0</v>
      </c>
      <c r="DW290">
        <v>1</v>
      </c>
      <c r="DX290">
        <v>0</v>
      </c>
      <c r="DY290">
        <v>0</v>
      </c>
      <c r="DZ290">
        <v>0</v>
      </c>
      <c r="EA290">
        <v>0</v>
      </c>
      <c r="EB290">
        <v>1</v>
      </c>
      <c r="EC290">
        <v>1</v>
      </c>
      <c r="ED290">
        <v>1</v>
      </c>
      <c r="EE290">
        <v>22</v>
      </c>
      <c r="EF290">
        <v>31</v>
      </c>
      <c r="EG290">
        <v>17</v>
      </c>
      <c r="EH290">
        <v>2</v>
      </c>
      <c r="EI290">
        <v>0</v>
      </c>
      <c r="EJ290">
        <v>1</v>
      </c>
      <c r="EK290">
        <v>2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3</v>
      </c>
      <c r="ES290">
        <v>0</v>
      </c>
      <c r="ET290">
        <v>0</v>
      </c>
      <c r="EU290">
        <v>0</v>
      </c>
      <c r="EV290">
        <v>2</v>
      </c>
      <c r="EW290">
        <v>1</v>
      </c>
      <c r="EX290">
        <v>0</v>
      </c>
      <c r="EY290">
        <v>0</v>
      </c>
      <c r="EZ290">
        <v>0</v>
      </c>
      <c r="FA290">
        <v>1</v>
      </c>
      <c r="FB290">
        <v>0</v>
      </c>
      <c r="FC290">
        <v>1</v>
      </c>
      <c r="FD290">
        <v>0</v>
      </c>
      <c r="FE290">
        <v>1</v>
      </c>
      <c r="FF290">
        <v>0</v>
      </c>
      <c r="FG290">
        <v>0</v>
      </c>
      <c r="FH290">
        <v>0</v>
      </c>
      <c r="FI290">
        <v>31</v>
      </c>
      <c r="FJ290">
        <v>26</v>
      </c>
      <c r="FK290">
        <v>10</v>
      </c>
      <c r="FL290">
        <v>7</v>
      </c>
      <c r="FM290">
        <v>0</v>
      </c>
      <c r="FN290">
        <v>5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3</v>
      </c>
      <c r="FY290">
        <v>0</v>
      </c>
      <c r="FZ290">
        <v>0</v>
      </c>
      <c r="GA290">
        <v>1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26</v>
      </c>
      <c r="GN290">
        <v>84</v>
      </c>
      <c r="GO290">
        <v>29</v>
      </c>
      <c r="GP290">
        <v>5</v>
      </c>
      <c r="GQ290">
        <v>1</v>
      </c>
      <c r="GR290">
        <v>2</v>
      </c>
      <c r="GS290">
        <v>6</v>
      </c>
      <c r="GT290">
        <v>0</v>
      </c>
      <c r="GU290">
        <v>7</v>
      </c>
      <c r="GV290">
        <v>0</v>
      </c>
      <c r="GW290">
        <v>6</v>
      </c>
      <c r="GX290">
        <v>2</v>
      </c>
      <c r="GY290">
        <v>2</v>
      </c>
      <c r="GZ290">
        <v>5</v>
      </c>
      <c r="HA290">
        <v>1</v>
      </c>
      <c r="HB290">
        <v>0</v>
      </c>
      <c r="HC290">
        <v>3</v>
      </c>
      <c r="HD290">
        <v>0</v>
      </c>
      <c r="HE290">
        <v>0</v>
      </c>
      <c r="HF290">
        <v>2</v>
      </c>
      <c r="HG290">
        <v>1</v>
      </c>
      <c r="HH290">
        <v>12</v>
      </c>
      <c r="HI290">
        <v>84</v>
      </c>
      <c r="HJ290">
        <v>30</v>
      </c>
      <c r="HK290">
        <v>6</v>
      </c>
      <c r="HL290">
        <v>0</v>
      </c>
      <c r="HM290">
        <v>14</v>
      </c>
      <c r="HN290">
        <v>1</v>
      </c>
      <c r="HO290">
        <v>0</v>
      </c>
      <c r="HP290">
        <v>0</v>
      </c>
      <c r="HQ290">
        <v>1</v>
      </c>
      <c r="HR290">
        <v>2</v>
      </c>
      <c r="HS290">
        <v>0</v>
      </c>
      <c r="HT290">
        <v>0</v>
      </c>
      <c r="HU290">
        <v>0</v>
      </c>
      <c r="HV290">
        <v>1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4</v>
      </c>
      <c r="ID290">
        <v>0</v>
      </c>
      <c r="IE290">
        <v>1</v>
      </c>
      <c r="IF290">
        <v>0</v>
      </c>
      <c r="IG290">
        <v>0</v>
      </c>
      <c r="IH290">
        <v>30</v>
      </c>
      <c r="II290">
        <v>7</v>
      </c>
      <c r="IJ290">
        <v>4</v>
      </c>
      <c r="IK290">
        <v>0</v>
      </c>
      <c r="IL290">
        <v>2</v>
      </c>
      <c r="IM290">
        <v>1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7</v>
      </c>
    </row>
    <row r="291" spans="1:263">
      <c r="A291" t="s">
        <v>929</v>
      </c>
      <c r="B291" t="s">
        <v>908</v>
      </c>
      <c r="C291" t="str">
        <f>"220604"</f>
        <v>220604</v>
      </c>
      <c r="D291" t="s">
        <v>928</v>
      </c>
      <c r="E291">
        <v>2</v>
      </c>
      <c r="F291">
        <v>670</v>
      </c>
      <c r="G291">
        <v>511</v>
      </c>
      <c r="H291">
        <v>165</v>
      </c>
      <c r="I291">
        <v>346</v>
      </c>
      <c r="J291">
        <v>0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346</v>
      </c>
      <c r="T291">
        <v>0</v>
      </c>
      <c r="U291">
        <v>0</v>
      </c>
      <c r="V291">
        <v>346</v>
      </c>
      <c r="W291">
        <v>6</v>
      </c>
      <c r="X291">
        <v>4</v>
      </c>
      <c r="Y291">
        <v>2</v>
      </c>
      <c r="Z291">
        <v>0</v>
      </c>
      <c r="AA291">
        <v>340</v>
      </c>
      <c r="AB291">
        <v>176</v>
      </c>
      <c r="AC291">
        <v>46</v>
      </c>
      <c r="AD291">
        <v>17</v>
      </c>
      <c r="AE291">
        <v>21</v>
      </c>
      <c r="AF291">
        <v>9</v>
      </c>
      <c r="AG291">
        <v>1</v>
      </c>
      <c r="AH291">
        <v>2</v>
      </c>
      <c r="AI291">
        <v>46</v>
      </c>
      <c r="AJ291">
        <v>2</v>
      </c>
      <c r="AK291">
        <v>2</v>
      </c>
      <c r="AL291">
        <v>0</v>
      </c>
      <c r="AM291">
        <v>0</v>
      </c>
      <c r="AN291">
        <v>0</v>
      </c>
      <c r="AO291">
        <v>1</v>
      </c>
      <c r="AP291">
        <v>12</v>
      </c>
      <c r="AQ291">
        <v>0</v>
      </c>
      <c r="AR291">
        <v>1</v>
      </c>
      <c r="AS291">
        <v>1</v>
      </c>
      <c r="AT291">
        <v>0</v>
      </c>
      <c r="AU291">
        <v>3</v>
      </c>
      <c r="AV291">
        <v>0</v>
      </c>
      <c r="AW291">
        <v>3</v>
      </c>
      <c r="AX291">
        <v>1</v>
      </c>
      <c r="AY291">
        <v>0</v>
      </c>
      <c r="AZ291">
        <v>2</v>
      </c>
      <c r="BA291">
        <v>0</v>
      </c>
      <c r="BB291">
        <v>1</v>
      </c>
      <c r="BC291">
        <v>4</v>
      </c>
      <c r="BD291">
        <v>1</v>
      </c>
      <c r="BE291">
        <v>176</v>
      </c>
      <c r="BF291">
        <v>61</v>
      </c>
      <c r="BG291">
        <v>9</v>
      </c>
      <c r="BH291">
        <v>3</v>
      </c>
      <c r="BI291">
        <v>1</v>
      </c>
      <c r="BJ291">
        <v>2</v>
      </c>
      <c r="BK291">
        <v>0</v>
      </c>
      <c r="BL291">
        <v>1</v>
      </c>
      <c r="BM291">
        <v>0</v>
      </c>
      <c r="BN291">
        <v>2</v>
      </c>
      <c r="BO291">
        <v>0</v>
      </c>
      <c r="BP291">
        <v>0</v>
      </c>
      <c r="BQ291">
        <v>37</v>
      </c>
      <c r="BR291">
        <v>1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1</v>
      </c>
      <c r="CD291">
        <v>0</v>
      </c>
      <c r="CE291">
        <v>0</v>
      </c>
      <c r="CF291">
        <v>3</v>
      </c>
      <c r="CG291">
        <v>1</v>
      </c>
      <c r="CH291">
        <v>0</v>
      </c>
      <c r="CI291">
        <v>61</v>
      </c>
      <c r="CJ291">
        <v>7</v>
      </c>
      <c r="CK291">
        <v>4</v>
      </c>
      <c r="CL291">
        <v>1</v>
      </c>
      <c r="CM291">
        <v>0</v>
      </c>
      <c r="CN291">
        <v>2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7</v>
      </c>
      <c r="DB291">
        <v>8</v>
      </c>
      <c r="DC291">
        <v>2</v>
      </c>
      <c r="DD291">
        <v>0</v>
      </c>
      <c r="DE291">
        <v>0</v>
      </c>
      <c r="DF291">
        <v>0</v>
      </c>
      <c r="DG291">
        <v>0</v>
      </c>
      <c r="DH291">
        <v>2</v>
      </c>
      <c r="DI291">
        <v>0</v>
      </c>
      <c r="DJ291">
        <v>1</v>
      </c>
      <c r="DK291">
        <v>0</v>
      </c>
      <c r="DL291">
        <v>0</v>
      </c>
      <c r="DM291">
        <v>0</v>
      </c>
      <c r="DN291">
        <v>0</v>
      </c>
      <c r="DO291">
        <v>2</v>
      </c>
      <c r="DP291">
        <v>1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8</v>
      </c>
      <c r="EF291">
        <v>31</v>
      </c>
      <c r="EG291">
        <v>16</v>
      </c>
      <c r="EH291">
        <v>1</v>
      </c>
      <c r="EI291">
        <v>1</v>
      </c>
      <c r="EJ291">
        <v>0</v>
      </c>
      <c r="EK291">
        <v>1</v>
      </c>
      <c r="EL291">
        <v>2</v>
      </c>
      <c r="EM291">
        <v>0</v>
      </c>
      <c r="EN291">
        <v>0</v>
      </c>
      <c r="EO291">
        <v>0</v>
      </c>
      <c r="EP291">
        <v>0</v>
      </c>
      <c r="EQ291">
        <v>2</v>
      </c>
      <c r="ER291">
        <v>0</v>
      </c>
      <c r="ES291">
        <v>0</v>
      </c>
      <c r="ET291">
        <v>0</v>
      </c>
      <c r="EU291">
        <v>1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1</v>
      </c>
      <c r="FB291">
        <v>2</v>
      </c>
      <c r="FC291">
        <v>0</v>
      </c>
      <c r="FD291">
        <v>0</v>
      </c>
      <c r="FE291">
        <v>1</v>
      </c>
      <c r="FF291">
        <v>1</v>
      </c>
      <c r="FG291">
        <v>0</v>
      </c>
      <c r="FH291">
        <v>2</v>
      </c>
      <c r="FI291">
        <v>31</v>
      </c>
      <c r="FJ291">
        <v>13</v>
      </c>
      <c r="FK291">
        <v>3</v>
      </c>
      <c r="FL291">
        <v>2</v>
      </c>
      <c r="FM291">
        <v>0</v>
      </c>
      <c r="FN291">
        <v>1</v>
      </c>
      <c r="FO291">
        <v>0</v>
      </c>
      <c r="FP291">
        <v>1</v>
      </c>
      <c r="FQ291">
        <v>1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1</v>
      </c>
      <c r="FZ291">
        <v>0</v>
      </c>
      <c r="GA291">
        <v>1</v>
      </c>
      <c r="GB291">
        <v>0</v>
      </c>
      <c r="GC291">
        <v>0</v>
      </c>
      <c r="GD291">
        <v>1</v>
      </c>
      <c r="GE291">
        <v>0</v>
      </c>
      <c r="GF291">
        <v>1</v>
      </c>
      <c r="GG291">
        <v>0</v>
      </c>
      <c r="GH291">
        <v>0</v>
      </c>
      <c r="GI291">
        <v>0</v>
      </c>
      <c r="GJ291">
        <v>1</v>
      </c>
      <c r="GK291">
        <v>0</v>
      </c>
      <c r="GL291">
        <v>0</v>
      </c>
      <c r="GM291">
        <v>13</v>
      </c>
      <c r="GN291">
        <v>30</v>
      </c>
      <c r="GO291">
        <v>10</v>
      </c>
      <c r="GP291">
        <v>6</v>
      </c>
      <c r="GQ291">
        <v>0</v>
      </c>
      <c r="GR291">
        <v>1</v>
      </c>
      <c r="GS291">
        <v>1</v>
      </c>
      <c r="GT291">
        <v>0</v>
      </c>
      <c r="GU291">
        <v>0</v>
      </c>
      <c r="GV291">
        <v>0</v>
      </c>
      <c r="GW291">
        <v>1</v>
      </c>
      <c r="GX291">
        <v>1</v>
      </c>
      <c r="GY291">
        <v>4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1</v>
      </c>
      <c r="HH291">
        <v>5</v>
      </c>
      <c r="HI291">
        <v>30</v>
      </c>
      <c r="HJ291">
        <v>13</v>
      </c>
      <c r="HK291">
        <v>3</v>
      </c>
      <c r="HL291">
        <v>0</v>
      </c>
      <c r="HM291">
        <v>9</v>
      </c>
      <c r="HN291">
        <v>1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13</v>
      </c>
      <c r="II291">
        <v>1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1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1</v>
      </c>
    </row>
    <row r="292" spans="1:263">
      <c r="A292" t="s">
        <v>927</v>
      </c>
      <c r="B292" t="s">
        <v>908</v>
      </c>
      <c r="C292" t="str">
        <f>"220604"</f>
        <v>220604</v>
      </c>
      <c r="D292" t="s">
        <v>926</v>
      </c>
      <c r="E292">
        <v>3</v>
      </c>
      <c r="F292">
        <v>904</v>
      </c>
      <c r="G292">
        <v>690</v>
      </c>
      <c r="H292">
        <v>225</v>
      </c>
      <c r="I292">
        <v>465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465</v>
      </c>
      <c r="T292">
        <v>0</v>
      </c>
      <c r="U292">
        <v>0</v>
      </c>
      <c r="V292">
        <v>465</v>
      </c>
      <c r="W292">
        <v>17</v>
      </c>
      <c r="X292">
        <v>9</v>
      </c>
      <c r="Y292">
        <v>8</v>
      </c>
      <c r="Z292">
        <v>0</v>
      </c>
      <c r="AA292">
        <v>448</v>
      </c>
      <c r="AB292">
        <v>149</v>
      </c>
      <c r="AC292">
        <v>16</v>
      </c>
      <c r="AD292">
        <v>27</v>
      </c>
      <c r="AE292">
        <v>29</v>
      </c>
      <c r="AF292">
        <v>0</v>
      </c>
      <c r="AG292">
        <v>0</v>
      </c>
      <c r="AH292">
        <v>0</v>
      </c>
      <c r="AI292">
        <v>37</v>
      </c>
      <c r="AJ292">
        <v>6</v>
      </c>
      <c r="AK292">
        <v>1</v>
      </c>
      <c r="AL292">
        <v>0</v>
      </c>
      <c r="AM292">
        <v>0</v>
      </c>
      <c r="AN292">
        <v>4</v>
      </c>
      <c r="AO292">
        <v>0</v>
      </c>
      <c r="AP292">
        <v>20</v>
      </c>
      <c r="AQ292">
        <v>0</v>
      </c>
      <c r="AR292">
        <v>0</v>
      </c>
      <c r="AS292">
        <v>1</v>
      </c>
      <c r="AT292">
        <v>1</v>
      </c>
      <c r="AU292">
        <v>2</v>
      </c>
      <c r="AV292">
        <v>0</v>
      </c>
      <c r="AW292">
        <v>0</v>
      </c>
      <c r="AX292">
        <v>0</v>
      </c>
      <c r="AY292">
        <v>1</v>
      </c>
      <c r="AZ292">
        <v>0</v>
      </c>
      <c r="BA292">
        <v>0</v>
      </c>
      <c r="BB292">
        <v>0</v>
      </c>
      <c r="BC292">
        <v>3</v>
      </c>
      <c r="BD292">
        <v>1</v>
      </c>
      <c r="BE292">
        <v>149</v>
      </c>
      <c r="BF292">
        <v>148</v>
      </c>
      <c r="BG292">
        <v>22</v>
      </c>
      <c r="BH292">
        <v>18</v>
      </c>
      <c r="BI292">
        <v>28</v>
      </c>
      <c r="BJ292">
        <v>1</v>
      </c>
      <c r="BK292">
        <v>0</v>
      </c>
      <c r="BL292">
        <v>0</v>
      </c>
      <c r="BM292">
        <v>0</v>
      </c>
      <c r="BN292">
        <v>5</v>
      </c>
      <c r="BO292">
        <v>1</v>
      </c>
      <c r="BP292">
        <v>3</v>
      </c>
      <c r="BQ292">
        <v>64</v>
      </c>
      <c r="BR292">
        <v>0</v>
      </c>
      <c r="BS292">
        <v>0</v>
      </c>
      <c r="BT292">
        <v>0</v>
      </c>
      <c r="BU292">
        <v>0</v>
      </c>
      <c r="BV292">
        <v>1</v>
      </c>
      <c r="BW292">
        <v>2</v>
      </c>
      <c r="BX292">
        <v>0</v>
      </c>
      <c r="BY292">
        <v>0</v>
      </c>
      <c r="BZ292">
        <v>0</v>
      </c>
      <c r="CA292">
        <v>0</v>
      </c>
      <c r="CB292">
        <v>1</v>
      </c>
      <c r="CC292">
        <v>0</v>
      </c>
      <c r="CD292">
        <v>0</v>
      </c>
      <c r="CE292">
        <v>1</v>
      </c>
      <c r="CF292">
        <v>1</v>
      </c>
      <c r="CG292">
        <v>0</v>
      </c>
      <c r="CH292">
        <v>0</v>
      </c>
      <c r="CI292">
        <v>148</v>
      </c>
      <c r="CJ292">
        <v>15</v>
      </c>
      <c r="CK292">
        <v>4</v>
      </c>
      <c r="CL292">
        <v>5</v>
      </c>
      <c r="CM292">
        <v>2</v>
      </c>
      <c r="CN292">
        <v>0</v>
      </c>
      <c r="CO292">
        <v>2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1</v>
      </c>
      <c r="CV292">
        <v>0</v>
      </c>
      <c r="CW292">
        <v>0</v>
      </c>
      <c r="CX292">
        <v>0</v>
      </c>
      <c r="CY292">
        <v>0</v>
      </c>
      <c r="CZ292">
        <v>1</v>
      </c>
      <c r="DA292">
        <v>15</v>
      </c>
      <c r="DB292">
        <v>15</v>
      </c>
      <c r="DC292">
        <v>10</v>
      </c>
      <c r="DD292">
        <v>1</v>
      </c>
      <c r="DE292">
        <v>1</v>
      </c>
      <c r="DF292">
        <v>0</v>
      </c>
      <c r="DG292">
        <v>0</v>
      </c>
      <c r="DH292">
        <v>0</v>
      </c>
      <c r="DI292">
        <v>1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1</v>
      </c>
      <c r="DX292">
        <v>1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15</v>
      </c>
      <c r="EF292">
        <v>18</v>
      </c>
      <c r="EG292">
        <v>11</v>
      </c>
      <c r="EH292">
        <v>1</v>
      </c>
      <c r="EI292">
        <v>0</v>
      </c>
      <c r="EJ292">
        <v>1</v>
      </c>
      <c r="EK292">
        <v>1</v>
      </c>
      <c r="EL292">
        <v>0</v>
      </c>
      <c r="EM292">
        <v>2</v>
      </c>
      <c r="EN292">
        <v>0</v>
      </c>
      <c r="EO292">
        <v>1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1</v>
      </c>
      <c r="FI292">
        <v>18</v>
      </c>
      <c r="FJ292">
        <v>22</v>
      </c>
      <c r="FK292">
        <v>12</v>
      </c>
      <c r="FL292">
        <v>6</v>
      </c>
      <c r="FM292">
        <v>1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1</v>
      </c>
      <c r="GJ292">
        <v>1</v>
      </c>
      <c r="GK292">
        <v>0</v>
      </c>
      <c r="GL292">
        <v>1</v>
      </c>
      <c r="GM292">
        <v>22</v>
      </c>
      <c r="GN292">
        <v>61</v>
      </c>
      <c r="GO292">
        <v>22</v>
      </c>
      <c r="GP292">
        <v>3</v>
      </c>
      <c r="GQ292">
        <v>1</v>
      </c>
      <c r="GR292">
        <v>2</v>
      </c>
      <c r="GS292">
        <v>5</v>
      </c>
      <c r="GT292">
        <v>2</v>
      </c>
      <c r="GU292">
        <v>3</v>
      </c>
      <c r="GV292">
        <v>2</v>
      </c>
      <c r="GW292">
        <v>2</v>
      </c>
      <c r="GX292">
        <v>4</v>
      </c>
      <c r="GY292">
        <v>0</v>
      </c>
      <c r="GZ292">
        <v>3</v>
      </c>
      <c r="HA292">
        <v>1</v>
      </c>
      <c r="HB292">
        <v>1</v>
      </c>
      <c r="HC292">
        <v>1</v>
      </c>
      <c r="HD292">
        <v>2</v>
      </c>
      <c r="HE292">
        <v>0</v>
      </c>
      <c r="HF292">
        <v>0</v>
      </c>
      <c r="HG292">
        <v>0</v>
      </c>
      <c r="HH292">
        <v>7</v>
      </c>
      <c r="HI292">
        <v>61</v>
      </c>
      <c r="HJ292">
        <v>14</v>
      </c>
      <c r="HK292">
        <v>4</v>
      </c>
      <c r="HL292">
        <v>0</v>
      </c>
      <c r="HM292">
        <v>5</v>
      </c>
      <c r="HN292">
        <v>1</v>
      </c>
      <c r="HO292">
        <v>0</v>
      </c>
      <c r="HP292">
        <v>0</v>
      </c>
      <c r="HQ292">
        <v>0</v>
      </c>
      <c r="HR292">
        <v>0</v>
      </c>
      <c r="HS292">
        <v>1</v>
      </c>
      <c r="HT292">
        <v>0</v>
      </c>
      <c r="HU292">
        <v>1</v>
      </c>
      <c r="HV292">
        <v>0</v>
      </c>
      <c r="HW292">
        <v>0</v>
      </c>
      <c r="HX292">
        <v>0</v>
      </c>
      <c r="HY292">
        <v>1</v>
      </c>
      <c r="HZ292">
        <v>0</v>
      </c>
      <c r="IA292">
        <v>0</v>
      </c>
      <c r="IB292">
        <v>0</v>
      </c>
      <c r="IC292">
        <v>0</v>
      </c>
      <c r="ID292">
        <v>1</v>
      </c>
      <c r="IE292">
        <v>0</v>
      </c>
      <c r="IF292">
        <v>0</v>
      </c>
      <c r="IG292">
        <v>0</v>
      </c>
      <c r="IH292">
        <v>14</v>
      </c>
      <c r="II292">
        <v>6</v>
      </c>
      <c r="IJ292">
        <v>2</v>
      </c>
      <c r="IK292">
        <v>0</v>
      </c>
      <c r="IL292">
        <v>0</v>
      </c>
      <c r="IM292">
        <v>0</v>
      </c>
      <c r="IN292">
        <v>1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1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2</v>
      </c>
      <c r="JC292">
        <v>6</v>
      </c>
    </row>
    <row r="293" spans="1:263">
      <c r="A293" t="s">
        <v>925</v>
      </c>
      <c r="B293" t="s">
        <v>908</v>
      </c>
      <c r="C293" t="str">
        <f>"220604"</f>
        <v>220604</v>
      </c>
      <c r="D293" t="s">
        <v>924</v>
      </c>
      <c r="E293">
        <v>4</v>
      </c>
      <c r="F293">
        <v>668</v>
      </c>
      <c r="G293">
        <v>511</v>
      </c>
      <c r="H293">
        <v>204</v>
      </c>
      <c r="I293">
        <v>307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307</v>
      </c>
      <c r="T293">
        <v>0</v>
      </c>
      <c r="U293">
        <v>0</v>
      </c>
      <c r="V293">
        <v>307</v>
      </c>
      <c r="W293">
        <v>6</v>
      </c>
      <c r="X293">
        <v>5</v>
      </c>
      <c r="Y293">
        <v>1</v>
      </c>
      <c r="Z293">
        <v>0</v>
      </c>
      <c r="AA293">
        <v>301</v>
      </c>
      <c r="AB293">
        <v>97</v>
      </c>
      <c r="AC293">
        <v>24</v>
      </c>
      <c r="AD293">
        <v>8</v>
      </c>
      <c r="AE293">
        <v>19</v>
      </c>
      <c r="AF293">
        <v>1</v>
      </c>
      <c r="AG293">
        <v>0</v>
      </c>
      <c r="AH293">
        <v>1</v>
      </c>
      <c r="AI293">
        <v>26</v>
      </c>
      <c r="AJ293">
        <v>2</v>
      </c>
      <c r="AK293">
        <v>0</v>
      </c>
      <c r="AL293">
        <v>1</v>
      </c>
      <c r="AM293">
        <v>0</v>
      </c>
      <c r="AN293">
        <v>0</v>
      </c>
      <c r="AO293">
        <v>0</v>
      </c>
      <c r="AP293">
        <v>5</v>
      </c>
      <c r="AQ293">
        <v>1</v>
      </c>
      <c r="AR293">
        <v>1</v>
      </c>
      <c r="AS293">
        <v>1</v>
      </c>
      <c r="AT293">
        <v>0</v>
      </c>
      <c r="AU293">
        <v>2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3</v>
      </c>
      <c r="BE293">
        <v>97</v>
      </c>
      <c r="BF293">
        <v>101</v>
      </c>
      <c r="BG293">
        <v>14</v>
      </c>
      <c r="BH293">
        <v>11</v>
      </c>
      <c r="BI293">
        <v>2</v>
      </c>
      <c r="BJ293">
        <v>0</v>
      </c>
      <c r="BK293">
        <v>0</v>
      </c>
      <c r="BL293">
        <v>0</v>
      </c>
      <c r="BM293">
        <v>4</v>
      </c>
      <c r="BN293">
        <v>6</v>
      </c>
      <c r="BO293">
        <v>0</v>
      </c>
      <c r="BP293">
        <v>0</v>
      </c>
      <c r="BQ293">
        <v>60</v>
      </c>
      <c r="BR293">
        <v>0</v>
      </c>
      <c r="BS293">
        <v>0</v>
      </c>
      <c r="BT293">
        <v>1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1</v>
      </c>
      <c r="CE293">
        <v>1</v>
      </c>
      <c r="CF293">
        <v>0</v>
      </c>
      <c r="CG293">
        <v>1</v>
      </c>
      <c r="CH293">
        <v>0</v>
      </c>
      <c r="CI293">
        <v>101</v>
      </c>
      <c r="CJ293">
        <v>9</v>
      </c>
      <c r="CK293">
        <v>4</v>
      </c>
      <c r="CL293">
        <v>0</v>
      </c>
      <c r="CM293">
        <v>2</v>
      </c>
      <c r="CN293">
        <v>2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1</v>
      </c>
      <c r="DA293">
        <v>9</v>
      </c>
      <c r="DB293">
        <v>7</v>
      </c>
      <c r="DC293">
        <v>1</v>
      </c>
      <c r="DD293">
        <v>1</v>
      </c>
      <c r="DE293">
        <v>1</v>
      </c>
      <c r="DF293">
        <v>1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1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1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1</v>
      </c>
      <c r="EE293">
        <v>7</v>
      </c>
      <c r="EF293">
        <v>13</v>
      </c>
      <c r="EG293">
        <v>6</v>
      </c>
      <c r="EH293">
        <v>2</v>
      </c>
      <c r="EI293">
        <v>0</v>
      </c>
      <c r="EJ293">
        <v>0</v>
      </c>
      <c r="EK293">
        <v>0</v>
      </c>
      <c r="EL293">
        <v>1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1</v>
      </c>
      <c r="ES293">
        <v>0</v>
      </c>
      <c r="ET293">
        <v>0</v>
      </c>
      <c r="EU293">
        <v>2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1</v>
      </c>
      <c r="FI293">
        <v>13</v>
      </c>
      <c r="FJ293">
        <v>13</v>
      </c>
      <c r="FK293">
        <v>7</v>
      </c>
      <c r="FL293">
        <v>1</v>
      </c>
      <c r="FM293">
        <v>0</v>
      </c>
      <c r="FN293">
        <v>0</v>
      </c>
      <c r="FO293">
        <v>0</v>
      </c>
      <c r="FP293">
        <v>1</v>
      </c>
      <c r="FQ293">
        <v>0</v>
      </c>
      <c r="FR293">
        <v>2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2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13</v>
      </c>
      <c r="GN293">
        <v>25</v>
      </c>
      <c r="GO293">
        <v>12</v>
      </c>
      <c r="GP293">
        <v>1</v>
      </c>
      <c r="GQ293">
        <v>0</v>
      </c>
      <c r="GR293">
        <v>0</v>
      </c>
      <c r="GS293">
        <v>2</v>
      </c>
      <c r="GT293">
        <v>0</v>
      </c>
      <c r="GU293">
        <v>0</v>
      </c>
      <c r="GV293">
        <v>0</v>
      </c>
      <c r="GW293">
        <v>1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2</v>
      </c>
      <c r="HD293">
        <v>0</v>
      </c>
      <c r="HE293">
        <v>0</v>
      </c>
      <c r="HF293">
        <v>1</v>
      </c>
      <c r="HG293">
        <v>0</v>
      </c>
      <c r="HH293">
        <v>6</v>
      </c>
      <c r="HI293">
        <v>25</v>
      </c>
      <c r="HJ293">
        <v>31</v>
      </c>
      <c r="HK293">
        <v>4</v>
      </c>
      <c r="HL293">
        <v>3</v>
      </c>
      <c r="HM293">
        <v>16</v>
      </c>
      <c r="HN293">
        <v>0</v>
      </c>
      <c r="HO293">
        <v>0</v>
      </c>
      <c r="HP293">
        <v>1</v>
      </c>
      <c r="HQ293">
        <v>1</v>
      </c>
      <c r="HR293">
        <v>0</v>
      </c>
      <c r="HS293">
        <v>0</v>
      </c>
      <c r="HT293">
        <v>0</v>
      </c>
      <c r="HU293">
        <v>0</v>
      </c>
      <c r="HV293">
        <v>1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1</v>
      </c>
      <c r="IC293">
        <v>2</v>
      </c>
      <c r="ID293">
        <v>0</v>
      </c>
      <c r="IE293">
        <v>0</v>
      </c>
      <c r="IF293">
        <v>2</v>
      </c>
      <c r="IG293">
        <v>0</v>
      </c>
      <c r="IH293">
        <v>31</v>
      </c>
      <c r="II293">
        <v>5</v>
      </c>
      <c r="IJ293">
        <v>4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1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5</v>
      </c>
    </row>
    <row r="294" spans="1:263">
      <c r="A294" t="s">
        <v>923</v>
      </c>
      <c r="B294" t="s">
        <v>908</v>
      </c>
      <c r="C294" t="str">
        <f>"220604"</f>
        <v>220604</v>
      </c>
      <c r="D294" t="s">
        <v>922</v>
      </c>
      <c r="E294">
        <v>5</v>
      </c>
      <c r="F294">
        <v>1714</v>
      </c>
      <c r="G294">
        <v>1302</v>
      </c>
      <c r="H294">
        <v>313</v>
      </c>
      <c r="I294">
        <v>989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989</v>
      </c>
      <c r="T294">
        <v>0</v>
      </c>
      <c r="U294">
        <v>0</v>
      </c>
      <c r="V294">
        <v>989</v>
      </c>
      <c r="W294">
        <v>25</v>
      </c>
      <c r="X294">
        <v>18</v>
      </c>
      <c r="Y294">
        <v>7</v>
      </c>
      <c r="Z294">
        <v>0</v>
      </c>
      <c r="AA294">
        <v>964</v>
      </c>
      <c r="AB294">
        <v>361</v>
      </c>
      <c r="AC294">
        <v>63</v>
      </c>
      <c r="AD294">
        <v>57</v>
      </c>
      <c r="AE294">
        <v>43</v>
      </c>
      <c r="AF294">
        <v>13</v>
      </c>
      <c r="AG294">
        <v>2</v>
      </c>
      <c r="AH294">
        <v>3</v>
      </c>
      <c r="AI294">
        <v>89</v>
      </c>
      <c r="AJ294">
        <v>3</v>
      </c>
      <c r="AK294">
        <v>2</v>
      </c>
      <c r="AL294">
        <v>1</v>
      </c>
      <c r="AM294">
        <v>0</v>
      </c>
      <c r="AN294">
        <v>0</v>
      </c>
      <c r="AO294">
        <v>0</v>
      </c>
      <c r="AP294">
        <v>54</v>
      </c>
      <c r="AQ294">
        <v>1</v>
      </c>
      <c r="AR294">
        <v>0</v>
      </c>
      <c r="AS294">
        <v>2</v>
      </c>
      <c r="AT294">
        <v>1</v>
      </c>
      <c r="AU294">
        <v>11</v>
      </c>
      <c r="AV294">
        <v>0</v>
      </c>
      <c r="AW294">
        <v>0</v>
      </c>
      <c r="AX294">
        <v>1</v>
      </c>
      <c r="AY294">
        <v>0</v>
      </c>
      <c r="AZ294">
        <v>1</v>
      </c>
      <c r="BA294">
        <v>3</v>
      </c>
      <c r="BB294">
        <v>0</v>
      </c>
      <c r="BC294">
        <v>5</v>
      </c>
      <c r="BD294">
        <v>6</v>
      </c>
      <c r="BE294">
        <v>361</v>
      </c>
      <c r="BF294">
        <v>283</v>
      </c>
      <c r="BG294">
        <v>58</v>
      </c>
      <c r="BH294">
        <v>49</v>
      </c>
      <c r="BI294">
        <v>20</v>
      </c>
      <c r="BJ294">
        <v>2</v>
      </c>
      <c r="BK294">
        <v>1</v>
      </c>
      <c r="BL294">
        <v>2</v>
      </c>
      <c r="BM294">
        <v>3</v>
      </c>
      <c r="BN294">
        <v>9</v>
      </c>
      <c r="BO294">
        <v>2</v>
      </c>
      <c r="BP294">
        <v>0</v>
      </c>
      <c r="BQ294">
        <v>122</v>
      </c>
      <c r="BR294">
        <v>1</v>
      </c>
      <c r="BS294">
        <v>1</v>
      </c>
      <c r="BT294">
        <v>2</v>
      </c>
      <c r="BU294">
        <v>0</v>
      </c>
      <c r="BV294">
        <v>4</v>
      </c>
      <c r="BW294">
        <v>0</v>
      </c>
      <c r="BX294">
        <v>1</v>
      </c>
      <c r="BY294">
        <v>1</v>
      </c>
      <c r="BZ294">
        <v>0</v>
      </c>
      <c r="CA294">
        <v>1</v>
      </c>
      <c r="CB294">
        <v>0</v>
      </c>
      <c r="CC294">
        <v>0</v>
      </c>
      <c r="CD294">
        <v>1</v>
      </c>
      <c r="CE294">
        <v>0</v>
      </c>
      <c r="CF294">
        <v>1</v>
      </c>
      <c r="CG294">
        <v>1</v>
      </c>
      <c r="CH294">
        <v>1</v>
      </c>
      <c r="CI294">
        <v>283</v>
      </c>
      <c r="CJ294">
        <v>42</v>
      </c>
      <c r="CK294">
        <v>19</v>
      </c>
      <c r="CL294">
        <v>1</v>
      </c>
      <c r="CM294">
        <v>4</v>
      </c>
      <c r="CN294">
        <v>1</v>
      </c>
      <c r="CO294">
        <v>1</v>
      </c>
      <c r="CP294">
        <v>1</v>
      </c>
      <c r="CQ294">
        <v>1</v>
      </c>
      <c r="CR294">
        <v>1</v>
      </c>
      <c r="CS294">
        <v>1</v>
      </c>
      <c r="CT294">
        <v>4</v>
      </c>
      <c r="CU294">
        <v>2</v>
      </c>
      <c r="CV294">
        <v>2</v>
      </c>
      <c r="CW294">
        <v>0</v>
      </c>
      <c r="CX294">
        <v>1</v>
      </c>
      <c r="CY294">
        <v>2</v>
      </c>
      <c r="CZ294">
        <v>1</v>
      </c>
      <c r="DA294">
        <v>42</v>
      </c>
      <c r="DB294">
        <v>26</v>
      </c>
      <c r="DC294">
        <v>15</v>
      </c>
      <c r="DD294">
        <v>1</v>
      </c>
      <c r="DE294">
        <v>0</v>
      </c>
      <c r="DF294">
        <v>2</v>
      </c>
      <c r="DG294">
        <v>1</v>
      </c>
      <c r="DH294">
        <v>1</v>
      </c>
      <c r="DI294">
        <v>4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1</v>
      </c>
      <c r="DU294">
        <v>0</v>
      </c>
      <c r="DV294">
        <v>1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26</v>
      </c>
      <c r="EF294">
        <v>46</v>
      </c>
      <c r="EG294">
        <v>19</v>
      </c>
      <c r="EH294">
        <v>2</v>
      </c>
      <c r="EI294">
        <v>5</v>
      </c>
      <c r="EJ294">
        <v>1</v>
      </c>
      <c r="EK294">
        <v>1</v>
      </c>
      <c r="EL294">
        <v>1</v>
      </c>
      <c r="EM294">
        <v>0</v>
      </c>
      <c r="EN294">
        <v>0</v>
      </c>
      <c r="EO294">
        <v>2</v>
      </c>
      <c r="EP294">
        <v>0</v>
      </c>
      <c r="EQ294">
        <v>1</v>
      </c>
      <c r="ER294">
        <v>1</v>
      </c>
      <c r="ES294">
        <v>0</v>
      </c>
      <c r="ET294">
        <v>0</v>
      </c>
      <c r="EU294">
        <v>0</v>
      </c>
      <c r="EV294">
        <v>4</v>
      </c>
      <c r="EW294">
        <v>1</v>
      </c>
      <c r="EX294">
        <v>1</v>
      </c>
      <c r="EY294">
        <v>1</v>
      </c>
      <c r="EZ294">
        <v>1</v>
      </c>
      <c r="FA294">
        <v>0</v>
      </c>
      <c r="FB294">
        <v>1</v>
      </c>
      <c r="FC294">
        <v>0</v>
      </c>
      <c r="FD294">
        <v>1</v>
      </c>
      <c r="FE294">
        <v>1</v>
      </c>
      <c r="FF294">
        <v>0</v>
      </c>
      <c r="FG294">
        <v>1</v>
      </c>
      <c r="FH294">
        <v>1</v>
      </c>
      <c r="FI294">
        <v>46</v>
      </c>
      <c r="FJ294">
        <v>70</v>
      </c>
      <c r="FK294">
        <v>41</v>
      </c>
      <c r="FL294">
        <v>17</v>
      </c>
      <c r="FM294">
        <v>0</v>
      </c>
      <c r="FN294">
        <v>1</v>
      </c>
      <c r="FO294">
        <v>1</v>
      </c>
      <c r="FP294">
        <v>5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1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1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3</v>
      </c>
      <c r="GL294">
        <v>0</v>
      </c>
      <c r="GM294">
        <v>70</v>
      </c>
      <c r="GN294">
        <v>93</v>
      </c>
      <c r="GO294">
        <v>32</v>
      </c>
      <c r="GP294">
        <v>5</v>
      </c>
      <c r="GQ294">
        <v>5</v>
      </c>
      <c r="GR294">
        <v>4</v>
      </c>
      <c r="GS294">
        <v>3</v>
      </c>
      <c r="GT294">
        <v>0</v>
      </c>
      <c r="GU294">
        <v>1</v>
      </c>
      <c r="GV294">
        <v>7</v>
      </c>
      <c r="GW294">
        <v>4</v>
      </c>
      <c r="GX294">
        <v>4</v>
      </c>
      <c r="GY294">
        <v>1</v>
      </c>
      <c r="GZ294">
        <v>4</v>
      </c>
      <c r="HA294">
        <v>1</v>
      </c>
      <c r="HB294">
        <v>0</v>
      </c>
      <c r="HC294">
        <v>1</v>
      </c>
      <c r="HD294">
        <v>0</v>
      </c>
      <c r="HE294">
        <v>0</v>
      </c>
      <c r="HF294">
        <v>1</v>
      </c>
      <c r="HG294">
        <v>5</v>
      </c>
      <c r="HH294">
        <v>15</v>
      </c>
      <c r="HI294">
        <v>93</v>
      </c>
      <c r="HJ294">
        <v>37</v>
      </c>
      <c r="HK294">
        <v>14</v>
      </c>
      <c r="HL294">
        <v>2</v>
      </c>
      <c r="HM294">
        <v>8</v>
      </c>
      <c r="HN294">
        <v>0</v>
      </c>
      <c r="HO294">
        <v>2</v>
      </c>
      <c r="HP294">
        <v>1</v>
      </c>
      <c r="HQ294">
        <v>0</v>
      </c>
      <c r="HR294">
        <v>3</v>
      </c>
      <c r="HS294">
        <v>0</v>
      </c>
      <c r="HT294">
        <v>0</v>
      </c>
      <c r="HU294">
        <v>1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1</v>
      </c>
      <c r="ID294">
        <v>1</v>
      </c>
      <c r="IE294">
        <v>3</v>
      </c>
      <c r="IF294">
        <v>0</v>
      </c>
      <c r="IG294">
        <v>1</v>
      </c>
      <c r="IH294">
        <v>37</v>
      </c>
      <c r="II294">
        <v>6</v>
      </c>
      <c r="IJ294">
        <v>2</v>
      </c>
      <c r="IK294">
        <v>1</v>
      </c>
      <c r="IL294">
        <v>0</v>
      </c>
      <c r="IM294">
        <v>1</v>
      </c>
      <c r="IN294">
        <v>0</v>
      </c>
      <c r="IO294">
        <v>1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1</v>
      </c>
      <c r="JB294">
        <v>0</v>
      </c>
      <c r="JC294">
        <v>6</v>
      </c>
    </row>
    <row r="295" spans="1:263">
      <c r="A295" t="s">
        <v>921</v>
      </c>
      <c r="B295" t="s">
        <v>908</v>
      </c>
      <c r="C295" t="str">
        <f>"220604"</f>
        <v>220604</v>
      </c>
      <c r="D295" t="s">
        <v>920</v>
      </c>
      <c r="E295">
        <v>6</v>
      </c>
      <c r="F295">
        <v>1131</v>
      </c>
      <c r="G295">
        <v>860</v>
      </c>
      <c r="H295">
        <v>287</v>
      </c>
      <c r="I295">
        <v>573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573</v>
      </c>
      <c r="T295">
        <v>0</v>
      </c>
      <c r="U295">
        <v>0</v>
      </c>
      <c r="V295">
        <v>573</v>
      </c>
      <c r="W295">
        <v>21</v>
      </c>
      <c r="X295">
        <v>12</v>
      </c>
      <c r="Y295">
        <v>9</v>
      </c>
      <c r="Z295">
        <v>0</v>
      </c>
      <c r="AA295">
        <v>552</v>
      </c>
      <c r="AB295">
        <v>258</v>
      </c>
      <c r="AC295">
        <v>62</v>
      </c>
      <c r="AD295">
        <v>50</v>
      </c>
      <c r="AE295">
        <v>52</v>
      </c>
      <c r="AF295">
        <v>2</v>
      </c>
      <c r="AG295">
        <v>2</v>
      </c>
      <c r="AH295">
        <v>0</v>
      </c>
      <c r="AI295">
        <v>35</v>
      </c>
      <c r="AJ295">
        <v>12</v>
      </c>
      <c r="AK295">
        <v>1</v>
      </c>
      <c r="AL295">
        <v>2</v>
      </c>
      <c r="AM295">
        <v>2</v>
      </c>
      <c r="AN295">
        <v>1</v>
      </c>
      <c r="AO295">
        <v>1</v>
      </c>
      <c r="AP295">
        <v>9</v>
      </c>
      <c r="AQ295">
        <v>0</v>
      </c>
      <c r="AR295">
        <v>4</v>
      </c>
      <c r="AS295">
        <v>0</v>
      </c>
      <c r="AT295">
        <v>1</v>
      </c>
      <c r="AU295">
        <v>3</v>
      </c>
      <c r="AV295">
        <v>0</v>
      </c>
      <c r="AW295">
        <v>3</v>
      </c>
      <c r="AX295">
        <v>2</v>
      </c>
      <c r="AY295">
        <v>0</v>
      </c>
      <c r="AZ295">
        <v>0</v>
      </c>
      <c r="BA295">
        <v>3</v>
      </c>
      <c r="BB295">
        <v>1</v>
      </c>
      <c r="BC295">
        <v>7</v>
      </c>
      <c r="BD295">
        <v>3</v>
      </c>
      <c r="BE295">
        <v>258</v>
      </c>
      <c r="BF295">
        <v>138</v>
      </c>
      <c r="BG295">
        <v>22</v>
      </c>
      <c r="BH295">
        <v>11</v>
      </c>
      <c r="BI295">
        <v>11</v>
      </c>
      <c r="BJ295">
        <v>0</v>
      </c>
      <c r="BK295">
        <v>0</v>
      </c>
      <c r="BL295">
        <v>0</v>
      </c>
      <c r="BM295">
        <v>1</v>
      </c>
      <c r="BN295">
        <v>14</v>
      </c>
      <c r="BO295">
        <v>4</v>
      </c>
      <c r="BP295">
        <v>1</v>
      </c>
      <c r="BQ295">
        <v>58</v>
      </c>
      <c r="BR295">
        <v>2</v>
      </c>
      <c r="BS295">
        <v>1</v>
      </c>
      <c r="BT295">
        <v>0</v>
      </c>
      <c r="BU295">
        <v>1</v>
      </c>
      <c r="BV295">
        <v>1</v>
      </c>
      <c r="BW295">
        <v>2</v>
      </c>
      <c r="BX295">
        <v>1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1</v>
      </c>
      <c r="CF295">
        <v>3</v>
      </c>
      <c r="CG295">
        <v>2</v>
      </c>
      <c r="CH295">
        <v>2</v>
      </c>
      <c r="CI295">
        <v>138</v>
      </c>
      <c r="CJ295">
        <v>26</v>
      </c>
      <c r="CK295">
        <v>10</v>
      </c>
      <c r="CL295">
        <v>4</v>
      </c>
      <c r="CM295">
        <v>5</v>
      </c>
      <c r="CN295">
        <v>1</v>
      </c>
      <c r="CO295">
        <v>1</v>
      </c>
      <c r="CP295">
        <v>0</v>
      </c>
      <c r="CQ295">
        <v>0</v>
      </c>
      <c r="CR295">
        <v>0</v>
      </c>
      <c r="CS295">
        <v>2</v>
      </c>
      <c r="CT295">
        <v>1</v>
      </c>
      <c r="CU295">
        <v>2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26</v>
      </c>
      <c r="DB295">
        <v>18</v>
      </c>
      <c r="DC295">
        <v>8</v>
      </c>
      <c r="DD295">
        <v>0</v>
      </c>
      <c r="DE295">
        <v>1</v>
      </c>
      <c r="DF295">
        <v>0</v>
      </c>
      <c r="DG295">
        <v>1</v>
      </c>
      <c r="DH295">
        <v>1</v>
      </c>
      <c r="DI295">
        <v>1</v>
      </c>
      <c r="DJ295">
        <v>0</v>
      </c>
      <c r="DK295">
        <v>0</v>
      </c>
      <c r="DL295">
        <v>0</v>
      </c>
      <c r="DM295">
        <v>0</v>
      </c>
      <c r="DN295">
        <v>1</v>
      </c>
      <c r="DO295">
        <v>0</v>
      </c>
      <c r="DP295">
        <v>0</v>
      </c>
      <c r="DQ295">
        <v>1</v>
      </c>
      <c r="DR295">
        <v>0</v>
      </c>
      <c r="DS295">
        <v>0</v>
      </c>
      <c r="DT295">
        <v>1</v>
      </c>
      <c r="DU295">
        <v>0</v>
      </c>
      <c r="DV295">
        <v>0</v>
      </c>
      <c r="DW295">
        <v>0</v>
      </c>
      <c r="DX295">
        <v>0</v>
      </c>
      <c r="DY295">
        <v>1</v>
      </c>
      <c r="DZ295">
        <v>1</v>
      </c>
      <c r="EA295">
        <v>1</v>
      </c>
      <c r="EB295">
        <v>0</v>
      </c>
      <c r="EC295">
        <v>0</v>
      </c>
      <c r="ED295">
        <v>0</v>
      </c>
      <c r="EE295">
        <v>18</v>
      </c>
      <c r="EF295">
        <v>13</v>
      </c>
      <c r="EG295">
        <v>10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1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1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1</v>
      </c>
      <c r="FG295">
        <v>0</v>
      </c>
      <c r="FH295">
        <v>0</v>
      </c>
      <c r="FI295">
        <v>13</v>
      </c>
      <c r="FJ295">
        <v>18</v>
      </c>
      <c r="FK295">
        <v>10</v>
      </c>
      <c r="FL295">
        <v>3</v>
      </c>
      <c r="FM295">
        <v>0</v>
      </c>
      <c r="FN295">
        <v>1</v>
      </c>
      <c r="FO295">
        <v>1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2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1</v>
      </c>
      <c r="GI295">
        <v>0</v>
      </c>
      <c r="GJ295">
        <v>0</v>
      </c>
      <c r="GK295">
        <v>0</v>
      </c>
      <c r="GL295">
        <v>0</v>
      </c>
      <c r="GM295">
        <v>18</v>
      </c>
      <c r="GN295">
        <v>47</v>
      </c>
      <c r="GO295">
        <v>18</v>
      </c>
      <c r="GP295">
        <v>1</v>
      </c>
      <c r="GQ295">
        <v>2</v>
      </c>
      <c r="GR295">
        <v>1</v>
      </c>
      <c r="GS295">
        <v>4</v>
      </c>
      <c r="GT295">
        <v>0</v>
      </c>
      <c r="GU295">
        <v>3</v>
      </c>
      <c r="GV295">
        <v>4</v>
      </c>
      <c r="GW295">
        <v>3</v>
      </c>
      <c r="GX295">
        <v>1</v>
      </c>
      <c r="GY295">
        <v>1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1</v>
      </c>
      <c r="HF295">
        <v>2</v>
      </c>
      <c r="HG295">
        <v>0</v>
      </c>
      <c r="HH295">
        <v>6</v>
      </c>
      <c r="HI295">
        <v>47</v>
      </c>
      <c r="HJ295">
        <v>29</v>
      </c>
      <c r="HK295">
        <v>8</v>
      </c>
      <c r="HL295">
        <v>0</v>
      </c>
      <c r="HM295">
        <v>8</v>
      </c>
      <c r="HN295">
        <v>4</v>
      </c>
      <c r="HO295">
        <v>1</v>
      </c>
      <c r="HP295">
        <v>0</v>
      </c>
      <c r="HQ295">
        <v>0</v>
      </c>
      <c r="HR295">
        <v>1</v>
      </c>
      <c r="HS295">
        <v>0</v>
      </c>
      <c r="HT295">
        <v>0</v>
      </c>
      <c r="HU295">
        <v>0</v>
      </c>
      <c r="HV295">
        <v>2</v>
      </c>
      <c r="HW295">
        <v>0</v>
      </c>
      <c r="HX295">
        <v>0</v>
      </c>
      <c r="HY295">
        <v>0</v>
      </c>
      <c r="HZ295">
        <v>0</v>
      </c>
      <c r="IA295">
        <v>2</v>
      </c>
      <c r="IB295">
        <v>1</v>
      </c>
      <c r="IC295">
        <v>0</v>
      </c>
      <c r="ID295">
        <v>0</v>
      </c>
      <c r="IE295">
        <v>0</v>
      </c>
      <c r="IF295">
        <v>0</v>
      </c>
      <c r="IG295">
        <v>2</v>
      </c>
      <c r="IH295">
        <v>29</v>
      </c>
      <c r="II295">
        <v>5</v>
      </c>
      <c r="IJ295">
        <v>2</v>
      </c>
      <c r="IK295">
        <v>0</v>
      </c>
      <c r="IL295">
        <v>0</v>
      </c>
      <c r="IM295">
        <v>1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1</v>
      </c>
      <c r="IW295">
        <v>0</v>
      </c>
      <c r="IX295">
        <v>0</v>
      </c>
      <c r="IY295">
        <v>0</v>
      </c>
      <c r="IZ295">
        <v>0</v>
      </c>
      <c r="JA295">
        <v>1</v>
      </c>
      <c r="JB295">
        <v>0</v>
      </c>
      <c r="JC295">
        <v>5</v>
      </c>
    </row>
    <row r="296" spans="1:263">
      <c r="A296" t="s">
        <v>919</v>
      </c>
      <c r="B296" t="s">
        <v>908</v>
      </c>
      <c r="C296" t="str">
        <f>"220604"</f>
        <v>220604</v>
      </c>
      <c r="D296" t="s">
        <v>918</v>
      </c>
      <c r="E296">
        <v>7</v>
      </c>
      <c r="F296">
        <v>846</v>
      </c>
      <c r="G296">
        <v>630</v>
      </c>
      <c r="H296">
        <v>193</v>
      </c>
      <c r="I296">
        <v>437</v>
      </c>
      <c r="J296">
        <v>0</v>
      </c>
      <c r="K296">
        <v>11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437</v>
      </c>
      <c r="T296">
        <v>0</v>
      </c>
      <c r="U296">
        <v>0</v>
      </c>
      <c r="V296">
        <v>437</v>
      </c>
      <c r="W296">
        <v>20</v>
      </c>
      <c r="X296">
        <v>14</v>
      </c>
      <c r="Y296">
        <v>6</v>
      </c>
      <c r="Z296">
        <v>0</v>
      </c>
      <c r="AA296">
        <v>417</v>
      </c>
      <c r="AB296">
        <v>185</v>
      </c>
      <c r="AC296">
        <v>33</v>
      </c>
      <c r="AD296">
        <v>38</v>
      </c>
      <c r="AE296">
        <v>21</v>
      </c>
      <c r="AF296">
        <v>1</v>
      </c>
      <c r="AG296">
        <v>3</v>
      </c>
      <c r="AH296">
        <v>1</v>
      </c>
      <c r="AI296">
        <v>66</v>
      </c>
      <c r="AJ296">
        <v>3</v>
      </c>
      <c r="AK296">
        <v>0</v>
      </c>
      <c r="AL296">
        <v>0</v>
      </c>
      <c r="AM296">
        <v>0</v>
      </c>
      <c r="AN296">
        <v>1</v>
      </c>
      <c r="AO296">
        <v>1</v>
      </c>
      <c r="AP296">
        <v>5</v>
      </c>
      <c r="AQ296">
        <v>0</v>
      </c>
      <c r="AR296">
        <v>1</v>
      </c>
      <c r="AS296">
        <v>0</v>
      </c>
      <c r="AT296">
        <v>0</v>
      </c>
      <c r="AU296">
        <v>2</v>
      </c>
      <c r="AV296">
        <v>1</v>
      </c>
      <c r="AW296">
        <v>1</v>
      </c>
      <c r="AX296">
        <v>0</v>
      </c>
      <c r="AY296">
        <v>1</v>
      </c>
      <c r="AZ296">
        <v>0</v>
      </c>
      <c r="BA296">
        <v>0</v>
      </c>
      <c r="BB296">
        <v>2</v>
      </c>
      <c r="BC296">
        <v>3</v>
      </c>
      <c r="BD296">
        <v>1</v>
      </c>
      <c r="BE296">
        <v>185</v>
      </c>
      <c r="BF296">
        <v>120</v>
      </c>
      <c r="BG296">
        <v>16</v>
      </c>
      <c r="BH296">
        <v>14</v>
      </c>
      <c r="BI296">
        <v>15</v>
      </c>
      <c r="BJ296">
        <v>1</v>
      </c>
      <c r="BK296">
        <v>2</v>
      </c>
      <c r="BL296">
        <v>0</v>
      </c>
      <c r="BM296">
        <v>0</v>
      </c>
      <c r="BN296">
        <v>9</v>
      </c>
      <c r="BO296">
        <v>3</v>
      </c>
      <c r="BP296">
        <v>0</v>
      </c>
      <c r="BQ296">
        <v>52</v>
      </c>
      <c r="BR296">
        <v>0</v>
      </c>
      <c r="BS296">
        <v>1</v>
      </c>
      <c r="BT296">
        <v>2</v>
      </c>
      <c r="BU296">
        <v>0</v>
      </c>
      <c r="BV296">
        <v>0</v>
      </c>
      <c r="BW296">
        <v>0</v>
      </c>
      <c r="BX296">
        <v>1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3</v>
      </c>
      <c r="CH296">
        <v>1</v>
      </c>
      <c r="CI296">
        <v>120</v>
      </c>
      <c r="CJ296">
        <v>11</v>
      </c>
      <c r="CK296">
        <v>5</v>
      </c>
      <c r="CL296">
        <v>0</v>
      </c>
      <c r="CM296">
        <v>1</v>
      </c>
      <c r="CN296">
        <v>0</v>
      </c>
      <c r="CO296">
        <v>0</v>
      </c>
      <c r="CP296">
        <v>0</v>
      </c>
      <c r="CQ296">
        <v>1</v>
      </c>
      <c r="CR296">
        <v>0</v>
      </c>
      <c r="CS296">
        <v>1</v>
      </c>
      <c r="CT296">
        <v>1</v>
      </c>
      <c r="CU296">
        <v>0</v>
      </c>
      <c r="CV296">
        <v>0</v>
      </c>
      <c r="CW296">
        <v>0</v>
      </c>
      <c r="CX296">
        <v>1</v>
      </c>
      <c r="CY296">
        <v>1</v>
      </c>
      <c r="CZ296">
        <v>0</v>
      </c>
      <c r="DA296">
        <v>11</v>
      </c>
      <c r="DB296">
        <v>16</v>
      </c>
      <c r="DC296">
        <v>4</v>
      </c>
      <c r="DD296">
        <v>4</v>
      </c>
      <c r="DE296">
        <v>0</v>
      </c>
      <c r="DF296">
        <v>1</v>
      </c>
      <c r="DG296">
        <v>1</v>
      </c>
      <c r="DH296">
        <v>1</v>
      </c>
      <c r="DI296">
        <v>2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2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1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16</v>
      </c>
      <c r="EF296">
        <v>11</v>
      </c>
      <c r="EG296">
        <v>5</v>
      </c>
      <c r="EH296">
        <v>1</v>
      </c>
      <c r="EI296">
        <v>2</v>
      </c>
      <c r="EJ296">
        <v>1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1</v>
      </c>
      <c r="ES296">
        <v>1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11</v>
      </c>
      <c r="FJ296">
        <v>15</v>
      </c>
      <c r="FK296">
        <v>7</v>
      </c>
      <c r="FL296">
        <v>6</v>
      </c>
      <c r="FM296">
        <v>1</v>
      </c>
      <c r="FN296">
        <v>1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15</v>
      </c>
      <c r="GN296">
        <v>38</v>
      </c>
      <c r="GO296">
        <v>34</v>
      </c>
      <c r="GP296">
        <v>1</v>
      </c>
      <c r="GQ296">
        <v>0</v>
      </c>
      <c r="GR296">
        <v>0</v>
      </c>
      <c r="GS296">
        <v>1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1</v>
      </c>
      <c r="HG296">
        <v>0</v>
      </c>
      <c r="HH296">
        <v>1</v>
      </c>
      <c r="HI296">
        <v>38</v>
      </c>
      <c r="HJ296">
        <v>21</v>
      </c>
      <c r="HK296">
        <v>5</v>
      </c>
      <c r="HL296">
        <v>3</v>
      </c>
      <c r="HM296">
        <v>5</v>
      </c>
      <c r="HN296">
        <v>1</v>
      </c>
      <c r="HO296">
        <v>2</v>
      </c>
      <c r="HP296">
        <v>0</v>
      </c>
      <c r="HQ296">
        <v>0</v>
      </c>
      <c r="HR296">
        <v>2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1</v>
      </c>
      <c r="HY296">
        <v>0</v>
      </c>
      <c r="HZ296">
        <v>0</v>
      </c>
      <c r="IA296">
        <v>1</v>
      </c>
      <c r="IB296">
        <v>0</v>
      </c>
      <c r="IC296">
        <v>0</v>
      </c>
      <c r="ID296">
        <v>0</v>
      </c>
      <c r="IE296">
        <v>1</v>
      </c>
      <c r="IF296">
        <v>0</v>
      </c>
      <c r="IG296">
        <v>0</v>
      </c>
      <c r="IH296">
        <v>21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</row>
    <row r="297" spans="1:263">
      <c r="A297" t="s">
        <v>917</v>
      </c>
      <c r="B297" t="s">
        <v>908</v>
      </c>
      <c r="C297" t="str">
        <f>"220604"</f>
        <v>220604</v>
      </c>
      <c r="D297" t="s">
        <v>916</v>
      </c>
      <c r="E297">
        <v>8</v>
      </c>
      <c r="F297">
        <v>771</v>
      </c>
      <c r="G297">
        <v>590</v>
      </c>
      <c r="H297">
        <v>253</v>
      </c>
      <c r="I297">
        <v>337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337</v>
      </c>
      <c r="T297">
        <v>0</v>
      </c>
      <c r="U297">
        <v>0</v>
      </c>
      <c r="V297">
        <v>337</v>
      </c>
      <c r="W297">
        <v>13</v>
      </c>
      <c r="X297">
        <v>9</v>
      </c>
      <c r="Y297">
        <v>4</v>
      </c>
      <c r="Z297">
        <v>0</v>
      </c>
      <c r="AA297">
        <v>324</v>
      </c>
      <c r="AB297">
        <v>109</v>
      </c>
      <c r="AC297">
        <v>23</v>
      </c>
      <c r="AD297">
        <v>13</v>
      </c>
      <c r="AE297">
        <v>17</v>
      </c>
      <c r="AF297">
        <v>4</v>
      </c>
      <c r="AG297">
        <v>2</v>
      </c>
      <c r="AH297">
        <v>1</v>
      </c>
      <c r="AI297">
        <v>22</v>
      </c>
      <c r="AJ297">
        <v>2</v>
      </c>
      <c r="AK297">
        <v>2</v>
      </c>
      <c r="AL297">
        <v>1</v>
      </c>
      <c r="AM297">
        <v>1</v>
      </c>
      <c r="AN297">
        <v>12</v>
      </c>
      <c r="AO297">
        <v>0</v>
      </c>
      <c r="AP297">
        <v>5</v>
      </c>
      <c r="AQ297">
        <v>1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1</v>
      </c>
      <c r="AX297">
        <v>0</v>
      </c>
      <c r="AY297">
        <v>0</v>
      </c>
      <c r="AZ297">
        <v>0</v>
      </c>
      <c r="BA297">
        <v>1</v>
      </c>
      <c r="BB297">
        <v>0</v>
      </c>
      <c r="BC297">
        <v>1</v>
      </c>
      <c r="BD297">
        <v>0</v>
      </c>
      <c r="BE297">
        <v>109</v>
      </c>
      <c r="BF297">
        <v>119</v>
      </c>
      <c r="BG297">
        <v>16</v>
      </c>
      <c r="BH297">
        <v>16</v>
      </c>
      <c r="BI297">
        <v>4</v>
      </c>
      <c r="BJ297">
        <v>0</v>
      </c>
      <c r="BK297">
        <v>0</v>
      </c>
      <c r="BL297">
        <v>1</v>
      </c>
      <c r="BM297">
        <v>1</v>
      </c>
      <c r="BN297">
        <v>7</v>
      </c>
      <c r="BO297">
        <v>0</v>
      </c>
      <c r="BP297">
        <v>0</v>
      </c>
      <c r="BQ297">
        <v>74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119</v>
      </c>
      <c r="CJ297">
        <v>9</v>
      </c>
      <c r="CK297">
        <v>6</v>
      </c>
      <c r="CL297">
        <v>0</v>
      </c>
      <c r="CM297">
        <v>1</v>
      </c>
      <c r="CN297">
        <v>1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1</v>
      </c>
      <c r="CY297">
        <v>0</v>
      </c>
      <c r="CZ297">
        <v>0</v>
      </c>
      <c r="DA297">
        <v>9</v>
      </c>
      <c r="DB297">
        <v>17</v>
      </c>
      <c r="DC297">
        <v>5</v>
      </c>
      <c r="DD297">
        <v>1</v>
      </c>
      <c r="DE297">
        <v>0</v>
      </c>
      <c r="DF297">
        <v>2</v>
      </c>
      <c r="DG297">
        <v>0</v>
      </c>
      <c r="DH297">
        <v>1</v>
      </c>
      <c r="DI297">
        <v>0</v>
      </c>
      <c r="DJ297">
        <v>2</v>
      </c>
      <c r="DK297">
        <v>0</v>
      </c>
      <c r="DL297">
        <v>0</v>
      </c>
      <c r="DM297">
        <v>0</v>
      </c>
      <c r="DN297">
        <v>1</v>
      </c>
      <c r="DO297">
        <v>1</v>
      </c>
      <c r="DP297">
        <v>0</v>
      </c>
      <c r="DQ297">
        <v>0</v>
      </c>
      <c r="DR297">
        <v>0</v>
      </c>
      <c r="DS297">
        <v>1</v>
      </c>
      <c r="DT297">
        <v>0</v>
      </c>
      <c r="DU297">
        <v>1</v>
      </c>
      <c r="DV297">
        <v>0</v>
      </c>
      <c r="DW297">
        <v>0</v>
      </c>
      <c r="DX297">
        <v>0</v>
      </c>
      <c r="DY297">
        <v>1</v>
      </c>
      <c r="DZ297">
        <v>0</v>
      </c>
      <c r="EA297">
        <v>0</v>
      </c>
      <c r="EB297">
        <v>0</v>
      </c>
      <c r="EC297">
        <v>1</v>
      </c>
      <c r="ED297">
        <v>0</v>
      </c>
      <c r="EE297">
        <v>17</v>
      </c>
      <c r="EF297">
        <v>13</v>
      </c>
      <c r="EG297">
        <v>8</v>
      </c>
      <c r="EH297">
        <v>0</v>
      </c>
      <c r="EI297">
        <v>1</v>
      </c>
      <c r="EJ297">
        <v>0</v>
      </c>
      <c r="EK297">
        <v>0</v>
      </c>
      <c r="EL297">
        <v>0</v>
      </c>
      <c r="EM297">
        <v>1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1</v>
      </c>
      <c r="EV297">
        <v>0</v>
      </c>
      <c r="EW297">
        <v>0</v>
      </c>
      <c r="EX297">
        <v>0</v>
      </c>
      <c r="EY297">
        <v>0</v>
      </c>
      <c r="EZ297">
        <v>1</v>
      </c>
      <c r="FA297">
        <v>0</v>
      </c>
      <c r="FB297">
        <v>0</v>
      </c>
      <c r="FC297">
        <v>0</v>
      </c>
      <c r="FD297">
        <v>0</v>
      </c>
      <c r="FE297">
        <v>1</v>
      </c>
      <c r="FF297">
        <v>0</v>
      </c>
      <c r="FG297">
        <v>0</v>
      </c>
      <c r="FH297">
        <v>0</v>
      </c>
      <c r="FI297">
        <v>13</v>
      </c>
      <c r="FJ297">
        <v>12</v>
      </c>
      <c r="FK297">
        <v>8</v>
      </c>
      <c r="FL297">
        <v>1</v>
      </c>
      <c r="FM297">
        <v>0</v>
      </c>
      <c r="FN297">
        <v>1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1</v>
      </c>
      <c r="GG297">
        <v>0</v>
      </c>
      <c r="GH297">
        <v>0</v>
      </c>
      <c r="GI297">
        <v>0</v>
      </c>
      <c r="GJ297">
        <v>1</v>
      </c>
      <c r="GK297">
        <v>0</v>
      </c>
      <c r="GL297">
        <v>0</v>
      </c>
      <c r="GM297">
        <v>12</v>
      </c>
      <c r="GN297">
        <v>20</v>
      </c>
      <c r="GO297">
        <v>11</v>
      </c>
      <c r="GP297">
        <v>0</v>
      </c>
      <c r="GQ297">
        <v>2</v>
      </c>
      <c r="GR297">
        <v>0</v>
      </c>
      <c r="GS297">
        <v>2</v>
      </c>
      <c r="GT297">
        <v>0</v>
      </c>
      <c r="GU297">
        <v>0</v>
      </c>
      <c r="GV297">
        <v>2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1</v>
      </c>
      <c r="HC297">
        <v>1</v>
      </c>
      <c r="HD297">
        <v>0</v>
      </c>
      <c r="HE297">
        <v>0</v>
      </c>
      <c r="HF297">
        <v>0</v>
      </c>
      <c r="HG297">
        <v>0</v>
      </c>
      <c r="HH297">
        <v>1</v>
      </c>
      <c r="HI297">
        <v>20</v>
      </c>
      <c r="HJ297">
        <v>23</v>
      </c>
      <c r="HK297">
        <v>6</v>
      </c>
      <c r="HL297">
        <v>1</v>
      </c>
      <c r="HM297">
        <v>7</v>
      </c>
      <c r="HN297">
        <v>0</v>
      </c>
      <c r="HO297">
        <v>0</v>
      </c>
      <c r="HP297">
        <v>0</v>
      </c>
      <c r="HQ297">
        <v>4</v>
      </c>
      <c r="HR297">
        <v>0</v>
      </c>
      <c r="HS297">
        <v>0</v>
      </c>
      <c r="HT297">
        <v>2</v>
      </c>
      <c r="HU297">
        <v>0</v>
      </c>
      <c r="HV297">
        <v>1</v>
      </c>
      <c r="HW297">
        <v>0</v>
      </c>
      <c r="HX297">
        <v>0</v>
      </c>
      <c r="HY297">
        <v>1</v>
      </c>
      <c r="HZ297">
        <v>0</v>
      </c>
      <c r="IA297">
        <v>1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23</v>
      </c>
      <c r="II297">
        <v>2</v>
      </c>
      <c r="IJ297">
        <v>1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1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2</v>
      </c>
    </row>
    <row r="298" spans="1:263">
      <c r="A298" t="s">
        <v>915</v>
      </c>
      <c r="B298" t="s">
        <v>908</v>
      </c>
      <c r="C298" t="str">
        <f>"220604"</f>
        <v>220604</v>
      </c>
      <c r="D298" t="s">
        <v>914</v>
      </c>
      <c r="E298">
        <v>9</v>
      </c>
      <c r="F298">
        <v>735</v>
      </c>
      <c r="G298">
        <v>539</v>
      </c>
      <c r="H298">
        <v>201</v>
      </c>
      <c r="I298">
        <v>338</v>
      </c>
      <c r="J298">
        <v>0</v>
      </c>
      <c r="K298">
        <v>4</v>
      </c>
      <c r="L298">
        <v>1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339</v>
      </c>
      <c r="T298">
        <v>1</v>
      </c>
      <c r="U298">
        <v>0</v>
      </c>
      <c r="V298">
        <v>339</v>
      </c>
      <c r="W298">
        <v>6</v>
      </c>
      <c r="X298">
        <v>3</v>
      </c>
      <c r="Y298">
        <v>3</v>
      </c>
      <c r="Z298">
        <v>0</v>
      </c>
      <c r="AA298">
        <v>333</v>
      </c>
      <c r="AB298">
        <v>90</v>
      </c>
      <c r="AC298">
        <v>20</v>
      </c>
      <c r="AD298">
        <v>12</v>
      </c>
      <c r="AE298">
        <v>12</v>
      </c>
      <c r="AF298">
        <v>4</v>
      </c>
      <c r="AG298">
        <v>0</v>
      </c>
      <c r="AH298">
        <v>4</v>
      </c>
      <c r="AI298">
        <v>19</v>
      </c>
      <c r="AJ298">
        <v>9</v>
      </c>
      <c r="AK298">
        <v>1</v>
      </c>
      <c r="AL298">
        <v>0</v>
      </c>
      <c r="AM298">
        <v>0</v>
      </c>
      <c r="AN298">
        <v>1</v>
      </c>
      <c r="AO298">
        <v>0</v>
      </c>
      <c r="AP298">
        <v>4</v>
      </c>
      <c r="AQ298">
        <v>0</v>
      </c>
      <c r="AR298">
        <v>0</v>
      </c>
      <c r="AS298">
        <v>0</v>
      </c>
      <c r="AT298">
        <v>1</v>
      </c>
      <c r="AU298">
        <v>1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1</v>
      </c>
      <c r="BD298">
        <v>1</v>
      </c>
      <c r="BE298">
        <v>90</v>
      </c>
      <c r="BF298">
        <v>130</v>
      </c>
      <c r="BG298">
        <v>22</v>
      </c>
      <c r="BH298">
        <v>12</v>
      </c>
      <c r="BI298">
        <v>14</v>
      </c>
      <c r="BJ298">
        <v>0</v>
      </c>
      <c r="BK298">
        <v>1</v>
      </c>
      <c r="BL298">
        <v>0</v>
      </c>
      <c r="BM298">
        <v>0</v>
      </c>
      <c r="BN298">
        <v>6</v>
      </c>
      <c r="BO298">
        <v>3</v>
      </c>
      <c r="BP298">
        <v>0</v>
      </c>
      <c r="BQ298">
        <v>66</v>
      </c>
      <c r="BR298">
        <v>2</v>
      </c>
      <c r="BS298">
        <v>0</v>
      </c>
      <c r="BT298">
        <v>0</v>
      </c>
      <c r="BU298">
        <v>0</v>
      </c>
      <c r="BV298">
        <v>1</v>
      </c>
      <c r="BW298">
        <v>0</v>
      </c>
      <c r="BX298">
        <v>0</v>
      </c>
      <c r="BY298">
        <v>0</v>
      </c>
      <c r="BZ298">
        <v>0</v>
      </c>
      <c r="CA298">
        <v>1</v>
      </c>
      <c r="CB298">
        <v>0</v>
      </c>
      <c r="CC298">
        <v>0</v>
      </c>
      <c r="CD298">
        <v>0</v>
      </c>
      <c r="CE298">
        <v>0</v>
      </c>
      <c r="CF298">
        <v>1</v>
      </c>
      <c r="CG298">
        <v>0</v>
      </c>
      <c r="CH298">
        <v>1</v>
      </c>
      <c r="CI298">
        <v>130</v>
      </c>
      <c r="CJ298">
        <v>17</v>
      </c>
      <c r="CK298">
        <v>7</v>
      </c>
      <c r="CL298">
        <v>5</v>
      </c>
      <c r="CM298">
        <v>1</v>
      </c>
      <c r="CN298">
        <v>0</v>
      </c>
      <c r="CO298">
        <v>1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3</v>
      </c>
      <c r="DA298">
        <v>17</v>
      </c>
      <c r="DB298">
        <v>12</v>
      </c>
      <c r="DC298">
        <v>9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1</v>
      </c>
      <c r="DU298">
        <v>0</v>
      </c>
      <c r="DV298">
        <v>0</v>
      </c>
      <c r="DW298">
        <v>1</v>
      </c>
      <c r="DX298">
        <v>0</v>
      </c>
      <c r="DY298">
        <v>0</v>
      </c>
      <c r="DZ298">
        <v>0</v>
      </c>
      <c r="EA298">
        <v>1</v>
      </c>
      <c r="EB298">
        <v>0</v>
      </c>
      <c r="EC298">
        <v>0</v>
      </c>
      <c r="ED298">
        <v>0</v>
      </c>
      <c r="EE298">
        <v>12</v>
      </c>
      <c r="EF298">
        <v>17</v>
      </c>
      <c r="EG298">
        <v>8</v>
      </c>
      <c r="EH298">
        <v>0</v>
      </c>
      <c r="EI298">
        <v>3</v>
      </c>
      <c r="EJ298">
        <v>1</v>
      </c>
      <c r="EK298">
        <v>0</v>
      </c>
      <c r="EL298">
        <v>0</v>
      </c>
      <c r="EM298">
        <v>0</v>
      </c>
      <c r="EN298">
        <v>1</v>
      </c>
      <c r="EO298">
        <v>0</v>
      </c>
      <c r="EP298">
        <v>0</v>
      </c>
      <c r="EQ298">
        <v>1</v>
      </c>
      <c r="ER298">
        <v>0</v>
      </c>
      <c r="ES298">
        <v>1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1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1</v>
      </c>
      <c r="FI298">
        <v>17</v>
      </c>
      <c r="FJ298">
        <v>16</v>
      </c>
      <c r="FK298">
        <v>10</v>
      </c>
      <c r="FL298">
        <v>2</v>
      </c>
      <c r="FM298">
        <v>0</v>
      </c>
      <c r="FN298">
        <v>3</v>
      </c>
      <c r="FO298">
        <v>1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16</v>
      </c>
      <c r="GN298">
        <v>21</v>
      </c>
      <c r="GO298">
        <v>11</v>
      </c>
      <c r="GP298">
        <v>0</v>
      </c>
      <c r="GQ298">
        <v>1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1</v>
      </c>
      <c r="GY298">
        <v>0</v>
      </c>
      <c r="GZ298">
        <v>2</v>
      </c>
      <c r="HA298">
        <v>0</v>
      </c>
      <c r="HB298">
        <v>0</v>
      </c>
      <c r="HC298">
        <v>1</v>
      </c>
      <c r="HD298">
        <v>0</v>
      </c>
      <c r="HE298">
        <v>0</v>
      </c>
      <c r="HF298">
        <v>1</v>
      </c>
      <c r="HG298">
        <v>0</v>
      </c>
      <c r="HH298">
        <v>4</v>
      </c>
      <c r="HI298">
        <v>21</v>
      </c>
      <c r="HJ298">
        <v>29</v>
      </c>
      <c r="HK298">
        <v>8</v>
      </c>
      <c r="HL298">
        <v>0</v>
      </c>
      <c r="HM298">
        <v>10</v>
      </c>
      <c r="HN298">
        <v>2</v>
      </c>
      <c r="HO298">
        <v>0</v>
      </c>
      <c r="HP298">
        <v>1</v>
      </c>
      <c r="HQ298">
        <v>0</v>
      </c>
      <c r="HR298">
        <v>2</v>
      </c>
      <c r="HS298">
        <v>0</v>
      </c>
      <c r="HT298">
        <v>2</v>
      </c>
      <c r="HU298">
        <v>0</v>
      </c>
      <c r="HV298">
        <v>2</v>
      </c>
      <c r="HW298">
        <v>0</v>
      </c>
      <c r="HX298">
        <v>0</v>
      </c>
      <c r="HY298">
        <v>1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1</v>
      </c>
      <c r="IH298">
        <v>29</v>
      </c>
      <c r="II298">
        <v>1</v>
      </c>
      <c r="IJ298">
        <v>1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1</v>
      </c>
    </row>
    <row r="299" spans="1:263">
      <c r="A299" t="s">
        <v>913</v>
      </c>
      <c r="B299" t="s">
        <v>908</v>
      </c>
      <c r="C299" t="str">
        <f>"220604"</f>
        <v>220604</v>
      </c>
      <c r="D299" t="s">
        <v>912</v>
      </c>
      <c r="E299">
        <v>10</v>
      </c>
      <c r="F299">
        <v>728</v>
      </c>
      <c r="G299">
        <v>551</v>
      </c>
      <c r="H299">
        <v>184</v>
      </c>
      <c r="I299">
        <v>367</v>
      </c>
      <c r="J299">
        <v>0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367</v>
      </c>
      <c r="T299">
        <v>0</v>
      </c>
      <c r="U299">
        <v>0</v>
      </c>
      <c r="V299">
        <v>367</v>
      </c>
      <c r="W299">
        <v>14</v>
      </c>
      <c r="X299">
        <v>10</v>
      </c>
      <c r="Y299">
        <v>4</v>
      </c>
      <c r="Z299">
        <v>0</v>
      </c>
      <c r="AA299">
        <v>353</v>
      </c>
      <c r="AB299">
        <v>134</v>
      </c>
      <c r="AC299">
        <v>24</v>
      </c>
      <c r="AD299">
        <v>17</v>
      </c>
      <c r="AE299">
        <v>14</v>
      </c>
      <c r="AF299">
        <v>1</v>
      </c>
      <c r="AG299">
        <v>2</v>
      </c>
      <c r="AH299">
        <v>5</v>
      </c>
      <c r="AI299">
        <v>35</v>
      </c>
      <c r="AJ299">
        <v>6</v>
      </c>
      <c r="AK299">
        <v>1</v>
      </c>
      <c r="AL299">
        <v>1</v>
      </c>
      <c r="AM299">
        <v>0</v>
      </c>
      <c r="AN299">
        <v>3</v>
      </c>
      <c r="AO299">
        <v>0</v>
      </c>
      <c r="AP299">
        <v>11</v>
      </c>
      <c r="AQ299">
        <v>0</v>
      </c>
      <c r="AR299">
        <v>0</v>
      </c>
      <c r="AS299">
        <v>0</v>
      </c>
      <c r="AT299">
        <v>0</v>
      </c>
      <c r="AU299">
        <v>3</v>
      </c>
      <c r="AV299">
        <v>1</v>
      </c>
      <c r="AW299">
        <v>2</v>
      </c>
      <c r="AX299">
        <v>0</v>
      </c>
      <c r="AY299">
        <v>0</v>
      </c>
      <c r="AZ299">
        <v>0</v>
      </c>
      <c r="BA299">
        <v>1</v>
      </c>
      <c r="BB299">
        <v>1</v>
      </c>
      <c r="BC299">
        <v>5</v>
      </c>
      <c r="BD299">
        <v>1</v>
      </c>
      <c r="BE299">
        <v>134</v>
      </c>
      <c r="BF299">
        <v>105</v>
      </c>
      <c r="BG299">
        <v>19</v>
      </c>
      <c r="BH299">
        <v>10</v>
      </c>
      <c r="BI299">
        <v>14</v>
      </c>
      <c r="BJ299">
        <v>2</v>
      </c>
      <c r="BK299">
        <v>1</v>
      </c>
      <c r="BL299">
        <v>0</v>
      </c>
      <c r="BM299">
        <v>0</v>
      </c>
      <c r="BN299">
        <v>3</v>
      </c>
      <c r="BO299">
        <v>0</v>
      </c>
      <c r="BP299">
        <v>1</v>
      </c>
      <c r="BQ299">
        <v>41</v>
      </c>
      <c r="BR299">
        <v>0</v>
      </c>
      <c r="BS299">
        <v>2</v>
      </c>
      <c r="BT299">
        <v>2</v>
      </c>
      <c r="BU299">
        <v>0</v>
      </c>
      <c r="BV299">
        <v>0</v>
      </c>
      <c r="BW299">
        <v>1</v>
      </c>
      <c r="BX299">
        <v>1</v>
      </c>
      <c r="BY299">
        <v>0</v>
      </c>
      <c r="BZ299">
        <v>0</v>
      </c>
      <c r="CA299">
        <v>0</v>
      </c>
      <c r="CB299">
        <v>1</v>
      </c>
      <c r="CC299">
        <v>1</v>
      </c>
      <c r="CD299">
        <v>0</v>
      </c>
      <c r="CE299">
        <v>1</v>
      </c>
      <c r="CF299">
        <v>0</v>
      </c>
      <c r="CG299">
        <v>1</v>
      </c>
      <c r="CH299">
        <v>4</v>
      </c>
      <c r="CI299">
        <v>105</v>
      </c>
      <c r="CJ299">
        <v>13</v>
      </c>
      <c r="CK299">
        <v>6</v>
      </c>
      <c r="CL299">
        <v>2</v>
      </c>
      <c r="CM299">
        <v>3</v>
      </c>
      <c r="CN299">
        <v>1</v>
      </c>
      <c r="CO299">
        <v>0</v>
      </c>
      <c r="CP299">
        <v>0</v>
      </c>
      <c r="CQ299">
        <v>0</v>
      </c>
      <c r="CR299">
        <v>0</v>
      </c>
      <c r="CS299">
        <v>1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13</v>
      </c>
      <c r="DB299">
        <v>12</v>
      </c>
      <c r="DC299">
        <v>4</v>
      </c>
      <c r="DD299">
        <v>1</v>
      </c>
      <c r="DE299">
        <v>1</v>
      </c>
      <c r="DF299">
        <v>0</v>
      </c>
      <c r="DG299">
        <v>1</v>
      </c>
      <c r="DH299">
        <v>0</v>
      </c>
      <c r="DI299">
        <v>0</v>
      </c>
      <c r="DJ299">
        <v>1</v>
      </c>
      <c r="DK299">
        <v>0</v>
      </c>
      <c r="DL299">
        <v>0</v>
      </c>
      <c r="DM299">
        <v>0</v>
      </c>
      <c r="DN299">
        <v>1</v>
      </c>
      <c r="DO299">
        <v>1</v>
      </c>
      <c r="DP299">
        <v>0</v>
      </c>
      <c r="DQ299">
        <v>0</v>
      </c>
      <c r="DR299">
        <v>0</v>
      </c>
      <c r="DS299">
        <v>0</v>
      </c>
      <c r="DT299">
        <v>1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1</v>
      </c>
      <c r="EE299">
        <v>12</v>
      </c>
      <c r="EF299">
        <v>27</v>
      </c>
      <c r="EG299">
        <v>15</v>
      </c>
      <c r="EH299">
        <v>1</v>
      </c>
      <c r="EI299">
        <v>1</v>
      </c>
      <c r="EJ299">
        <v>0</v>
      </c>
      <c r="EK299">
        <v>0</v>
      </c>
      <c r="EL299">
        <v>0</v>
      </c>
      <c r="EM299">
        <v>1</v>
      </c>
      <c r="EN299">
        <v>0</v>
      </c>
      <c r="EO299">
        <v>1</v>
      </c>
      <c r="EP299">
        <v>0</v>
      </c>
      <c r="EQ299">
        <v>1</v>
      </c>
      <c r="ER299">
        <v>0</v>
      </c>
      <c r="ES299">
        <v>0</v>
      </c>
      <c r="ET299">
        <v>0</v>
      </c>
      <c r="EU299">
        <v>0</v>
      </c>
      <c r="EV299">
        <v>1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6</v>
      </c>
      <c r="FI299">
        <v>27</v>
      </c>
      <c r="FJ299">
        <v>12</v>
      </c>
      <c r="FK299">
        <v>6</v>
      </c>
      <c r="FL299">
        <v>3</v>
      </c>
      <c r="FM299">
        <v>0</v>
      </c>
      <c r="FN299">
        <v>1</v>
      </c>
      <c r="FO299">
        <v>0</v>
      </c>
      <c r="FP299">
        <v>1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1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12</v>
      </c>
      <c r="GN299">
        <v>27</v>
      </c>
      <c r="GO299">
        <v>8</v>
      </c>
      <c r="GP299">
        <v>2</v>
      </c>
      <c r="GQ299">
        <v>0</v>
      </c>
      <c r="GR299">
        <v>0</v>
      </c>
      <c r="GS299">
        <v>3</v>
      </c>
      <c r="GT299">
        <v>1</v>
      </c>
      <c r="GU299">
        <v>1</v>
      </c>
      <c r="GV299">
        <v>3</v>
      </c>
      <c r="GW299">
        <v>0</v>
      </c>
      <c r="GX299">
        <v>1</v>
      </c>
      <c r="GY299">
        <v>1</v>
      </c>
      <c r="GZ299">
        <v>0</v>
      </c>
      <c r="HA299">
        <v>0</v>
      </c>
      <c r="HB299">
        <v>0</v>
      </c>
      <c r="HC299">
        <v>0</v>
      </c>
      <c r="HD299">
        <v>1</v>
      </c>
      <c r="HE299">
        <v>0</v>
      </c>
      <c r="HF299">
        <v>1</v>
      </c>
      <c r="HG299">
        <v>0</v>
      </c>
      <c r="HH299">
        <v>5</v>
      </c>
      <c r="HI299">
        <v>27</v>
      </c>
      <c r="HJ299">
        <v>18</v>
      </c>
      <c r="HK299">
        <v>4</v>
      </c>
      <c r="HL299">
        <v>2</v>
      </c>
      <c r="HM299">
        <v>7</v>
      </c>
      <c r="HN299">
        <v>0</v>
      </c>
      <c r="HO299">
        <v>0</v>
      </c>
      <c r="HP299">
        <v>0</v>
      </c>
      <c r="HQ299">
        <v>0</v>
      </c>
      <c r="HR299">
        <v>1</v>
      </c>
      <c r="HS299">
        <v>1</v>
      </c>
      <c r="HT299">
        <v>0</v>
      </c>
      <c r="HU299">
        <v>0</v>
      </c>
      <c r="HV299">
        <v>0</v>
      </c>
      <c r="HW299">
        <v>1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1</v>
      </c>
      <c r="ID299">
        <v>0</v>
      </c>
      <c r="IE299">
        <v>0</v>
      </c>
      <c r="IF299">
        <v>1</v>
      </c>
      <c r="IG299">
        <v>0</v>
      </c>
      <c r="IH299">
        <v>18</v>
      </c>
      <c r="II299">
        <v>5</v>
      </c>
      <c r="IJ299">
        <v>4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1</v>
      </c>
      <c r="IZ299">
        <v>0</v>
      </c>
      <c r="JA299">
        <v>0</v>
      </c>
      <c r="JB299">
        <v>0</v>
      </c>
      <c r="JC299">
        <v>5</v>
      </c>
    </row>
    <row r="300" spans="1:263">
      <c r="A300" t="s">
        <v>911</v>
      </c>
      <c r="B300" t="s">
        <v>908</v>
      </c>
      <c r="C300" t="str">
        <f>"220604"</f>
        <v>220604</v>
      </c>
      <c r="D300" t="s">
        <v>910</v>
      </c>
      <c r="E300">
        <v>11</v>
      </c>
      <c r="F300">
        <v>810</v>
      </c>
      <c r="G300">
        <v>610</v>
      </c>
      <c r="H300">
        <v>226</v>
      </c>
      <c r="I300">
        <v>384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384</v>
      </c>
      <c r="T300">
        <v>0</v>
      </c>
      <c r="U300">
        <v>0</v>
      </c>
      <c r="V300">
        <v>384</v>
      </c>
      <c r="W300">
        <v>9</v>
      </c>
      <c r="X300">
        <v>5</v>
      </c>
      <c r="Y300">
        <v>4</v>
      </c>
      <c r="Z300">
        <v>0</v>
      </c>
      <c r="AA300">
        <v>375</v>
      </c>
      <c r="AB300">
        <v>136</v>
      </c>
      <c r="AC300">
        <v>36</v>
      </c>
      <c r="AD300">
        <v>23</v>
      </c>
      <c r="AE300">
        <v>13</v>
      </c>
      <c r="AF300">
        <v>0</v>
      </c>
      <c r="AG300">
        <v>1</v>
      </c>
      <c r="AH300">
        <v>1</v>
      </c>
      <c r="AI300">
        <v>33</v>
      </c>
      <c r="AJ300">
        <v>5</v>
      </c>
      <c r="AK300">
        <v>3</v>
      </c>
      <c r="AL300">
        <v>1</v>
      </c>
      <c r="AM300">
        <v>0</v>
      </c>
      <c r="AN300">
        <v>0</v>
      </c>
      <c r="AO300">
        <v>0</v>
      </c>
      <c r="AP300">
        <v>11</v>
      </c>
      <c r="AQ300">
        <v>0</v>
      </c>
      <c r="AR300">
        <v>1</v>
      </c>
      <c r="AS300">
        <v>0</v>
      </c>
      <c r="AT300">
        <v>0</v>
      </c>
      <c r="AU300">
        <v>1</v>
      </c>
      <c r="AV300">
        <v>0</v>
      </c>
      <c r="AW300">
        <v>3</v>
      </c>
      <c r="AX300">
        <v>0</v>
      </c>
      <c r="AY300">
        <v>0</v>
      </c>
      <c r="AZ300">
        <v>0</v>
      </c>
      <c r="BA300">
        <v>2</v>
      </c>
      <c r="BB300">
        <v>1</v>
      </c>
      <c r="BC300">
        <v>0</v>
      </c>
      <c r="BD300">
        <v>1</v>
      </c>
      <c r="BE300">
        <v>136</v>
      </c>
      <c r="BF300">
        <v>123</v>
      </c>
      <c r="BG300">
        <v>17</v>
      </c>
      <c r="BH300">
        <v>12</v>
      </c>
      <c r="BI300">
        <v>5</v>
      </c>
      <c r="BJ300">
        <v>0</v>
      </c>
      <c r="BK300">
        <v>0</v>
      </c>
      <c r="BL300">
        <v>0</v>
      </c>
      <c r="BM300">
        <v>0</v>
      </c>
      <c r="BN300">
        <v>2</v>
      </c>
      <c r="BO300">
        <v>1</v>
      </c>
      <c r="BP300">
        <v>0</v>
      </c>
      <c r="BQ300">
        <v>79</v>
      </c>
      <c r="BR300">
        <v>1</v>
      </c>
      <c r="BS300">
        <v>3</v>
      </c>
      <c r="BT300">
        <v>1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1</v>
      </c>
      <c r="CG300">
        <v>0</v>
      </c>
      <c r="CH300">
        <v>1</v>
      </c>
      <c r="CI300">
        <v>123</v>
      </c>
      <c r="CJ300">
        <v>18</v>
      </c>
      <c r="CK300">
        <v>8</v>
      </c>
      <c r="CL300">
        <v>0</v>
      </c>
      <c r="CM300">
        <v>5</v>
      </c>
      <c r="CN300">
        <v>0</v>
      </c>
      <c r="CO300">
        <v>0</v>
      </c>
      <c r="CP300">
        <v>0</v>
      </c>
      <c r="CQ300">
        <v>1</v>
      </c>
      <c r="CR300">
        <v>1</v>
      </c>
      <c r="CS300">
        <v>0</v>
      </c>
      <c r="CT300">
        <v>1</v>
      </c>
      <c r="CU300">
        <v>0</v>
      </c>
      <c r="CV300">
        <v>0</v>
      </c>
      <c r="CW300">
        <v>2</v>
      </c>
      <c r="CX300">
        <v>0</v>
      </c>
      <c r="CY300">
        <v>0</v>
      </c>
      <c r="CZ300">
        <v>0</v>
      </c>
      <c r="DA300">
        <v>18</v>
      </c>
      <c r="DB300">
        <v>7</v>
      </c>
      <c r="DC300">
        <v>4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2</v>
      </c>
      <c r="DM300">
        <v>1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7</v>
      </c>
      <c r="EF300">
        <v>29</v>
      </c>
      <c r="EG300">
        <v>17</v>
      </c>
      <c r="EH300">
        <v>0</v>
      </c>
      <c r="EI300">
        <v>4</v>
      </c>
      <c r="EJ300">
        <v>0</v>
      </c>
      <c r="EK300">
        <v>2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1</v>
      </c>
      <c r="FC300">
        <v>1</v>
      </c>
      <c r="FD300">
        <v>1</v>
      </c>
      <c r="FE300">
        <v>0</v>
      </c>
      <c r="FF300">
        <v>0</v>
      </c>
      <c r="FG300">
        <v>0</v>
      </c>
      <c r="FH300">
        <v>3</v>
      </c>
      <c r="FI300">
        <v>29</v>
      </c>
      <c r="FJ300">
        <v>18</v>
      </c>
      <c r="FK300">
        <v>10</v>
      </c>
      <c r="FL300">
        <v>1</v>
      </c>
      <c r="FM300">
        <v>1</v>
      </c>
      <c r="FN300">
        <v>0</v>
      </c>
      <c r="FO300">
        <v>0</v>
      </c>
      <c r="FP300">
        <v>2</v>
      </c>
      <c r="FQ300">
        <v>0</v>
      </c>
      <c r="FR300">
        <v>1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1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2</v>
      </c>
      <c r="GM300">
        <v>18</v>
      </c>
      <c r="GN300">
        <v>32</v>
      </c>
      <c r="GO300">
        <v>13</v>
      </c>
      <c r="GP300">
        <v>2</v>
      </c>
      <c r="GQ300">
        <v>1</v>
      </c>
      <c r="GR300">
        <v>0</v>
      </c>
      <c r="GS300">
        <v>1</v>
      </c>
      <c r="GT300">
        <v>0</v>
      </c>
      <c r="GU300">
        <v>0</v>
      </c>
      <c r="GV300">
        <v>1</v>
      </c>
      <c r="GW300">
        <v>3</v>
      </c>
      <c r="GX300">
        <v>0</v>
      </c>
      <c r="GY300">
        <v>0</v>
      </c>
      <c r="GZ300">
        <v>5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2</v>
      </c>
      <c r="HH300">
        <v>4</v>
      </c>
      <c r="HI300">
        <v>32</v>
      </c>
      <c r="HJ300">
        <v>9</v>
      </c>
      <c r="HK300">
        <v>2</v>
      </c>
      <c r="HL300">
        <v>2</v>
      </c>
      <c r="HM300">
        <v>3</v>
      </c>
      <c r="HN300">
        <v>0</v>
      </c>
      <c r="HO300">
        <v>0</v>
      </c>
      <c r="HP300">
        <v>0</v>
      </c>
      <c r="HQ300">
        <v>0</v>
      </c>
      <c r="HR300">
        <v>1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1</v>
      </c>
      <c r="ID300">
        <v>0</v>
      </c>
      <c r="IE300">
        <v>0</v>
      </c>
      <c r="IF300">
        <v>0</v>
      </c>
      <c r="IG300">
        <v>0</v>
      </c>
      <c r="IH300">
        <v>9</v>
      </c>
      <c r="II300">
        <v>3</v>
      </c>
      <c r="IJ300">
        <v>0</v>
      </c>
      <c r="IK300">
        <v>0</v>
      </c>
      <c r="IL300">
        <v>1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1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1</v>
      </c>
      <c r="JA300">
        <v>0</v>
      </c>
      <c r="JB300">
        <v>0</v>
      </c>
      <c r="JC300">
        <v>3</v>
      </c>
    </row>
    <row r="301" spans="1:263">
      <c r="A301" t="s">
        <v>909</v>
      </c>
      <c r="B301" t="s">
        <v>908</v>
      </c>
      <c r="C301" t="str">
        <f>"220604"</f>
        <v>220604</v>
      </c>
      <c r="D301" t="s">
        <v>907</v>
      </c>
      <c r="E301">
        <v>12</v>
      </c>
      <c r="F301">
        <v>835</v>
      </c>
      <c r="G301">
        <v>630</v>
      </c>
      <c r="H301">
        <v>215</v>
      </c>
      <c r="I301">
        <v>415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415</v>
      </c>
      <c r="T301">
        <v>0</v>
      </c>
      <c r="U301">
        <v>0</v>
      </c>
      <c r="V301">
        <v>415</v>
      </c>
      <c r="W301">
        <v>9</v>
      </c>
      <c r="X301">
        <v>4</v>
      </c>
      <c r="Y301">
        <v>5</v>
      </c>
      <c r="Z301">
        <v>0</v>
      </c>
      <c r="AA301">
        <v>406</v>
      </c>
      <c r="AB301">
        <v>232</v>
      </c>
      <c r="AC301">
        <v>56</v>
      </c>
      <c r="AD301">
        <v>29</v>
      </c>
      <c r="AE301">
        <v>23</v>
      </c>
      <c r="AF301">
        <v>7</v>
      </c>
      <c r="AG301">
        <v>5</v>
      </c>
      <c r="AH301">
        <v>5</v>
      </c>
      <c r="AI301">
        <v>38</v>
      </c>
      <c r="AJ301">
        <v>15</v>
      </c>
      <c r="AK301">
        <v>3</v>
      </c>
      <c r="AL301">
        <v>0</v>
      </c>
      <c r="AM301">
        <v>0</v>
      </c>
      <c r="AN301">
        <v>3</v>
      </c>
      <c r="AO301">
        <v>0</v>
      </c>
      <c r="AP301">
        <v>24</v>
      </c>
      <c r="AQ301">
        <v>0</v>
      </c>
      <c r="AR301">
        <v>1</v>
      </c>
      <c r="AS301">
        <v>0</v>
      </c>
      <c r="AT301">
        <v>1</v>
      </c>
      <c r="AU301">
        <v>8</v>
      </c>
      <c r="AV301">
        <v>0</v>
      </c>
      <c r="AW301">
        <v>4</v>
      </c>
      <c r="AX301">
        <v>0</v>
      </c>
      <c r="AY301">
        <v>1</v>
      </c>
      <c r="AZ301">
        <v>2</v>
      </c>
      <c r="BA301">
        <v>0</v>
      </c>
      <c r="BB301">
        <v>0</v>
      </c>
      <c r="BC301">
        <v>3</v>
      </c>
      <c r="BD301">
        <v>4</v>
      </c>
      <c r="BE301">
        <v>232</v>
      </c>
      <c r="BF301">
        <v>82</v>
      </c>
      <c r="BG301">
        <v>17</v>
      </c>
      <c r="BH301">
        <v>10</v>
      </c>
      <c r="BI301">
        <v>4</v>
      </c>
      <c r="BJ301">
        <v>1</v>
      </c>
      <c r="BK301">
        <v>1</v>
      </c>
      <c r="BL301">
        <v>1</v>
      </c>
      <c r="BM301">
        <v>0</v>
      </c>
      <c r="BN301">
        <v>4</v>
      </c>
      <c r="BO301">
        <v>0</v>
      </c>
      <c r="BP301">
        <v>0</v>
      </c>
      <c r="BQ301">
        <v>38</v>
      </c>
      <c r="BR301">
        <v>0</v>
      </c>
      <c r="BS301">
        <v>1</v>
      </c>
      <c r="BT301">
        <v>1</v>
      </c>
      <c r="BU301">
        <v>0</v>
      </c>
      <c r="BV301">
        <v>1</v>
      </c>
      <c r="BW301">
        <v>0</v>
      </c>
      <c r="BX301">
        <v>1</v>
      </c>
      <c r="BY301">
        <v>0</v>
      </c>
      <c r="BZ301">
        <v>1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1</v>
      </c>
      <c r="CH301">
        <v>0</v>
      </c>
      <c r="CI301">
        <v>82</v>
      </c>
      <c r="CJ301">
        <v>13</v>
      </c>
      <c r="CK301">
        <v>8</v>
      </c>
      <c r="CL301">
        <v>2</v>
      </c>
      <c r="CM301">
        <v>2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1</v>
      </c>
      <c r="CW301">
        <v>0</v>
      </c>
      <c r="CX301">
        <v>0</v>
      </c>
      <c r="CY301">
        <v>0</v>
      </c>
      <c r="CZ301">
        <v>0</v>
      </c>
      <c r="DA301">
        <v>13</v>
      </c>
      <c r="DB301">
        <v>8</v>
      </c>
      <c r="DC301">
        <v>6</v>
      </c>
      <c r="DD301">
        <v>1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1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8</v>
      </c>
      <c r="EF301">
        <v>15</v>
      </c>
      <c r="EG301">
        <v>9</v>
      </c>
      <c r="EH301">
        <v>1</v>
      </c>
      <c r="EI301">
        <v>2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1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1</v>
      </c>
      <c r="FE301">
        <v>0</v>
      </c>
      <c r="FF301">
        <v>0</v>
      </c>
      <c r="FG301">
        <v>0</v>
      </c>
      <c r="FH301">
        <v>1</v>
      </c>
      <c r="FI301">
        <v>15</v>
      </c>
      <c r="FJ301">
        <v>9</v>
      </c>
      <c r="FK301">
        <v>7</v>
      </c>
      <c r="FL301">
        <v>0</v>
      </c>
      <c r="FM301">
        <v>1</v>
      </c>
      <c r="FN301">
        <v>0</v>
      </c>
      <c r="FO301">
        <v>0</v>
      </c>
      <c r="FP301">
        <v>0</v>
      </c>
      <c r="FQ301">
        <v>0</v>
      </c>
      <c r="FR301">
        <v>1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9</v>
      </c>
      <c r="GN301">
        <v>35</v>
      </c>
      <c r="GO301">
        <v>21</v>
      </c>
      <c r="GP301">
        <v>3</v>
      </c>
      <c r="GQ301">
        <v>3</v>
      </c>
      <c r="GR301">
        <v>0</v>
      </c>
      <c r="GS301">
        <v>1</v>
      </c>
      <c r="GT301">
        <v>2</v>
      </c>
      <c r="GU301">
        <v>0</v>
      </c>
      <c r="GV301">
        <v>2</v>
      </c>
      <c r="GW301">
        <v>0</v>
      </c>
      <c r="GX301">
        <v>0</v>
      </c>
      <c r="GY301">
        <v>2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1</v>
      </c>
      <c r="HI301">
        <v>35</v>
      </c>
      <c r="HJ301">
        <v>11</v>
      </c>
      <c r="HK301">
        <v>2</v>
      </c>
      <c r="HL301">
        <v>1</v>
      </c>
      <c r="HM301">
        <v>1</v>
      </c>
      <c r="HN301">
        <v>0</v>
      </c>
      <c r="HO301">
        <v>1</v>
      </c>
      <c r="HP301">
        <v>0</v>
      </c>
      <c r="HQ301">
        <v>2</v>
      </c>
      <c r="HR301">
        <v>0</v>
      </c>
      <c r="HS301">
        <v>0</v>
      </c>
      <c r="HT301">
        <v>1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1</v>
      </c>
      <c r="IF301">
        <v>1</v>
      </c>
      <c r="IG301">
        <v>1</v>
      </c>
      <c r="IH301">
        <v>11</v>
      </c>
      <c r="II301">
        <v>1</v>
      </c>
      <c r="IJ301">
        <v>0</v>
      </c>
      <c r="IK301">
        <v>0</v>
      </c>
      <c r="IL301">
        <v>0</v>
      </c>
      <c r="IM301">
        <v>0</v>
      </c>
      <c r="IN301">
        <v>0</v>
      </c>
      <c r="IO301">
        <v>0</v>
      </c>
      <c r="IP301">
        <v>0</v>
      </c>
      <c r="IQ301">
        <v>0</v>
      </c>
      <c r="IR301">
        <v>1</v>
      </c>
      <c r="IS301">
        <v>0</v>
      </c>
      <c r="IT301">
        <v>0</v>
      </c>
      <c r="IU301">
        <v>0</v>
      </c>
      <c r="IV301">
        <v>0</v>
      </c>
      <c r="IW301">
        <v>0</v>
      </c>
      <c r="IX301">
        <v>0</v>
      </c>
      <c r="IY301">
        <v>0</v>
      </c>
      <c r="IZ301">
        <v>0</v>
      </c>
      <c r="JA301">
        <v>0</v>
      </c>
      <c r="JB301">
        <v>0</v>
      </c>
      <c r="JC301">
        <v>1</v>
      </c>
    </row>
    <row r="302" spans="1:263">
      <c r="A302" t="s">
        <v>906</v>
      </c>
      <c r="B302" t="s">
        <v>901</v>
      </c>
      <c r="C302" t="str">
        <f>"220605"</f>
        <v>220605</v>
      </c>
      <c r="D302" t="s">
        <v>905</v>
      </c>
      <c r="E302">
        <v>1</v>
      </c>
      <c r="F302">
        <v>1434</v>
      </c>
      <c r="G302">
        <v>1084</v>
      </c>
      <c r="H302">
        <v>406</v>
      </c>
      <c r="I302">
        <v>678</v>
      </c>
      <c r="J302">
        <v>0</v>
      </c>
      <c r="K302">
        <v>3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678</v>
      </c>
      <c r="T302">
        <v>0</v>
      </c>
      <c r="U302">
        <v>0</v>
      </c>
      <c r="V302">
        <v>678</v>
      </c>
      <c r="W302">
        <v>18</v>
      </c>
      <c r="X302">
        <v>12</v>
      </c>
      <c r="Y302">
        <v>6</v>
      </c>
      <c r="Z302">
        <v>0</v>
      </c>
      <c r="AA302">
        <v>660</v>
      </c>
      <c r="AB302">
        <v>233</v>
      </c>
      <c r="AC302">
        <v>64</v>
      </c>
      <c r="AD302">
        <v>23</v>
      </c>
      <c r="AE302">
        <v>64</v>
      </c>
      <c r="AF302">
        <v>4</v>
      </c>
      <c r="AG302">
        <v>2</v>
      </c>
      <c r="AH302">
        <v>1</v>
      </c>
      <c r="AI302">
        <v>36</v>
      </c>
      <c r="AJ302">
        <v>5</v>
      </c>
      <c r="AK302">
        <v>1</v>
      </c>
      <c r="AL302">
        <v>1</v>
      </c>
      <c r="AM302">
        <v>0</v>
      </c>
      <c r="AN302">
        <v>3</v>
      </c>
      <c r="AO302">
        <v>1</v>
      </c>
      <c r="AP302">
        <v>15</v>
      </c>
      <c r="AQ302">
        <v>0</v>
      </c>
      <c r="AR302">
        <v>0</v>
      </c>
      <c r="AS302">
        <v>0</v>
      </c>
      <c r="AT302">
        <v>0</v>
      </c>
      <c r="AU302">
        <v>1</v>
      </c>
      <c r="AV302">
        <v>0</v>
      </c>
      <c r="AW302">
        <v>2</v>
      </c>
      <c r="AX302">
        <v>2</v>
      </c>
      <c r="AY302">
        <v>0</v>
      </c>
      <c r="AZ302">
        <v>0</v>
      </c>
      <c r="BA302">
        <v>1</v>
      </c>
      <c r="BB302">
        <v>0</v>
      </c>
      <c r="BC302">
        <v>6</v>
      </c>
      <c r="BD302">
        <v>1</v>
      </c>
      <c r="BE302">
        <v>233</v>
      </c>
      <c r="BF302">
        <v>236</v>
      </c>
      <c r="BG302">
        <v>14</v>
      </c>
      <c r="BH302">
        <v>20</v>
      </c>
      <c r="BI302">
        <v>24</v>
      </c>
      <c r="BJ302">
        <v>5</v>
      </c>
      <c r="BK302">
        <v>2</v>
      </c>
      <c r="BL302">
        <v>1</v>
      </c>
      <c r="BM302">
        <v>1</v>
      </c>
      <c r="BN302">
        <v>4</v>
      </c>
      <c r="BO302">
        <v>1</v>
      </c>
      <c r="BP302">
        <v>1</v>
      </c>
      <c r="BQ302">
        <v>152</v>
      </c>
      <c r="BR302">
        <v>0</v>
      </c>
      <c r="BS302">
        <v>0</v>
      </c>
      <c r="BT302">
        <v>0</v>
      </c>
      <c r="BU302">
        <v>1</v>
      </c>
      <c r="BV302">
        <v>1</v>
      </c>
      <c r="BW302">
        <v>0</v>
      </c>
      <c r="BX302">
        <v>1</v>
      </c>
      <c r="BY302">
        <v>1</v>
      </c>
      <c r="BZ302">
        <v>1</v>
      </c>
      <c r="CA302">
        <v>1</v>
      </c>
      <c r="CB302">
        <v>0</v>
      </c>
      <c r="CC302">
        <v>0</v>
      </c>
      <c r="CD302">
        <v>1</v>
      </c>
      <c r="CE302">
        <v>0</v>
      </c>
      <c r="CF302">
        <v>1</v>
      </c>
      <c r="CG302">
        <v>1</v>
      </c>
      <c r="CH302">
        <v>2</v>
      </c>
      <c r="CI302">
        <v>236</v>
      </c>
      <c r="CJ302">
        <v>23</v>
      </c>
      <c r="CK302">
        <v>10</v>
      </c>
      <c r="CL302">
        <v>2</v>
      </c>
      <c r="CM302">
        <v>1</v>
      </c>
      <c r="CN302">
        <v>1</v>
      </c>
      <c r="CO302">
        <v>0</v>
      </c>
      <c r="CP302">
        <v>0</v>
      </c>
      <c r="CQ302">
        <v>0</v>
      </c>
      <c r="CR302">
        <v>0</v>
      </c>
      <c r="CS302">
        <v>2</v>
      </c>
      <c r="CT302">
        <v>1</v>
      </c>
      <c r="CU302">
        <v>0</v>
      </c>
      <c r="CV302">
        <v>2</v>
      </c>
      <c r="CW302">
        <v>0</v>
      </c>
      <c r="CX302">
        <v>2</v>
      </c>
      <c r="CY302">
        <v>0</v>
      </c>
      <c r="CZ302">
        <v>2</v>
      </c>
      <c r="DA302">
        <v>23</v>
      </c>
      <c r="DB302">
        <v>13</v>
      </c>
      <c r="DC302">
        <v>8</v>
      </c>
      <c r="DD302">
        <v>0</v>
      </c>
      <c r="DE302">
        <v>0</v>
      </c>
      <c r="DF302">
        <v>1</v>
      </c>
      <c r="DG302">
        <v>1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1</v>
      </c>
      <c r="DO302">
        <v>0</v>
      </c>
      <c r="DP302">
        <v>1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1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13</v>
      </c>
      <c r="EF302">
        <v>44</v>
      </c>
      <c r="EG302">
        <v>18</v>
      </c>
      <c r="EH302">
        <v>1</v>
      </c>
      <c r="EI302">
        <v>1</v>
      </c>
      <c r="EJ302">
        <v>0</v>
      </c>
      <c r="EK302">
        <v>0</v>
      </c>
      <c r="EL302">
        <v>1</v>
      </c>
      <c r="EM302">
        <v>0</v>
      </c>
      <c r="EN302">
        <v>2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13</v>
      </c>
      <c r="EV302">
        <v>1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5</v>
      </c>
      <c r="FD302">
        <v>1</v>
      </c>
      <c r="FE302">
        <v>0</v>
      </c>
      <c r="FF302">
        <v>0</v>
      </c>
      <c r="FG302">
        <v>0</v>
      </c>
      <c r="FH302">
        <v>1</v>
      </c>
      <c r="FI302">
        <v>44</v>
      </c>
      <c r="FJ302">
        <v>24</v>
      </c>
      <c r="FK302">
        <v>13</v>
      </c>
      <c r="FL302">
        <v>6</v>
      </c>
      <c r="FM302">
        <v>0</v>
      </c>
      <c r="FN302">
        <v>1</v>
      </c>
      <c r="FO302">
        <v>1</v>
      </c>
      <c r="FP302">
        <v>0</v>
      </c>
      <c r="FQ302">
        <v>0</v>
      </c>
      <c r="FR302">
        <v>1</v>
      </c>
      <c r="FS302">
        <v>0</v>
      </c>
      <c r="FT302">
        <v>0</v>
      </c>
      <c r="FU302">
        <v>1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1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24</v>
      </c>
      <c r="GN302">
        <v>51</v>
      </c>
      <c r="GO302">
        <v>23</v>
      </c>
      <c r="GP302">
        <v>2</v>
      </c>
      <c r="GQ302">
        <v>1</v>
      </c>
      <c r="GR302">
        <v>0</v>
      </c>
      <c r="GS302">
        <v>0</v>
      </c>
      <c r="GT302">
        <v>0</v>
      </c>
      <c r="GU302">
        <v>4</v>
      </c>
      <c r="GV302">
        <v>1</v>
      </c>
      <c r="GW302">
        <v>1</v>
      </c>
      <c r="GX302">
        <v>3</v>
      </c>
      <c r="GY302">
        <v>3</v>
      </c>
      <c r="GZ302">
        <v>2</v>
      </c>
      <c r="HA302">
        <v>2</v>
      </c>
      <c r="HB302">
        <v>1</v>
      </c>
      <c r="HC302">
        <v>0</v>
      </c>
      <c r="HD302">
        <v>0</v>
      </c>
      <c r="HE302">
        <v>0</v>
      </c>
      <c r="HF302">
        <v>2</v>
      </c>
      <c r="HG302">
        <v>1</v>
      </c>
      <c r="HH302">
        <v>5</v>
      </c>
      <c r="HI302">
        <v>51</v>
      </c>
      <c r="HJ302">
        <v>31</v>
      </c>
      <c r="HK302">
        <v>11</v>
      </c>
      <c r="HL302">
        <v>4</v>
      </c>
      <c r="HM302">
        <v>9</v>
      </c>
      <c r="HN302">
        <v>1</v>
      </c>
      <c r="HO302">
        <v>1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3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2</v>
      </c>
      <c r="IF302">
        <v>0</v>
      </c>
      <c r="IG302">
        <v>0</v>
      </c>
      <c r="IH302">
        <v>31</v>
      </c>
      <c r="II302">
        <v>5</v>
      </c>
      <c r="IJ302">
        <v>1</v>
      </c>
      <c r="IK302">
        <v>1</v>
      </c>
      <c r="IL302">
        <v>0</v>
      </c>
      <c r="IM302">
        <v>0</v>
      </c>
      <c r="IN302">
        <v>2</v>
      </c>
      <c r="IO302">
        <v>0</v>
      </c>
      <c r="IP302">
        <v>0</v>
      </c>
      <c r="IQ302">
        <v>0</v>
      </c>
      <c r="IR302">
        <v>1</v>
      </c>
      <c r="IS302">
        <v>0</v>
      </c>
      <c r="IT302">
        <v>0</v>
      </c>
      <c r="IU302">
        <v>0</v>
      </c>
      <c r="IV302">
        <v>0</v>
      </c>
      <c r="IW302">
        <v>0</v>
      </c>
      <c r="IX302">
        <v>0</v>
      </c>
      <c r="IY302">
        <v>0</v>
      </c>
      <c r="IZ302">
        <v>0</v>
      </c>
      <c r="JA302">
        <v>0</v>
      </c>
      <c r="JB302">
        <v>0</v>
      </c>
      <c r="JC302">
        <v>5</v>
      </c>
    </row>
    <row r="303" spans="1:263">
      <c r="A303" t="s">
        <v>904</v>
      </c>
      <c r="B303" t="s">
        <v>901</v>
      </c>
      <c r="C303" t="str">
        <f>"220605"</f>
        <v>220605</v>
      </c>
      <c r="D303" t="s">
        <v>373</v>
      </c>
      <c r="E303">
        <v>2</v>
      </c>
      <c r="F303">
        <v>894</v>
      </c>
      <c r="G303">
        <v>670</v>
      </c>
      <c r="H303">
        <v>241</v>
      </c>
      <c r="I303">
        <v>429</v>
      </c>
      <c r="J303">
        <v>0</v>
      </c>
      <c r="K303">
        <v>5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429</v>
      </c>
      <c r="T303">
        <v>0</v>
      </c>
      <c r="U303">
        <v>0</v>
      </c>
      <c r="V303">
        <v>429</v>
      </c>
      <c r="W303">
        <v>19</v>
      </c>
      <c r="X303">
        <v>12</v>
      </c>
      <c r="Y303">
        <v>7</v>
      </c>
      <c r="Z303">
        <v>0</v>
      </c>
      <c r="AA303">
        <v>410</v>
      </c>
      <c r="AB303">
        <v>166</v>
      </c>
      <c r="AC303">
        <v>48</v>
      </c>
      <c r="AD303">
        <v>16</v>
      </c>
      <c r="AE303">
        <v>20</v>
      </c>
      <c r="AF303">
        <v>6</v>
      </c>
      <c r="AG303">
        <v>0</v>
      </c>
      <c r="AH303">
        <v>1</v>
      </c>
      <c r="AI303">
        <v>39</v>
      </c>
      <c r="AJ303">
        <v>16</v>
      </c>
      <c r="AK303">
        <v>1</v>
      </c>
      <c r="AL303">
        <v>0</v>
      </c>
      <c r="AM303">
        <v>0</v>
      </c>
      <c r="AN303">
        <v>0</v>
      </c>
      <c r="AO303">
        <v>1</v>
      </c>
      <c r="AP303">
        <v>2</v>
      </c>
      <c r="AQ303">
        <v>1</v>
      </c>
      <c r="AR303">
        <v>0</v>
      </c>
      <c r="AS303">
        <v>0</v>
      </c>
      <c r="AT303">
        <v>0</v>
      </c>
      <c r="AU303">
        <v>6</v>
      </c>
      <c r="AV303">
        <v>0</v>
      </c>
      <c r="AW303">
        <v>2</v>
      </c>
      <c r="AX303">
        <v>1</v>
      </c>
      <c r="AY303">
        <v>0</v>
      </c>
      <c r="AZ303">
        <v>0</v>
      </c>
      <c r="BA303">
        <v>0</v>
      </c>
      <c r="BB303">
        <v>0</v>
      </c>
      <c r="BC303">
        <v>3</v>
      </c>
      <c r="BD303">
        <v>3</v>
      </c>
      <c r="BE303">
        <v>166</v>
      </c>
      <c r="BF303">
        <v>116</v>
      </c>
      <c r="BG303">
        <v>13</v>
      </c>
      <c r="BH303">
        <v>5</v>
      </c>
      <c r="BI303">
        <v>16</v>
      </c>
      <c r="BJ303">
        <v>0</v>
      </c>
      <c r="BK303">
        <v>0</v>
      </c>
      <c r="BL303">
        <v>0</v>
      </c>
      <c r="BM303">
        <v>0</v>
      </c>
      <c r="BN303">
        <v>2</v>
      </c>
      <c r="BO303">
        <v>0</v>
      </c>
      <c r="BP303">
        <v>0</v>
      </c>
      <c r="BQ303">
        <v>76</v>
      </c>
      <c r="BR303">
        <v>0</v>
      </c>
      <c r="BS303">
        <v>2</v>
      </c>
      <c r="BT303">
        <v>0</v>
      </c>
      <c r="BU303">
        <v>0</v>
      </c>
      <c r="BV303">
        <v>1</v>
      </c>
      <c r="BW303">
        <v>1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116</v>
      </c>
      <c r="CJ303">
        <v>9</v>
      </c>
      <c r="CK303">
        <v>2</v>
      </c>
      <c r="CL303">
        <v>1</v>
      </c>
      <c r="CM303">
        <v>2</v>
      </c>
      <c r="CN303">
        <v>1</v>
      </c>
      <c r="CO303">
        <v>1</v>
      </c>
      <c r="CP303">
        <v>1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1</v>
      </c>
      <c r="CZ303">
        <v>0</v>
      </c>
      <c r="DA303">
        <v>9</v>
      </c>
      <c r="DB303">
        <v>20</v>
      </c>
      <c r="DC303">
        <v>10</v>
      </c>
      <c r="DD303">
        <v>2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1</v>
      </c>
      <c r="DK303">
        <v>0</v>
      </c>
      <c r="DL303">
        <v>0</v>
      </c>
      <c r="DM303">
        <v>0</v>
      </c>
      <c r="DN303">
        <v>1</v>
      </c>
      <c r="DO303">
        <v>1</v>
      </c>
      <c r="DP303">
        <v>1</v>
      </c>
      <c r="DQ303">
        <v>0</v>
      </c>
      <c r="DR303">
        <v>0</v>
      </c>
      <c r="DS303">
        <v>0</v>
      </c>
      <c r="DT303">
        <v>2</v>
      </c>
      <c r="DU303">
        <v>2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20</v>
      </c>
      <c r="EF303">
        <v>24</v>
      </c>
      <c r="EG303">
        <v>8</v>
      </c>
      <c r="EH303">
        <v>1</v>
      </c>
      <c r="EI303">
        <v>3</v>
      </c>
      <c r="EJ303">
        <v>1</v>
      </c>
      <c r="EK303">
        <v>4</v>
      </c>
      <c r="EL303">
        <v>0</v>
      </c>
      <c r="EM303">
        <v>1</v>
      </c>
      <c r="EN303">
        <v>1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2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1</v>
      </c>
      <c r="FD303">
        <v>0</v>
      </c>
      <c r="FE303">
        <v>0</v>
      </c>
      <c r="FF303">
        <v>2</v>
      </c>
      <c r="FG303">
        <v>0</v>
      </c>
      <c r="FH303">
        <v>0</v>
      </c>
      <c r="FI303">
        <v>24</v>
      </c>
      <c r="FJ303">
        <v>19</v>
      </c>
      <c r="FK303">
        <v>11</v>
      </c>
      <c r="FL303">
        <v>3</v>
      </c>
      <c r="FM303">
        <v>0</v>
      </c>
      <c r="FN303">
        <v>0</v>
      </c>
      <c r="FO303">
        <v>0</v>
      </c>
      <c r="FP303">
        <v>1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1</v>
      </c>
      <c r="FY303">
        <v>0</v>
      </c>
      <c r="FZ303">
        <v>0</v>
      </c>
      <c r="GA303">
        <v>0</v>
      </c>
      <c r="GB303">
        <v>0</v>
      </c>
      <c r="GC303">
        <v>1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1</v>
      </c>
      <c r="GJ303">
        <v>0</v>
      </c>
      <c r="GK303">
        <v>1</v>
      </c>
      <c r="GL303">
        <v>0</v>
      </c>
      <c r="GM303">
        <v>19</v>
      </c>
      <c r="GN303">
        <v>44</v>
      </c>
      <c r="GO303">
        <v>12</v>
      </c>
      <c r="GP303">
        <v>4</v>
      </c>
      <c r="GQ303">
        <v>3</v>
      </c>
      <c r="GR303">
        <v>1</v>
      </c>
      <c r="GS303">
        <v>1</v>
      </c>
      <c r="GT303">
        <v>2</v>
      </c>
      <c r="GU303">
        <v>2</v>
      </c>
      <c r="GV303">
        <v>1</v>
      </c>
      <c r="GW303">
        <v>0</v>
      </c>
      <c r="GX303">
        <v>0</v>
      </c>
      <c r="GY303">
        <v>5</v>
      </c>
      <c r="GZ303">
        <v>5</v>
      </c>
      <c r="HA303">
        <v>2</v>
      </c>
      <c r="HB303">
        <v>0</v>
      </c>
      <c r="HC303">
        <v>0</v>
      </c>
      <c r="HD303">
        <v>1</v>
      </c>
      <c r="HE303">
        <v>0</v>
      </c>
      <c r="HF303">
        <v>1</v>
      </c>
      <c r="HG303">
        <v>0</v>
      </c>
      <c r="HH303">
        <v>4</v>
      </c>
      <c r="HI303">
        <v>44</v>
      </c>
      <c r="HJ303">
        <v>11</v>
      </c>
      <c r="HK303">
        <v>5</v>
      </c>
      <c r="HL303">
        <v>1</v>
      </c>
      <c r="HM303">
        <v>0</v>
      </c>
      <c r="HN303">
        <v>3</v>
      </c>
      <c r="HO303">
        <v>0</v>
      </c>
      <c r="HP303">
        <v>0</v>
      </c>
      <c r="HQ303">
        <v>1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1</v>
      </c>
      <c r="IH303">
        <v>11</v>
      </c>
      <c r="II303">
        <v>1</v>
      </c>
      <c r="IJ303">
        <v>0</v>
      </c>
      <c r="IK303">
        <v>0</v>
      </c>
      <c r="IL303">
        <v>0</v>
      </c>
      <c r="IM303">
        <v>0</v>
      </c>
      <c r="IN303">
        <v>0</v>
      </c>
      <c r="IO303">
        <v>0</v>
      </c>
      <c r="IP303">
        <v>0</v>
      </c>
      <c r="IQ303">
        <v>0</v>
      </c>
      <c r="IR303">
        <v>1</v>
      </c>
      <c r="IS303">
        <v>0</v>
      </c>
      <c r="IT303">
        <v>0</v>
      </c>
      <c r="IU303">
        <v>0</v>
      </c>
      <c r="IV303">
        <v>0</v>
      </c>
      <c r="IW303">
        <v>0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1</v>
      </c>
    </row>
    <row r="304" spans="1:263">
      <c r="A304" t="s">
        <v>903</v>
      </c>
      <c r="B304" t="s">
        <v>901</v>
      </c>
      <c r="C304" t="str">
        <f>"220605"</f>
        <v>220605</v>
      </c>
      <c r="D304" t="s">
        <v>739</v>
      </c>
      <c r="E304">
        <v>3</v>
      </c>
      <c r="F304">
        <v>527</v>
      </c>
      <c r="G304">
        <v>400</v>
      </c>
      <c r="H304">
        <v>192</v>
      </c>
      <c r="I304">
        <v>208</v>
      </c>
      <c r="J304">
        <v>0</v>
      </c>
      <c r="K304">
        <v>3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208</v>
      </c>
      <c r="T304">
        <v>0</v>
      </c>
      <c r="U304">
        <v>0</v>
      </c>
      <c r="V304">
        <v>208</v>
      </c>
      <c r="W304">
        <v>13</v>
      </c>
      <c r="X304">
        <v>7</v>
      </c>
      <c r="Y304">
        <v>6</v>
      </c>
      <c r="Z304">
        <v>0</v>
      </c>
      <c r="AA304">
        <v>195</v>
      </c>
      <c r="AB304">
        <v>75</v>
      </c>
      <c r="AC304">
        <v>16</v>
      </c>
      <c r="AD304">
        <v>11</v>
      </c>
      <c r="AE304">
        <v>22</v>
      </c>
      <c r="AF304">
        <v>3</v>
      </c>
      <c r="AG304">
        <v>2</v>
      </c>
      <c r="AH304">
        <v>0</v>
      </c>
      <c r="AI304">
        <v>13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3</v>
      </c>
      <c r="AQ304">
        <v>0</v>
      </c>
      <c r="AR304">
        <v>1</v>
      </c>
      <c r="AS304">
        <v>0</v>
      </c>
      <c r="AT304">
        <v>0</v>
      </c>
      <c r="AU304">
        <v>2</v>
      </c>
      <c r="AV304">
        <v>0</v>
      </c>
      <c r="AW304">
        <v>1</v>
      </c>
      <c r="AX304">
        <v>1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75</v>
      </c>
      <c r="BF304">
        <v>62</v>
      </c>
      <c r="BG304">
        <v>4</v>
      </c>
      <c r="BH304">
        <v>4</v>
      </c>
      <c r="BI304">
        <v>19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30</v>
      </c>
      <c r="BR304">
        <v>1</v>
      </c>
      <c r="BS304">
        <v>0</v>
      </c>
      <c r="BT304">
        <v>1</v>
      </c>
      <c r="BU304">
        <v>1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1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1</v>
      </c>
      <c r="CH304">
        <v>0</v>
      </c>
      <c r="CI304">
        <v>62</v>
      </c>
      <c r="CJ304">
        <v>4</v>
      </c>
      <c r="CK304">
        <v>2</v>
      </c>
      <c r="CL304">
        <v>0</v>
      </c>
      <c r="CM304">
        <v>1</v>
      </c>
      <c r="CN304">
        <v>0</v>
      </c>
      <c r="CO304">
        <v>0</v>
      </c>
      <c r="CP304">
        <v>0</v>
      </c>
      <c r="CQ304">
        <v>1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4</v>
      </c>
      <c r="DB304">
        <v>4</v>
      </c>
      <c r="DC304">
        <v>2</v>
      </c>
      <c r="DD304">
        <v>1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1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4</v>
      </c>
      <c r="EF304">
        <v>11</v>
      </c>
      <c r="EG304">
        <v>4</v>
      </c>
      <c r="EH304">
        <v>0</v>
      </c>
      <c r="EI304">
        <v>0</v>
      </c>
      <c r="EJ304">
        <v>0</v>
      </c>
      <c r="EK304">
        <v>1</v>
      </c>
      <c r="EL304">
        <v>1</v>
      </c>
      <c r="EM304">
        <v>0</v>
      </c>
      <c r="EN304">
        <v>0</v>
      </c>
      <c r="EO304">
        <v>0</v>
      </c>
      <c r="EP304">
        <v>0</v>
      </c>
      <c r="EQ304">
        <v>1</v>
      </c>
      <c r="ER304">
        <v>0</v>
      </c>
      <c r="ES304">
        <v>0</v>
      </c>
      <c r="ET304">
        <v>0</v>
      </c>
      <c r="EU304">
        <v>1</v>
      </c>
      <c r="EV304">
        <v>0</v>
      </c>
      <c r="EW304">
        <v>0</v>
      </c>
      <c r="EX304">
        <v>1</v>
      </c>
      <c r="EY304">
        <v>0</v>
      </c>
      <c r="EZ304">
        <v>1</v>
      </c>
      <c r="FA304">
        <v>0</v>
      </c>
      <c r="FB304">
        <v>0</v>
      </c>
      <c r="FC304">
        <v>1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11</v>
      </c>
      <c r="FJ304">
        <v>8</v>
      </c>
      <c r="FK304">
        <v>2</v>
      </c>
      <c r="FL304">
        <v>5</v>
      </c>
      <c r="FM304">
        <v>0</v>
      </c>
      <c r="FN304">
        <v>0</v>
      </c>
      <c r="FO304">
        <v>0</v>
      </c>
      <c r="FP304">
        <v>1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8</v>
      </c>
      <c r="GN304">
        <v>25</v>
      </c>
      <c r="GO304">
        <v>7</v>
      </c>
      <c r="GP304">
        <v>3</v>
      </c>
      <c r="GQ304">
        <v>6</v>
      </c>
      <c r="GR304">
        <v>1</v>
      </c>
      <c r="GS304">
        <v>1</v>
      </c>
      <c r="GT304">
        <v>1</v>
      </c>
      <c r="GU304">
        <v>1</v>
      </c>
      <c r="GV304">
        <v>1</v>
      </c>
      <c r="GW304">
        <v>2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1</v>
      </c>
      <c r="HF304">
        <v>1</v>
      </c>
      <c r="HG304">
        <v>0</v>
      </c>
      <c r="HH304">
        <v>0</v>
      </c>
      <c r="HI304">
        <v>25</v>
      </c>
      <c r="HJ304">
        <v>5</v>
      </c>
      <c r="HK304">
        <v>2</v>
      </c>
      <c r="HL304">
        <v>1</v>
      </c>
      <c r="HM304">
        <v>0</v>
      </c>
      <c r="HN304">
        <v>1</v>
      </c>
      <c r="HO304">
        <v>0</v>
      </c>
      <c r="HP304">
        <v>1</v>
      </c>
      <c r="HQ304">
        <v>0</v>
      </c>
      <c r="HR304">
        <v>0</v>
      </c>
      <c r="HS304">
        <v>0</v>
      </c>
      <c r="HT304">
        <v>0</v>
      </c>
      <c r="HU304">
        <v>0</v>
      </c>
      <c r="HV304">
        <v>0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0</v>
      </c>
      <c r="ID304">
        <v>0</v>
      </c>
      <c r="IE304">
        <v>0</v>
      </c>
      <c r="IF304">
        <v>0</v>
      </c>
      <c r="IG304">
        <v>0</v>
      </c>
      <c r="IH304">
        <v>5</v>
      </c>
      <c r="II304">
        <v>1</v>
      </c>
      <c r="IJ304">
        <v>1</v>
      </c>
      <c r="IK304">
        <v>0</v>
      </c>
      <c r="IL304">
        <v>0</v>
      </c>
      <c r="IM304">
        <v>0</v>
      </c>
      <c r="IN304">
        <v>0</v>
      </c>
      <c r="IO304">
        <v>0</v>
      </c>
      <c r="IP304">
        <v>0</v>
      </c>
      <c r="IQ304">
        <v>0</v>
      </c>
      <c r="IR304">
        <v>0</v>
      </c>
      <c r="IS304">
        <v>0</v>
      </c>
      <c r="IT304">
        <v>0</v>
      </c>
      <c r="IU304">
        <v>0</v>
      </c>
      <c r="IV304">
        <v>0</v>
      </c>
      <c r="IW304">
        <v>0</v>
      </c>
      <c r="IX304">
        <v>0</v>
      </c>
      <c r="IY304">
        <v>0</v>
      </c>
      <c r="IZ304">
        <v>0</v>
      </c>
      <c r="JA304">
        <v>0</v>
      </c>
      <c r="JB304">
        <v>0</v>
      </c>
      <c r="JC304">
        <v>1</v>
      </c>
    </row>
    <row r="305" spans="1:263">
      <c r="A305" t="s">
        <v>902</v>
      </c>
      <c r="B305" t="s">
        <v>901</v>
      </c>
      <c r="C305" t="str">
        <f>"220605"</f>
        <v>220605</v>
      </c>
      <c r="D305" t="s">
        <v>900</v>
      </c>
      <c r="E305">
        <v>4</v>
      </c>
      <c r="F305">
        <v>732</v>
      </c>
      <c r="G305">
        <v>560</v>
      </c>
      <c r="H305">
        <v>272</v>
      </c>
      <c r="I305">
        <v>288</v>
      </c>
      <c r="J305">
        <v>1</v>
      </c>
      <c r="K305">
        <v>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288</v>
      </c>
      <c r="T305">
        <v>0</v>
      </c>
      <c r="U305">
        <v>0</v>
      </c>
      <c r="V305">
        <v>288</v>
      </c>
      <c r="W305">
        <v>17</v>
      </c>
      <c r="X305">
        <v>15</v>
      </c>
      <c r="Y305">
        <v>2</v>
      </c>
      <c r="Z305">
        <v>0</v>
      </c>
      <c r="AA305">
        <v>271</v>
      </c>
      <c r="AB305">
        <v>115</v>
      </c>
      <c r="AC305">
        <v>31</v>
      </c>
      <c r="AD305">
        <v>24</v>
      </c>
      <c r="AE305">
        <v>19</v>
      </c>
      <c r="AF305">
        <v>6</v>
      </c>
      <c r="AG305">
        <v>0</v>
      </c>
      <c r="AH305">
        <v>1</v>
      </c>
      <c r="AI305">
        <v>18</v>
      </c>
      <c r="AJ305">
        <v>2</v>
      </c>
      <c r="AK305">
        <v>0</v>
      </c>
      <c r="AL305">
        <v>0</v>
      </c>
      <c r="AM305">
        <v>0</v>
      </c>
      <c r="AN305">
        <v>1</v>
      </c>
      <c r="AO305">
        <v>0</v>
      </c>
      <c r="AP305">
        <v>7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</v>
      </c>
      <c r="AX305">
        <v>0</v>
      </c>
      <c r="AY305">
        <v>1</v>
      </c>
      <c r="AZ305">
        <v>0</v>
      </c>
      <c r="BA305">
        <v>0</v>
      </c>
      <c r="BB305">
        <v>1</v>
      </c>
      <c r="BC305">
        <v>3</v>
      </c>
      <c r="BD305">
        <v>0</v>
      </c>
      <c r="BE305">
        <v>115</v>
      </c>
      <c r="BF305">
        <v>82</v>
      </c>
      <c r="BG305">
        <v>9</v>
      </c>
      <c r="BH305">
        <v>2</v>
      </c>
      <c r="BI305">
        <v>6</v>
      </c>
      <c r="BJ305">
        <v>0</v>
      </c>
      <c r="BK305">
        <v>3</v>
      </c>
      <c r="BL305">
        <v>0</v>
      </c>
      <c r="BM305">
        <v>1</v>
      </c>
      <c r="BN305">
        <v>0</v>
      </c>
      <c r="BO305">
        <v>0</v>
      </c>
      <c r="BP305">
        <v>0</v>
      </c>
      <c r="BQ305">
        <v>58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2</v>
      </c>
      <c r="CC305">
        <v>0</v>
      </c>
      <c r="CD305">
        <v>0</v>
      </c>
      <c r="CE305">
        <v>0</v>
      </c>
      <c r="CF305">
        <v>0</v>
      </c>
      <c r="CG305">
        <v>1</v>
      </c>
      <c r="CH305">
        <v>0</v>
      </c>
      <c r="CI305">
        <v>82</v>
      </c>
      <c r="CJ305">
        <v>12</v>
      </c>
      <c r="CK305">
        <v>4</v>
      </c>
      <c r="CL305">
        <v>1</v>
      </c>
      <c r="CM305">
        <v>0</v>
      </c>
      <c r="CN305">
        <v>3</v>
      </c>
      <c r="CO305">
        <v>1</v>
      </c>
      <c r="CP305">
        <v>1</v>
      </c>
      <c r="CQ305">
        <v>0</v>
      </c>
      <c r="CR305">
        <v>0</v>
      </c>
      <c r="CS305">
        <v>2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12</v>
      </c>
      <c r="DB305">
        <v>4</v>
      </c>
      <c r="DC305">
        <v>2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2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4</v>
      </c>
      <c r="EF305">
        <v>15</v>
      </c>
      <c r="EG305">
        <v>3</v>
      </c>
      <c r="EH305">
        <v>0</v>
      </c>
      <c r="EI305">
        <v>3</v>
      </c>
      <c r="EJ305">
        <v>0</v>
      </c>
      <c r="EK305">
        <v>0</v>
      </c>
      <c r="EL305">
        <v>0</v>
      </c>
      <c r="EM305">
        <v>1</v>
      </c>
      <c r="EN305">
        <v>1</v>
      </c>
      <c r="EO305">
        <v>0</v>
      </c>
      <c r="EP305">
        <v>0</v>
      </c>
      <c r="EQ305">
        <v>0</v>
      </c>
      <c r="ER305">
        <v>1</v>
      </c>
      <c r="ES305">
        <v>0</v>
      </c>
      <c r="ET305">
        <v>0</v>
      </c>
      <c r="EU305">
        <v>3</v>
      </c>
      <c r="EV305">
        <v>1</v>
      </c>
      <c r="EW305">
        <v>0</v>
      </c>
      <c r="EX305">
        <v>0</v>
      </c>
      <c r="EY305">
        <v>0</v>
      </c>
      <c r="EZ305">
        <v>0</v>
      </c>
      <c r="FA305">
        <v>1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1</v>
      </c>
      <c r="FI305">
        <v>15</v>
      </c>
      <c r="FJ305">
        <v>14</v>
      </c>
      <c r="FK305">
        <v>8</v>
      </c>
      <c r="FL305">
        <v>2</v>
      </c>
      <c r="FM305">
        <v>1</v>
      </c>
      <c r="FN305">
        <v>1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1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1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14</v>
      </c>
      <c r="GN305">
        <v>17</v>
      </c>
      <c r="GO305">
        <v>8</v>
      </c>
      <c r="GP305">
        <v>0</v>
      </c>
      <c r="GQ305">
        <v>0</v>
      </c>
      <c r="GR305">
        <v>2</v>
      </c>
      <c r="GS305">
        <v>0</v>
      </c>
      <c r="GT305">
        <v>1</v>
      </c>
      <c r="GU305">
        <v>1</v>
      </c>
      <c r="GV305">
        <v>0</v>
      </c>
      <c r="GW305">
        <v>1</v>
      </c>
      <c r="GX305">
        <v>1</v>
      </c>
      <c r="GY305">
        <v>0</v>
      </c>
      <c r="GZ305">
        <v>3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0</v>
      </c>
      <c r="HI305">
        <v>17</v>
      </c>
      <c r="HJ305">
        <v>11</v>
      </c>
      <c r="HK305">
        <v>6</v>
      </c>
      <c r="HL305">
        <v>1</v>
      </c>
      <c r="HM305">
        <v>2</v>
      </c>
      <c r="HN305">
        <v>0</v>
      </c>
      <c r="HO305">
        <v>1</v>
      </c>
      <c r="HP305">
        <v>0</v>
      </c>
      <c r="HQ305">
        <v>0</v>
      </c>
      <c r="HR305">
        <v>0</v>
      </c>
      <c r="HS305">
        <v>0</v>
      </c>
      <c r="HT305">
        <v>0</v>
      </c>
      <c r="HU305">
        <v>0</v>
      </c>
      <c r="HV305">
        <v>0</v>
      </c>
      <c r="HW305">
        <v>0</v>
      </c>
      <c r="HX305">
        <v>0</v>
      </c>
      <c r="HY305">
        <v>0</v>
      </c>
      <c r="HZ305">
        <v>0</v>
      </c>
      <c r="IA305">
        <v>1</v>
      </c>
      <c r="IB305">
        <v>0</v>
      </c>
      <c r="IC305">
        <v>0</v>
      </c>
      <c r="ID305">
        <v>0</v>
      </c>
      <c r="IE305">
        <v>0</v>
      </c>
      <c r="IF305">
        <v>0</v>
      </c>
      <c r="IG305">
        <v>0</v>
      </c>
      <c r="IH305">
        <v>11</v>
      </c>
      <c r="II305">
        <v>1</v>
      </c>
      <c r="IJ305">
        <v>0</v>
      </c>
      <c r="IK305">
        <v>0</v>
      </c>
      <c r="IL305">
        <v>0</v>
      </c>
      <c r="IM305">
        <v>0</v>
      </c>
      <c r="IN305">
        <v>0</v>
      </c>
      <c r="IO305">
        <v>0</v>
      </c>
      <c r="IP305">
        <v>0</v>
      </c>
      <c r="IQ305">
        <v>0</v>
      </c>
      <c r="IR305">
        <v>0</v>
      </c>
      <c r="IS305">
        <v>1</v>
      </c>
      <c r="IT305">
        <v>0</v>
      </c>
      <c r="IU305">
        <v>0</v>
      </c>
      <c r="IV305">
        <v>0</v>
      </c>
      <c r="IW305">
        <v>0</v>
      </c>
      <c r="IX305">
        <v>0</v>
      </c>
      <c r="IY305">
        <v>0</v>
      </c>
      <c r="IZ305">
        <v>0</v>
      </c>
      <c r="JA305">
        <v>0</v>
      </c>
      <c r="JB305">
        <v>0</v>
      </c>
      <c r="JC305">
        <v>1</v>
      </c>
    </row>
    <row r="306" spans="1:263">
      <c r="A306" t="s">
        <v>899</v>
      </c>
      <c r="B306" t="s">
        <v>894</v>
      </c>
      <c r="C306" t="str">
        <f>"220606"</f>
        <v>220606</v>
      </c>
      <c r="D306" t="s">
        <v>898</v>
      </c>
      <c r="E306">
        <v>1</v>
      </c>
      <c r="F306">
        <v>974</v>
      </c>
      <c r="G306">
        <v>740</v>
      </c>
      <c r="H306">
        <v>215</v>
      </c>
      <c r="I306">
        <v>525</v>
      </c>
      <c r="J306">
        <v>0</v>
      </c>
      <c r="K306">
        <v>5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525</v>
      </c>
      <c r="T306">
        <v>0</v>
      </c>
      <c r="U306">
        <v>0</v>
      </c>
      <c r="V306">
        <v>525</v>
      </c>
      <c r="W306">
        <v>18</v>
      </c>
      <c r="X306">
        <v>8</v>
      </c>
      <c r="Y306">
        <v>10</v>
      </c>
      <c r="Z306">
        <v>0</v>
      </c>
      <c r="AA306">
        <v>507</v>
      </c>
      <c r="AB306">
        <v>230</v>
      </c>
      <c r="AC306">
        <v>42</v>
      </c>
      <c r="AD306">
        <v>17</v>
      </c>
      <c r="AE306">
        <v>74</v>
      </c>
      <c r="AF306">
        <v>6</v>
      </c>
      <c r="AG306">
        <v>1</v>
      </c>
      <c r="AH306">
        <v>1</v>
      </c>
      <c r="AI306">
        <v>37</v>
      </c>
      <c r="AJ306">
        <v>4</v>
      </c>
      <c r="AK306">
        <v>1</v>
      </c>
      <c r="AL306">
        <v>1</v>
      </c>
      <c r="AM306">
        <v>2</v>
      </c>
      <c r="AN306">
        <v>1</v>
      </c>
      <c r="AO306">
        <v>0</v>
      </c>
      <c r="AP306">
        <v>27</v>
      </c>
      <c r="AQ306">
        <v>0</v>
      </c>
      <c r="AR306">
        <v>1</v>
      </c>
      <c r="AS306">
        <v>0</v>
      </c>
      <c r="AT306">
        <v>0</v>
      </c>
      <c r="AU306">
        <v>4</v>
      </c>
      <c r="AV306">
        <v>0</v>
      </c>
      <c r="AW306">
        <v>3</v>
      </c>
      <c r="AX306">
        <v>1</v>
      </c>
      <c r="AY306">
        <v>0</v>
      </c>
      <c r="AZ306">
        <v>0</v>
      </c>
      <c r="BA306">
        <v>2</v>
      </c>
      <c r="BB306">
        <v>1</v>
      </c>
      <c r="BC306">
        <v>3</v>
      </c>
      <c r="BD306">
        <v>1</v>
      </c>
      <c r="BE306">
        <v>230</v>
      </c>
      <c r="BF306">
        <v>127</v>
      </c>
      <c r="BG306">
        <v>34</v>
      </c>
      <c r="BH306">
        <v>8</v>
      </c>
      <c r="BI306">
        <v>2</v>
      </c>
      <c r="BJ306">
        <v>0</v>
      </c>
      <c r="BK306">
        <v>1</v>
      </c>
      <c r="BL306">
        <v>1</v>
      </c>
      <c r="BM306">
        <v>1</v>
      </c>
      <c r="BN306">
        <v>10</v>
      </c>
      <c r="BO306">
        <v>3</v>
      </c>
      <c r="BP306">
        <v>0</v>
      </c>
      <c r="BQ306">
        <v>50</v>
      </c>
      <c r="BR306">
        <v>0</v>
      </c>
      <c r="BS306">
        <v>1</v>
      </c>
      <c r="BT306">
        <v>2</v>
      </c>
      <c r="BU306">
        <v>0</v>
      </c>
      <c r="BV306">
        <v>0</v>
      </c>
      <c r="BW306">
        <v>3</v>
      </c>
      <c r="BX306">
        <v>3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4</v>
      </c>
      <c r="CF306">
        <v>1</v>
      </c>
      <c r="CG306">
        <v>2</v>
      </c>
      <c r="CH306">
        <v>1</v>
      </c>
      <c r="CI306">
        <v>127</v>
      </c>
      <c r="CJ306">
        <v>17</v>
      </c>
      <c r="CK306">
        <v>8</v>
      </c>
      <c r="CL306">
        <v>3</v>
      </c>
      <c r="CM306">
        <v>0</v>
      </c>
      <c r="CN306">
        <v>0</v>
      </c>
      <c r="CO306">
        <v>0</v>
      </c>
      <c r="CP306">
        <v>1</v>
      </c>
      <c r="CQ306">
        <v>1</v>
      </c>
      <c r="CR306">
        <v>2</v>
      </c>
      <c r="CS306">
        <v>0</v>
      </c>
      <c r="CT306">
        <v>0</v>
      </c>
      <c r="CU306">
        <v>1</v>
      </c>
      <c r="CV306">
        <v>0</v>
      </c>
      <c r="CW306">
        <v>0</v>
      </c>
      <c r="CX306">
        <v>0</v>
      </c>
      <c r="CY306">
        <v>1</v>
      </c>
      <c r="CZ306">
        <v>0</v>
      </c>
      <c r="DA306">
        <v>17</v>
      </c>
      <c r="DB306">
        <v>27</v>
      </c>
      <c r="DC306">
        <v>9</v>
      </c>
      <c r="DD306">
        <v>3</v>
      </c>
      <c r="DE306">
        <v>1</v>
      </c>
      <c r="DF306">
        <v>3</v>
      </c>
      <c r="DG306">
        <v>0</v>
      </c>
      <c r="DH306">
        <v>0</v>
      </c>
      <c r="DI306">
        <v>0</v>
      </c>
      <c r="DJ306">
        <v>3</v>
      </c>
      <c r="DK306">
        <v>0</v>
      </c>
      <c r="DL306">
        <v>0</v>
      </c>
      <c r="DM306">
        <v>0</v>
      </c>
      <c r="DN306">
        <v>0</v>
      </c>
      <c r="DO306">
        <v>1</v>
      </c>
      <c r="DP306">
        <v>0</v>
      </c>
      <c r="DQ306">
        <v>1</v>
      </c>
      <c r="DR306">
        <v>0</v>
      </c>
      <c r="DS306">
        <v>0</v>
      </c>
      <c r="DT306">
        <v>3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1</v>
      </c>
      <c r="EB306">
        <v>0</v>
      </c>
      <c r="EC306">
        <v>1</v>
      </c>
      <c r="ED306">
        <v>1</v>
      </c>
      <c r="EE306">
        <v>27</v>
      </c>
      <c r="EF306">
        <v>17</v>
      </c>
      <c r="EG306">
        <v>11</v>
      </c>
      <c r="EH306">
        <v>1</v>
      </c>
      <c r="EI306">
        <v>1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1</v>
      </c>
      <c r="ET306">
        <v>0</v>
      </c>
      <c r="EU306">
        <v>1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1</v>
      </c>
      <c r="FF306">
        <v>1</v>
      </c>
      <c r="FG306">
        <v>0</v>
      </c>
      <c r="FH306">
        <v>0</v>
      </c>
      <c r="FI306">
        <v>17</v>
      </c>
      <c r="FJ306">
        <v>16</v>
      </c>
      <c r="FK306">
        <v>6</v>
      </c>
      <c r="FL306">
        <v>1</v>
      </c>
      <c r="FM306">
        <v>0</v>
      </c>
      <c r="FN306">
        <v>0</v>
      </c>
      <c r="FO306">
        <v>0</v>
      </c>
      <c r="FP306">
        <v>2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1</v>
      </c>
      <c r="GB306">
        <v>0</v>
      </c>
      <c r="GC306">
        <v>0</v>
      </c>
      <c r="GD306">
        <v>1</v>
      </c>
      <c r="GE306">
        <v>0</v>
      </c>
      <c r="GF306">
        <v>0</v>
      </c>
      <c r="GG306">
        <v>1</v>
      </c>
      <c r="GH306">
        <v>0</v>
      </c>
      <c r="GI306">
        <v>0</v>
      </c>
      <c r="GJ306">
        <v>0</v>
      </c>
      <c r="GK306">
        <v>1</v>
      </c>
      <c r="GL306">
        <v>3</v>
      </c>
      <c r="GM306">
        <v>16</v>
      </c>
      <c r="GN306">
        <v>49</v>
      </c>
      <c r="GO306">
        <v>20</v>
      </c>
      <c r="GP306">
        <v>3</v>
      </c>
      <c r="GQ306">
        <v>2</v>
      </c>
      <c r="GR306">
        <v>0</v>
      </c>
      <c r="GS306">
        <v>4</v>
      </c>
      <c r="GT306">
        <v>1</v>
      </c>
      <c r="GU306">
        <v>3</v>
      </c>
      <c r="GV306">
        <v>3</v>
      </c>
      <c r="GW306">
        <v>3</v>
      </c>
      <c r="GX306">
        <v>1</v>
      </c>
      <c r="GY306">
        <v>1</v>
      </c>
      <c r="GZ306">
        <v>2</v>
      </c>
      <c r="HA306">
        <v>2</v>
      </c>
      <c r="HB306">
        <v>0</v>
      </c>
      <c r="HC306">
        <v>0</v>
      </c>
      <c r="HD306">
        <v>0</v>
      </c>
      <c r="HE306">
        <v>1</v>
      </c>
      <c r="HF306">
        <v>0</v>
      </c>
      <c r="HG306">
        <v>0</v>
      </c>
      <c r="HH306">
        <v>3</v>
      </c>
      <c r="HI306">
        <v>49</v>
      </c>
      <c r="HJ306">
        <v>16</v>
      </c>
      <c r="HK306">
        <v>2</v>
      </c>
      <c r="HL306">
        <v>4</v>
      </c>
      <c r="HM306">
        <v>7</v>
      </c>
      <c r="HN306">
        <v>0</v>
      </c>
      <c r="HO306">
        <v>1</v>
      </c>
      <c r="HP306">
        <v>0</v>
      </c>
      <c r="HQ306">
        <v>0</v>
      </c>
      <c r="HR306">
        <v>0</v>
      </c>
      <c r="HS306">
        <v>0</v>
      </c>
      <c r="HT306">
        <v>0</v>
      </c>
      <c r="HU306">
        <v>2</v>
      </c>
      <c r="HV306">
        <v>0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0</v>
      </c>
      <c r="IC306">
        <v>0</v>
      </c>
      <c r="ID306">
        <v>0</v>
      </c>
      <c r="IE306">
        <v>0</v>
      </c>
      <c r="IF306">
        <v>0</v>
      </c>
      <c r="IG306">
        <v>0</v>
      </c>
      <c r="IH306">
        <v>16</v>
      </c>
      <c r="II306">
        <v>8</v>
      </c>
      <c r="IJ306">
        <v>0</v>
      </c>
      <c r="IK306">
        <v>0</v>
      </c>
      <c r="IL306">
        <v>0</v>
      </c>
      <c r="IM306">
        <v>0</v>
      </c>
      <c r="IN306">
        <v>0</v>
      </c>
      <c r="IO306">
        <v>0</v>
      </c>
      <c r="IP306">
        <v>0</v>
      </c>
      <c r="IQ306">
        <v>0</v>
      </c>
      <c r="IR306">
        <v>1</v>
      </c>
      <c r="IS306">
        <v>4</v>
      </c>
      <c r="IT306">
        <v>0</v>
      </c>
      <c r="IU306">
        <v>0</v>
      </c>
      <c r="IV306">
        <v>0</v>
      </c>
      <c r="IW306">
        <v>1</v>
      </c>
      <c r="IX306">
        <v>0</v>
      </c>
      <c r="IY306">
        <v>1</v>
      </c>
      <c r="IZ306">
        <v>0</v>
      </c>
      <c r="JA306">
        <v>0</v>
      </c>
      <c r="JB306">
        <v>1</v>
      </c>
      <c r="JC306">
        <v>8</v>
      </c>
    </row>
    <row r="307" spans="1:263">
      <c r="A307" t="s">
        <v>897</v>
      </c>
      <c r="B307" t="s">
        <v>894</v>
      </c>
      <c r="C307" t="str">
        <f>"220606"</f>
        <v>220606</v>
      </c>
      <c r="D307" t="s">
        <v>896</v>
      </c>
      <c r="E307">
        <v>2</v>
      </c>
      <c r="F307">
        <v>881</v>
      </c>
      <c r="G307">
        <v>656</v>
      </c>
      <c r="H307">
        <v>173</v>
      </c>
      <c r="I307">
        <v>483</v>
      </c>
      <c r="J307">
        <v>1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483</v>
      </c>
      <c r="T307">
        <v>0</v>
      </c>
      <c r="U307">
        <v>0</v>
      </c>
      <c r="V307">
        <v>483</v>
      </c>
      <c r="W307">
        <v>16</v>
      </c>
      <c r="X307">
        <v>11</v>
      </c>
      <c r="Y307">
        <v>5</v>
      </c>
      <c r="Z307">
        <v>0</v>
      </c>
      <c r="AA307">
        <v>467</v>
      </c>
      <c r="AB307">
        <v>233</v>
      </c>
      <c r="AC307">
        <v>39</v>
      </c>
      <c r="AD307">
        <v>19</v>
      </c>
      <c r="AE307">
        <v>70</v>
      </c>
      <c r="AF307">
        <v>7</v>
      </c>
      <c r="AG307">
        <v>2</v>
      </c>
      <c r="AH307">
        <v>6</v>
      </c>
      <c r="AI307">
        <v>35</v>
      </c>
      <c r="AJ307">
        <v>3</v>
      </c>
      <c r="AK307">
        <v>0</v>
      </c>
      <c r="AL307">
        <v>0</v>
      </c>
      <c r="AM307">
        <v>1</v>
      </c>
      <c r="AN307">
        <v>0</v>
      </c>
      <c r="AO307">
        <v>2</v>
      </c>
      <c r="AP307">
        <v>27</v>
      </c>
      <c r="AQ307">
        <v>0</v>
      </c>
      <c r="AR307">
        <v>0</v>
      </c>
      <c r="AS307">
        <v>0</v>
      </c>
      <c r="AT307">
        <v>0</v>
      </c>
      <c r="AU307">
        <v>9</v>
      </c>
      <c r="AV307">
        <v>0</v>
      </c>
      <c r="AW307">
        <v>0</v>
      </c>
      <c r="AX307">
        <v>0</v>
      </c>
      <c r="AY307">
        <v>2</v>
      </c>
      <c r="AZ307">
        <v>1</v>
      </c>
      <c r="BA307">
        <v>1</v>
      </c>
      <c r="BB307">
        <v>2</v>
      </c>
      <c r="BC307">
        <v>5</v>
      </c>
      <c r="BD307">
        <v>2</v>
      </c>
      <c r="BE307">
        <v>233</v>
      </c>
      <c r="BF307">
        <v>132</v>
      </c>
      <c r="BG307">
        <v>28</v>
      </c>
      <c r="BH307">
        <v>12</v>
      </c>
      <c r="BI307">
        <v>6</v>
      </c>
      <c r="BJ307">
        <v>2</v>
      </c>
      <c r="BK307">
        <v>2</v>
      </c>
      <c r="BL307">
        <v>0</v>
      </c>
      <c r="BM307">
        <v>2</v>
      </c>
      <c r="BN307">
        <v>13</v>
      </c>
      <c r="BO307">
        <v>1</v>
      </c>
      <c r="BP307">
        <v>1</v>
      </c>
      <c r="BQ307">
        <v>52</v>
      </c>
      <c r="BR307">
        <v>2</v>
      </c>
      <c r="BS307">
        <v>0</v>
      </c>
      <c r="BT307">
        <v>2</v>
      </c>
      <c r="BU307">
        <v>0</v>
      </c>
      <c r="BV307">
        <v>0</v>
      </c>
      <c r="BW307">
        <v>4</v>
      </c>
      <c r="BX307">
        <v>1</v>
      </c>
      <c r="BY307">
        <v>0</v>
      </c>
      <c r="BZ307">
        <v>0</v>
      </c>
      <c r="CA307">
        <v>0</v>
      </c>
      <c r="CB307">
        <v>2</v>
      </c>
      <c r="CC307">
        <v>1</v>
      </c>
      <c r="CD307">
        <v>0</v>
      </c>
      <c r="CE307">
        <v>0</v>
      </c>
      <c r="CF307">
        <v>1</v>
      </c>
      <c r="CG307">
        <v>0</v>
      </c>
      <c r="CH307">
        <v>0</v>
      </c>
      <c r="CI307">
        <v>132</v>
      </c>
      <c r="CJ307">
        <v>10</v>
      </c>
      <c r="CK307">
        <v>4</v>
      </c>
      <c r="CL307">
        <v>2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2</v>
      </c>
      <c r="CT307">
        <v>0</v>
      </c>
      <c r="CU307">
        <v>0</v>
      </c>
      <c r="CV307">
        <v>2</v>
      </c>
      <c r="CW307">
        <v>0</v>
      </c>
      <c r="CX307">
        <v>0</v>
      </c>
      <c r="CY307">
        <v>0</v>
      </c>
      <c r="CZ307">
        <v>0</v>
      </c>
      <c r="DA307">
        <v>10</v>
      </c>
      <c r="DB307">
        <v>13</v>
      </c>
      <c r="DC307">
        <v>3</v>
      </c>
      <c r="DD307">
        <v>3</v>
      </c>
      <c r="DE307">
        <v>0</v>
      </c>
      <c r="DF307">
        <v>0</v>
      </c>
      <c r="DG307">
        <v>1</v>
      </c>
      <c r="DH307">
        <v>0</v>
      </c>
      <c r="DI307">
        <v>0</v>
      </c>
      <c r="DJ307">
        <v>1</v>
      </c>
      <c r="DK307">
        <v>0</v>
      </c>
      <c r="DL307">
        <v>0</v>
      </c>
      <c r="DM307">
        <v>0</v>
      </c>
      <c r="DN307">
        <v>1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2</v>
      </c>
      <c r="EB307">
        <v>0</v>
      </c>
      <c r="EC307">
        <v>1</v>
      </c>
      <c r="ED307">
        <v>1</v>
      </c>
      <c r="EE307">
        <v>13</v>
      </c>
      <c r="EF307">
        <v>30</v>
      </c>
      <c r="EG307">
        <v>16</v>
      </c>
      <c r="EH307">
        <v>2</v>
      </c>
      <c r="EI307">
        <v>4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1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1</v>
      </c>
      <c r="FE307">
        <v>0</v>
      </c>
      <c r="FF307">
        <v>1</v>
      </c>
      <c r="FG307">
        <v>0</v>
      </c>
      <c r="FH307">
        <v>5</v>
      </c>
      <c r="FI307">
        <v>30</v>
      </c>
      <c r="FJ307">
        <v>8</v>
      </c>
      <c r="FK307">
        <v>2</v>
      </c>
      <c r="FL307">
        <v>1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1</v>
      </c>
      <c r="FS307">
        <v>0</v>
      </c>
      <c r="FT307">
        <v>0</v>
      </c>
      <c r="FU307">
        <v>0</v>
      </c>
      <c r="FV307">
        <v>0</v>
      </c>
      <c r="FW307">
        <v>1</v>
      </c>
      <c r="FX307">
        <v>0</v>
      </c>
      <c r="FY307">
        <v>0</v>
      </c>
      <c r="FZ307">
        <v>0</v>
      </c>
      <c r="GA307">
        <v>1</v>
      </c>
      <c r="GB307">
        <v>0</v>
      </c>
      <c r="GC307">
        <v>1</v>
      </c>
      <c r="GD307">
        <v>0</v>
      </c>
      <c r="GE307">
        <v>0</v>
      </c>
      <c r="GF307">
        <v>0</v>
      </c>
      <c r="GG307">
        <v>0</v>
      </c>
      <c r="GH307">
        <v>1</v>
      </c>
      <c r="GI307">
        <v>0</v>
      </c>
      <c r="GJ307">
        <v>0</v>
      </c>
      <c r="GK307">
        <v>0</v>
      </c>
      <c r="GL307">
        <v>0</v>
      </c>
      <c r="GM307">
        <v>8</v>
      </c>
      <c r="GN307">
        <v>24</v>
      </c>
      <c r="GO307">
        <v>8</v>
      </c>
      <c r="GP307">
        <v>1</v>
      </c>
      <c r="GQ307">
        <v>1</v>
      </c>
      <c r="GR307">
        <v>1</v>
      </c>
      <c r="GS307">
        <v>2</v>
      </c>
      <c r="GT307">
        <v>0</v>
      </c>
      <c r="GU307">
        <v>0</v>
      </c>
      <c r="GV307">
        <v>2</v>
      </c>
      <c r="GW307">
        <v>2</v>
      </c>
      <c r="GX307">
        <v>2</v>
      </c>
      <c r="GY307">
        <v>0</v>
      </c>
      <c r="GZ307">
        <v>1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4</v>
      </c>
      <c r="HI307">
        <v>24</v>
      </c>
      <c r="HJ307">
        <v>16</v>
      </c>
      <c r="HK307">
        <v>8</v>
      </c>
      <c r="HL307">
        <v>0</v>
      </c>
      <c r="HM307">
        <v>2</v>
      </c>
      <c r="HN307">
        <v>1</v>
      </c>
      <c r="HO307">
        <v>1</v>
      </c>
      <c r="HP307">
        <v>0</v>
      </c>
      <c r="HQ307">
        <v>0</v>
      </c>
      <c r="HR307">
        <v>0</v>
      </c>
      <c r="HS307">
        <v>1</v>
      </c>
      <c r="HT307">
        <v>1</v>
      </c>
      <c r="HU307">
        <v>1</v>
      </c>
      <c r="HV307">
        <v>0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0</v>
      </c>
      <c r="IC307">
        <v>0</v>
      </c>
      <c r="ID307">
        <v>0</v>
      </c>
      <c r="IE307">
        <v>0</v>
      </c>
      <c r="IF307">
        <v>0</v>
      </c>
      <c r="IG307">
        <v>1</v>
      </c>
      <c r="IH307">
        <v>16</v>
      </c>
      <c r="II307">
        <v>1</v>
      </c>
      <c r="IJ307">
        <v>0</v>
      </c>
      <c r="IK307">
        <v>0</v>
      </c>
      <c r="IL307">
        <v>0</v>
      </c>
      <c r="IM307">
        <v>0</v>
      </c>
      <c r="IN307">
        <v>0</v>
      </c>
      <c r="IO307">
        <v>0</v>
      </c>
      <c r="IP307">
        <v>0</v>
      </c>
      <c r="IQ307">
        <v>0</v>
      </c>
      <c r="IR307">
        <v>0</v>
      </c>
      <c r="IS307">
        <v>1</v>
      </c>
      <c r="IT307">
        <v>0</v>
      </c>
      <c r="IU307">
        <v>0</v>
      </c>
      <c r="IV307">
        <v>0</v>
      </c>
      <c r="IW307">
        <v>0</v>
      </c>
      <c r="IX307">
        <v>0</v>
      </c>
      <c r="IY307">
        <v>0</v>
      </c>
      <c r="IZ307">
        <v>0</v>
      </c>
      <c r="JA307">
        <v>0</v>
      </c>
      <c r="JB307">
        <v>0</v>
      </c>
      <c r="JC307">
        <v>1</v>
      </c>
    </row>
    <row r="308" spans="1:263">
      <c r="A308" t="s">
        <v>895</v>
      </c>
      <c r="B308" t="s">
        <v>894</v>
      </c>
      <c r="C308" t="str">
        <f>"220606"</f>
        <v>220606</v>
      </c>
      <c r="D308" t="s">
        <v>405</v>
      </c>
      <c r="E308">
        <v>3</v>
      </c>
      <c r="F308">
        <v>891</v>
      </c>
      <c r="G308">
        <v>680</v>
      </c>
      <c r="H308">
        <v>209</v>
      </c>
      <c r="I308">
        <v>471</v>
      </c>
      <c r="J308">
        <v>0</v>
      </c>
      <c r="K308">
        <v>3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471</v>
      </c>
      <c r="T308">
        <v>0</v>
      </c>
      <c r="U308">
        <v>0</v>
      </c>
      <c r="V308">
        <v>471</v>
      </c>
      <c r="W308">
        <v>23</v>
      </c>
      <c r="X308">
        <v>14</v>
      </c>
      <c r="Y308">
        <v>9</v>
      </c>
      <c r="Z308">
        <v>0</v>
      </c>
      <c r="AA308">
        <v>448</v>
      </c>
      <c r="AB308">
        <v>215</v>
      </c>
      <c r="AC308">
        <v>43</v>
      </c>
      <c r="AD308">
        <v>24</v>
      </c>
      <c r="AE308">
        <v>64</v>
      </c>
      <c r="AF308">
        <v>1</v>
      </c>
      <c r="AG308">
        <v>3</v>
      </c>
      <c r="AH308">
        <v>0</v>
      </c>
      <c r="AI308">
        <v>43</v>
      </c>
      <c r="AJ308">
        <v>4</v>
      </c>
      <c r="AK308">
        <v>1</v>
      </c>
      <c r="AL308">
        <v>0</v>
      </c>
      <c r="AM308">
        <v>0</v>
      </c>
      <c r="AN308">
        <v>0</v>
      </c>
      <c r="AO308">
        <v>1</v>
      </c>
      <c r="AP308">
        <v>13</v>
      </c>
      <c r="AQ308">
        <v>0</v>
      </c>
      <c r="AR308">
        <v>0</v>
      </c>
      <c r="AS308">
        <v>0</v>
      </c>
      <c r="AT308">
        <v>0</v>
      </c>
      <c r="AU308">
        <v>2</v>
      </c>
      <c r="AV308">
        <v>0</v>
      </c>
      <c r="AW308">
        <v>3</v>
      </c>
      <c r="AX308">
        <v>3</v>
      </c>
      <c r="AY308">
        <v>0</v>
      </c>
      <c r="AZ308">
        <v>0</v>
      </c>
      <c r="BA308">
        <v>1</v>
      </c>
      <c r="BB308">
        <v>1</v>
      </c>
      <c r="BC308">
        <v>8</v>
      </c>
      <c r="BD308">
        <v>0</v>
      </c>
      <c r="BE308">
        <v>215</v>
      </c>
      <c r="BF308">
        <v>113</v>
      </c>
      <c r="BG308">
        <v>32</v>
      </c>
      <c r="BH308">
        <v>7</v>
      </c>
      <c r="BI308">
        <v>4</v>
      </c>
      <c r="BJ308">
        <v>4</v>
      </c>
      <c r="BK308">
        <v>0</v>
      </c>
      <c r="BL308">
        <v>1</v>
      </c>
      <c r="BM308">
        <v>0</v>
      </c>
      <c r="BN308">
        <v>7</v>
      </c>
      <c r="BO308">
        <v>2</v>
      </c>
      <c r="BP308">
        <v>2</v>
      </c>
      <c r="BQ308">
        <v>38</v>
      </c>
      <c r="BR308">
        <v>0</v>
      </c>
      <c r="BS308">
        <v>1</v>
      </c>
      <c r="BT308">
        <v>3</v>
      </c>
      <c r="BU308">
        <v>0</v>
      </c>
      <c r="BV308">
        <v>0</v>
      </c>
      <c r="BW308">
        <v>6</v>
      </c>
      <c r="BX308">
        <v>0</v>
      </c>
      <c r="BY308">
        <v>1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1</v>
      </c>
      <c r="CG308">
        <v>1</v>
      </c>
      <c r="CH308">
        <v>3</v>
      </c>
      <c r="CI308">
        <v>113</v>
      </c>
      <c r="CJ308">
        <v>19</v>
      </c>
      <c r="CK308">
        <v>12</v>
      </c>
      <c r="CL308">
        <v>1</v>
      </c>
      <c r="CM308">
        <v>2</v>
      </c>
      <c r="CN308">
        <v>0</v>
      </c>
      <c r="CO308">
        <v>0</v>
      </c>
      <c r="CP308">
        <v>1</v>
      </c>
      <c r="CQ308">
        <v>0</v>
      </c>
      <c r="CR308">
        <v>2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1</v>
      </c>
      <c r="CY308">
        <v>0</v>
      </c>
      <c r="CZ308">
        <v>0</v>
      </c>
      <c r="DA308">
        <v>19</v>
      </c>
      <c r="DB308">
        <v>16</v>
      </c>
      <c r="DC308">
        <v>7</v>
      </c>
      <c r="DD308">
        <v>1</v>
      </c>
      <c r="DE308">
        <v>1</v>
      </c>
      <c r="DF308">
        <v>0</v>
      </c>
      <c r="DG308">
        <v>0</v>
      </c>
      <c r="DH308">
        <v>1</v>
      </c>
      <c r="DI308">
        <v>0</v>
      </c>
      <c r="DJ308">
        <v>0</v>
      </c>
      <c r="DK308">
        <v>1</v>
      </c>
      <c r="DL308">
        <v>0</v>
      </c>
      <c r="DM308">
        <v>0</v>
      </c>
      <c r="DN308">
        <v>0</v>
      </c>
      <c r="DO308">
        <v>0</v>
      </c>
      <c r="DP308">
        <v>1</v>
      </c>
      <c r="DQ308">
        <v>0</v>
      </c>
      <c r="DR308">
        <v>0</v>
      </c>
      <c r="DS308">
        <v>0</v>
      </c>
      <c r="DT308">
        <v>1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3</v>
      </c>
      <c r="EE308">
        <v>16</v>
      </c>
      <c r="EF308">
        <v>17</v>
      </c>
      <c r="EG308">
        <v>13</v>
      </c>
      <c r="EH308">
        <v>1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1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1</v>
      </c>
      <c r="FG308">
        <v>0</v>
      </c>
      <c r="FH308">
        <v>1</v>
      </c>
      <c r="FI308">
        <v>17</v>
      </c>
      <c r="FJ308">
        <v>9</v>
      </c>
      <c r="FK308">
        <v>4</v>
      </c>
      <c r="FL308">
        <v>1</v>
      </c>
      <c r="FM308">
        <v>0</v>
      </c>
      <c r="FN308">
        <v>0</v>
      </c>
      <c r="FO308">
        <v>1</v>
      </c>
      <c r="FP308">
        <v>0</v>
      </c>
      <c r="FQ308">
        <v>0</v>
      </c>
      <c r="FR308">
        <v>0</v>
      </c>
      <c r="FS308">
        <v>1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2</v>
      </c>
      <c r="GM308">
        <v>9</v>
      </c>
      <c r="GN308">
        <v>43</v>
      </c>
      <c r="GO308">
        <v>17</v>
      </c>
      <c r="GP308">
        <v>6</v>
      </c>
      <c r="GQ308">
        <v>0</v>
      </c>
      <c r="GR308">
        <v>1</v>
      </c>
      <c r="GS308">
        <v>5</v>
      </c>
      <c r="GT308">
        <v>0</v>
      </c>
      <c r="GU308">
        <v>0</v>
      </c>
      <c r="GV308">
        <v>1</v>
      </c>
      <c r="GW308">
        <v>2</v>
      </c>
      <c r="GX308">
        <v>0</v>
      </c>
      <c r="GY308">
        <v>1</v>
      </c>
      <c r="GZ308">
        <v>4</v>
      </c>
      <c r="HA308">
        <v>0</v>
      </c>
      <c r="HB308">
        <v>1</v>
      </c>
      <c r="HC308">
        <v>0</v>
      </c>
      <c r="HD308">
        <v>1</v>
      </c>
      <c r="HE308">
        <v>0</v>
      </c>
      <c r="HF308">
        <v>0</v>
      </c>
      <c r="HG308">
        <v>1</v>
      </c>
      <c r="HH308">
        <v>3</v>
      </c>
      <c r="HI308">
        <v>43</v>
      </c>
      <c r="HJ308">
        <v>14</v>
      </c>
      <c r="HK308">
        <v>3</v>
      </c>
      <c r="HL308">
        <v>1</v>
      </c>
      <c r="HM308">
        <v>3</v>
      </c>
      <c r="HN308">
        <v>1</v>
      </c>
      <c r="HO308">
        <v>2</v>
      </c>
      <c r="HP308">
        <v>1</v>
      </c>
      <c r="HQ308">
        <v>0</v>
      </c>
      <c r="HR308">
        <v>0</v>
      </c>
      <c r="HS308">
        <v>0</v>
      </c>
      <c r="HT308">
        <v>0</v>
      </c>
      <c r="HU308">
        <v>0</v>
      </c>
      <c r="HV308">
        <v>0</v>
      </c>
      <c r="HW308">
        <v>1</v>
      </c>
      <c r="HX308">
        <v>0</v>
      </c>
      <c r="HY308">
        <v>0</v>
      </c>
      <c r="HZ308">
        <v>0</v>
      </c>
      <c r="IA308">
        <v>0</v>
      </c>
      <c r="IB308">
        <v>0</v>
      </c>
      <c r="IC308">
        <v>0</v>
      </c>
      <c r="ID308">
        <v>0</v>
      </c>
      <c r="IE308">
        <v>1</v>
      </c>
      <c r="IF308">
        <v>0</v>
      </c>
      <c r="IG308">
        <v>1</v>
      </c>
      <c r="IH308">
        <v>14</v>
      </c>
      <c r="II308">
        <v>2</v>
      </c>
      <c r="IJ308">
        <v>1</v>
      </c>
      <c r="IK308">
        <v>0</v>
      </c>
      <c r="IL308">
        <v>0</v>
      </c>
      <c r="IM308">
        <v>0</v>
      </c>
      <c r="IN308">
        <v>0</v>
      </c>
      <c r="IO308">
        <v>0</v>
      </c>
      <c r="IP308">
        <v>0</v>
      </c>
      <c r="IQ308">
        <v>0</v>
      </c>
      <c r="IR308">
        <v>0</v>
      </c>
      <c r="IS308">
        <v>0</v>
      </c>
      <c r="IT308">
        <v>0</v>
      </c>
      <c r="IU308">
        <v>0</v>
      </c>
      <c r="IV308">
        <v>0</v>
      </c>
      <c r="IW308">
        <v>0</v>
      </c>
      <c r="IX308">
        <v>0</v>
      </c>
      <c r="IY308">
        <v>0</v>
      </c>
      <c r="IZ308">
        <v>0</v>
      </c>
      <c r="JA308">
        <v>0</v>
      </c>
      <c r="JB308">
        <v>1</v>
      </c>
      <c r="JC308">
        <v>2</v>
      </c>
    </row>
    <row r="309" spans="1:263">
      <c r="A309" t="s">
        <v>893</v>
      </c>
      <c r="B309" t="s">
        <v>887</v>
      </c>
      <c r="C309" t="str">
        <f>"220607"</f>
        <v>220607</v>
      </c>
      <c r="D309" t="s">
        <v>423</v>
      </c>
      <c r="E309">
        <v>1</v>
      </c>
      <c r="F309">
        <v>975</v>
      </c>
      <c r="G309">
        <v>738</v>
      </c>
      <c r="H309">
        <v>227</v>
      </c>
      <c r="I309">
        <v>511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511</v>
      </c>
      <c r="T309">
        <v>0</v>
      </c>
      <c r="U309">
        <v>0</v>
      </c>
      <c r="V309">
        <v>511</v>
      </c>
      <c r="W309">
        <v>17</v>
      </c>
      <c r="X309">
        <v>12</v>
      </c>
      <c r="Y309">
        <v>5</v>
      </c>
      <c r="Z309">
        <v>0</v>
      </c>
      <c r="AA309">
        <v>494</v>
      </c>
      <c r="AB309">
        <v>165</v>
      </c>
      <c r="AC309">
        <v>39</v>
      </c>
      <c r="AD309">
        <v>34</v>
      </c>
      <c r="AE309">
        <v>32</v>
      </c>
      <c r="AF309">
        <v>9</v>
      </c>
      <c r="AG309">
        <v>0</v>
      </c>
      <c r="AH309">
        <v>2</v>
      </c>
      <c r="AI309">
        <v>29</v>
      </c>
      <c r="AJ309">
        <v>6</v>
      </c>
      <c r="AK309">
        <v>0</v>
      </c>
      <c r="AL309">
        <v>1</v>
      </c>
      <c r="AM309">
        <v>0</v>
      </c>
      <c r="AN309">
        <v>0</v>
      </c>
      <c r="AO309">
        <v>1</v>
      </c>
      <c r="AP309">
        <v>2</v>
      </c>
      <c r="AQ309">
        <v>0</v>
      </c>
      <c r="AR309">
        <v>0</v>
      </c>
      <c r="AS309">
        <v>0</v>
      </c>
      <c r="AT309">
        <v>0</v>
      </c>
      <c r="AU309">
        <v>2</v>
      </c>
      <c r="AV309">
        <v>0</v>
      </c>
      <c r="AW309">
        <v>1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6</v>
      </c>
      <c r="BD309">
        <v>1</v>
      </c>
      <c r="BE309">
        <v>165</v>
      </c>
      <c r="BF309">
        <v>210</v>
      </c>
      <c r="BG309">
        <v>12</v>
      </c>
      <c r="BH309">
        <v>2</v>
      </c>
      <c r="BI309">
        <v>2</v>
      </c>
      <c r="BJ309">
        <v>0</v>
      </c>
      <c r="BK309">
        <v>1</v>
      </c>
      <c r="BL309">
        <v>1</v>
      </c>
      <c r="BM309">
        <v>0</v>
      </c>
      <c r="BN309">
        <v>1</v>
      </c>
      <c r="BO309">
        <v>1</v>
      </c>
      <c r="BP309">
        <v>0</v>
      </c>
      <c r="BQ309">
        <v>182</v>
      </c>
      <c r="BR309">
        <v>0</v>
      </c>
      <c r="BS309">
        <v>0</v>
      </c>
      <c r="BT309">
        <v>1</v>
      </c>
      <c r="BU309">
        <v>0</v>
      </c>
      <c r="BV309">
        <v>2</v>
      </c>
      <c r="BW309">
        <v>1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1</v>
      </c>
      <c r="CD309">
        <v>0</v>
      </c>
      <c r="CE309">
        <v>2</v>
      </c>
      <c r="CF309">
        <v>0</v>
      </c>
      <c r="CG309">
        <v>0</v>
      </c>
      <c r="CH309">
        <v>1</v>
      </c>
      <c r="CI309">
        <v>210</v>
      </c>
      <c r="CJ309">
        <v>14</v>
      </c>
      <c r="CK309">
        <v>7</v>
      </c>
      <c r="CL309">
        <v>1</v>
      </c>
      <c r="CM309">
        <v>1</v>
      </c>
      <c r="CN309">
        <v>0</v>
      </c>
      <c r="CO309">
        <v>0</v>
      </c>
      <c r="CP309">
        <v>1</v>
      </c>
      <c r="CQ309">
        <v>0</v>
      </c>
      <c r="CR309">
        <v>0</v>
      </c>
      <c r="CS309">
        <v>0</v>
      </c>
      <c r="CT309">
        <v>2</v>
      </c>
      <c r="CU309">
        <v>0</v>
      </c>
      <c r="CV309">
        <v>0</v>
      </c>
      <c r="CW309">
        <v>0</v>
      </c>
      <c r="CX309">
        <v>1</v>
      </c>
      <c r="CY309">
        <v>1</v>
      </c>
      <c r="CZ309">
        <v>0</v>
      </c>
      <c r="DA309">
        <v>14</v>
      </c>
      <c r="DB309">
        <v>13</v>
      </c>
      <c r="DC309">
        <v>7</v>
      </c>
      <c r="DD309">
        <v>1</v>
      </c>
      <c r="DE309">
        <v>0</v>
      </c>
      <c r="DF309">
        <v>0</v>
      </c>
      <c r="DG309">
        <v>0</v>
      </c>
      <c r="DH309">
        <v>1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3</v>
      </c>
      <c r="DP309">
        <v>1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13</v>
      </c>
      <c r="EF309">
        <v>24</v>
      </c>
      <c r="EG309">
        <v>11</v>
      </c>
      <c r="EH309">
        <v>1</v>
      </c>
      <c r="EI309">
        <v>2</v>
      </c>
      <c r="EJ309">
        <v>0</v>
      </c>
      <c r="EK309">
        <v>1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6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2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1</v>
      </c>
      <c r="FI309">
        <v>24</v>
      </c>
      <c r="FJ309">
        <v>14</v>
      </c>
      <c r="FK309">
        <v>9</v>
      </c>
      <c r="FL309">
        <v>1</v>
      </c>
      <c r="FM309">
        <v>0</v>
      </c>
      <c r="FN309">
        <v>2</v>
      </c>
      <c r="FO309">
        <v>1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1</v>
      </c>
      <c r="GM309">
        <v>14</v>
      </c>
      <c r="GN309">
        <v>36</v>
      </c>
      <c r="GO309">
        <v>16</v>
      </c>
      <c r="GP309">
        <v>1</v>
      </c>
      <c r="GQ309">
        <v>3</v>
      </c>
      <c r="GR309">
        <v>0</v>
      </c>
      <c r="GS309">
        <v>1</v>
      </c>
      <c r="GT309">
        <v>0</v>
      </c>
      <c r="GU309">
        <v>1</v>
      </c>
      <c r="GV309">
        <v>0</v>
      </c>
      <c r="GW309">
        <v>1</v>
      </c>
      <c r="GX309">
        <v>1</v>
      </c>
      <c r="GY309">
        <v>1</v>
      </c>
      <c r="GZ309">
        <v>3</v>
      </c>
      <c r="HA309">
        <v>0</v>
      </c>
      <c r="HB309">
        <v>1</v>
      </c>
      <c r="HC309">
        <v>1</v>
      </c>
      <c r="HD309">
        <v>0</v>
      </c>
      <c r="HE309">
        <v>0</v>
      </c>
      <c r="HF309">
        <v>0</v>
      </c>
      <c r="HG309">
        <v>0</v>
      </c>
      <c r="HH309">
        <v>6</v>
      </c>
      <c r="HI309">
        <v>36</v>
      </c>
      <c r="HJ309">
        <v>16</v>
      </c>
      <c r="HK309">
        <v>5</v>
      </c>
      <c r="HL309">
        <v>1</v>
      </c>
      <c r="HM309">
        <v>8</v>
      </c>
      <c r="HN309">
        <v>0</v>
      </c>
      <c r="HO309">
        <v>0</v>
      </c>
      <c r="HP309">
        <v>0</v>
      </c>
      <c r="HQ309">
        <v>1</v>
      </c>
      <c r="HR309">
        <v>0</v>
      </c>
      <c r="HS309">
        <v>0</v>
      </c>
      <c r="HT309">
        <v>0</v>
      </c>
      <c r="HU309">
        <v>0</v>
      </c>
      <c r="HV309">
        <v>1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16</v>
      </c>
      <c r="II309">
        <v>2</v>
      </c>
      <c r="IJ309">
        <v>1</v>
      </c>
      <c r="IK309">
        <v>0</v>
      </c>
      <c r="IL309">
        <v>0</v>
      </c>
      <c r="IM309">
        <v>0</v>
      </c>
      <c r="IN309">
        <v>0</v>
      </c>
      <c r="IO309">
        <v>0</v>
      </c>
      <c r="IP309">
        <v>0</v>
      </c>
      <c r="IQ309">
        <v>0</v>
      </c>
      <c r="IR309">
        <v>0</v>
      </c>
      <c r="IS309">
        <v>0</v>
      </c>
      <c r="IT309">
        <v>0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1</v>
      </c>
      <c r="JB309">
        <v>0</v>
      </c>
      <c r="JC309">
        <v>2</v>
      </c>
    </row>
    <row r="310" spans="1:263">
      <c r="A310" t="s">
        <v>892</v>
      </c>
      <c r="B310" t="s">
        <v>887</v>
      </c>
      <c r="C310" t="str">
        <f>"220607"</f>
        <v>220607</v>
      </c>
      <c r="D310" t="s">
        <v>891</v>
      </c>
      <c r="E310">
        <v>2</v>
      </c>
      <c r="F310">
        <v>1041</v>
      </c>
      <c r="G310">
        <v>780</v>
      </c>
      <c r="H310">
        <v>327</v>
      </c>
      <c r="I310">
        <v>453</v>
      </c>
      <c r="J310">
        <v>0</v>
      </c>
      <c r="K310">
        <v>7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453</v>
      </c>
      <c r="T310">
        <v>0</v>
      </c>
      <c r="U310">
        <v>0</v>
      </c>
      <c r="V310">
        <v>453</v>
      </c>
      <c r="W310">
        <v>26</v>
      </c>
      <c r="X310">
        <v>16</v>
      </c>
      <c r="Y310">
        <v>9</v>
      </c>
      <c r="Z310">
        <v>0</v>
      </c>
      <c r="AA310">
        <v>427</v>
      </c>
      <c r="AB310">
        <v>150</v>
      </c>
      <c r="AC310">
        <v>31</v>
      </c>
      <c r="AD310">
        <v>27</v>
      </c>
      <c r="AE310">
        <v>27</v>
      </c>
      <c r="AF310">
        <v>8</v>
      </c>
      <c r="AG310">
        <v>0</v>
      </c>
      <c r="AH310">
        <v>3</v>
      </c>
      <c r="AI310">
        <v>29</v>
      </c>
      <c r="AJ310">
        <v>1</v>
      </c>
      <c r="AK310">
        <v>1</v>
      </c>
      <c r="AL310">
        <v>0</v>
      </c>
      <c r="AM310">
        <v>2</v>
      </c>
      <c r="AN310">
        <v>1</v>
      </c>
      <c r="AO310">
        <v>1</v>
      </c>
      <c r="AP310">
        <v>1</v>
      </c>
      <c r="AQ310">
        <v>0</v>
      </c>
      <c r="AR310">
        <v>1</v>
      </c>
      <c r="AS310">
        <v>1</v>
      </c>
      <c r="AT310">
        <v>0</v>
      </c>
      <c r="AU310">
        <v>5</v>
      </c>
      <c r="AV310">
        <v>0</v>
      </c>
      <c r="AW310">
        <v>2</v>
      </c>
      <c r="AX310">
        <v>2</v>
      </c>
      <c r="AY310">
        <v>0</v>
      </c>
      <c r="AZ310">
        <v>1</v>
      </c>
      <c r="BA310">
        <v>0</v>
      </c>
      <c r="BB310">
        <v>0</v>
      </c>
      <c r="BC310">
        <v>3</v>
      </c>
      <c r="BD310">
        <v>3</v>
      </c>
      <c r="BE310">
        <v>150</v>
      </c>
      <c r="BF310">
        <v>197</v>
      </c>
      <c r="BG310">
        <v>11</v>
      </c>
      <c r="BH310">
        <v>4</v>
      </c>
      <c r="BI310">
        <v>4</v>
      </c>
      <c r="BJ310">
        <v>0</v>
      </c>
      <c r="BK310">
        <v>1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175</v>
      </c>
      <c r="BR310">
        <v>0</v>
      </c>
      <c r="BS310">
        <v>1</v>
      </c>
      <c r="BT310">
        <v>0</v>
      </c>
      <c r="BU310">
        <v>0</v>
      </c>
      <c r="BV310">
        <v>1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197</v>
      </c>
      <c r="CJ310">
        <v>7</v>
      </c>
      <c r="CK310">
        <v>3</v>
      </c>
      <c r="CL310">
        <v>0</v>
      </c>
      <c r="CM310">
        <v>1</v>
      </c>
      <c r="CN310">
        <v>1</v>
      </c>
      <c r="CO310">
        <v>0</v>
      </c>
      <c r="CP310">
        <v>0</v>
      </c>
      <c r="CQ310">
        <v>0</v>
      </c>
      <c r="CR310">
        <v>0</v>
      </c>
      <c r="CS310">
        <v>2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7</v>
      </c>
      <c r="DB310">
        <v>13</v>
      </c>
      <c r="DC310">
        <v>5</v>
      </c>
      <c r="DD310">
        <v>0</v>
      </c>
      <c r="DE310">
        <v>0</v>
      </c>
      <c r="DF310">
        <v>1</v>
      </c>
      <c r="DG310">
        <v>0</v>
      </c>
      <c r="DH310">
        <v>0</v>
      </c>
      <c r="DI310">
        <v>0</v>
      </c>
      <c r="DJ310">
        <v>0</v>
      </c>
      <c r="DK310">
        <v>1</v>
      </c>
      <c r="DL310">
        <v>0</v>
      </c>
      <c r="DM310">
        <v>0</v>
      </c>
      <c r="DN310">
        <v>0</v>
      </c>
      <c r="DO310">
        <v>0</v>
      </c>
      <c r="DP310">
        <v>2</v>
      </c>
      <c r="DQ310">
        <v>0</v>
      </c>
      <c r="DR310">
        <v>0</v>
      </c>
      <c r="DS310">
        <v>1</v>
      </c>
      <c r="DT310">
        <v>2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1</v>
      </c>
      <c r="EE310">
        <v>13</v>
      </c>
      <c r="EF310">
        <v>15</v>
      </c>
      <c r="EG310">
        <v>10</v>
      </c>
      <c r="EH310">
        <v>0</v>
      </c>
      <c r="EI310">
        <v>3</v>
      </c>
      <c r="EJ310">
        <v>0</v>
      </c>
      <c r="EK310">
        <v>0</v>
      </c>
      <c r="EL310">
        <v>1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1</v>
      </c>
      <c r="FH310">
        <v>0</v>
      </c>
      <c r="FI310">
        <v>15</v>
      </c>
      <c r="FJ310">
        <v>9</v>
      </c>
      <c r="FK310">
        <v>5</v>
      </c>
      <c r="FL310">
        <v>0</v>
      </c>
      <c r="FM310">
        <v>0</v>
      </c>
      <c r="FN310">
        <v>1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1</v>
      </c>
      <c r="GB310">
        <v>0</v>
      </c>
      <c r="GC310">
        <v>1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1</v>
      </c>
      <c r="GM310">
        <v>9</v>
      </c>
      <c r="GN310">
        <v>23</v>
      </c>
      <c r="GO310">
        <v>8</v>
      </c>
      <c r="GP310">
        <v>1</v>
      </c>
      <c r="GQ310">
        <v>3</v>
      </c>
      <c r="GR310">
        <v>1</v>
      </c>
      <c r="GS310">
        <v>2</v>
      </c>
      <c r="GT310">
        <v>2</v>
      </c>
      <c r="GU310">
        <v>1</v>
      </c>
      <c r="GV310">
        <v>1</v>
      </c>
      <c r="GW310">
        <v>1</v>
      </c>
      <c r="GX310">
        <v>0</v>
      </c>
      <c r="GY310">
        <v>2</v>
      </c>
      <c r="GZ310">
        <v>1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23</v>
      </c>
      <c r="HJ310">
        <v>10</v>
      </c>
      <c r="HK310">
        <v>2</v>
      </c>
      <c r="HL310">
        <v>3</v>
      </c>
      <c r="HM310">
        <v>1</v>
      </c>
      <c r="HN310">
        <v>0</v>
      </c>
      <c r="HO310">
        <v>1</v>
      </c>
      <c r="HP310">
        <v>0</v>
      </c>
      <c r="HQ310">
        <v>1</v>
      </c>
      <c r="HR310">
        <v>0</v>
      </c>
      <c r="HS310">
        <v>0</v>
      </c>
      <c r="HT310">
        <v>0</v>
      </c>
      <c r="HU310">
        <v>0</v>
      </c>
      <c r="HV310">
        <v>0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0</v>
      </c>
      <c r="IC310">
        <v>0</v>
      </c>
      <c r="ID310">
        <v>0</v>
      </c>
      <c r="IE310">
        <v>1</v>
      </c>
      <c r="IF310">
        <v>1</v>
      </c>
      <c r="IG310">
        <v>0</v>
      </c>
      <c r="IH310">
        <v>10</v>
      </c>
      <c r="II310">
        <v>3</v>
      </c>
      <c r="IJ310">
        <v>1</v>
      </c>
      <c r="IK310">
        <v>0</v>
      </c>
      <c r="IL310">
        <v>0</v>
      </c>
      <c r="IM310">
        <v>1</v>
      </c>
      <c r="IN310">
        <v>0</v>
      </c>
      <c r="IO310">
        <v>0</v>
      </c>
      <c r="IP310">
        <v>1</v>
      </c>
      <c r="IQ310">
        <v>0</v>
      </c>
      <c r="IR310">
        <v>0</v>
      </c>
      <c r="IS310">
        <v>0</v>
      </c>
      <c r="IT310">
        <v>0</v>
      </c>
      <c r="IU310">
        <v>0</v>
      </c>
      <c r="IV310">
        <v>0</v>
      </c>
      <c r="IW310">
        <v>0</v>
      </c>
      <c r="IX310">
        <v>0</v>
      </c>
      <c r="IY310">
        <v>0</v>
      </c>
      <c r="IZ310">
        <v>0</v>
      </c>
      <c r="JA310">
        <v>0</v>
      </c>
      <c r="JB310">
        <v>0</v>
      </c>
      <c r="JC310">
        <v>3</v>
      </c>
    </row>
    <row r="311" spans="1:263">
      <c r="A311" t="s">
        <v>890</v>
      </c>
      <c r="B311" t="s">
        <v>887</v>
      </c>
      <c r="C311" t="str">
        <f>"220607"</f>
        <v>220607</v>
      </c>
      <c r="D311" t="s">
        <v>423</v>
      </c>
      <c r="E311">
        <v>3</v>
      </c>
      <c r="F311">
        <v>768</v>
      </c>
      <c r="G311">
        <v>580</v>
      </c>
      <c r="H311">
        <v>236</v>
      </c>
      <c r="I311">
        <v>344</v>
      </c>
      <c r="J311">
        <v>1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344</v>
      </c>
      <c r="T311">
        <v>0</v>
      </c>
      <c r="U311">
        <v>0</v>
      </c>
      <c r="V311">
        <v>344</v>
      </c>
      <c r="W311">
        <v>15</v>
      </c>
      <c r="X311">
        <v>9</v>
      </c>
      <c r="Y311">
        <v>6</v>
      </c>
      <c r="Z311">
        <v>0</v>
      </c>
      <c r="AA311">
        <v>329</v>
      </c>
      <c r="AB311">
        <v>75</v>
      </c>
      <c r="AC311">
        <v>23</v>
      </c>
      <c r="AD311">
        <v>7</v>
      </c>
      <c r="AE311">
        <v>11</v>
      </c>
      <c r="AF311">
        <v>2</v>
      </c>
      <c r="AG311">
        <v>0</v>
      </c>
      <c r="AH311">
        <v>0</v>
      </c>
      <c r="AI311">
        <v>12</v>
      </c>
      <c r="AJ311">
        <v>5</v>
      </c>
      <c r="AK311">
        <v>0</v>
      </c>
      <c r="AL311">
        <v>1</v>
      </c>
      <c r="AM311">
        <v>0</v>
      </c>
      <c r="AN311">
        <v>0</v>
      </c>
      <c r="AO311">
        <v>0</v>
      </c>
      <c r="AP311">
        <v>4</v>
      </c>
      <c r="AQ311">
        <v>0</v>
      </c>
      <c r="AR311">
        <v>1</v>
      </c>
      <c r="AS311">
        <v>0</v>
      </c>
      <c r="AT311">
        <v>0</v>
      </c>
      <c r="AU311">
        <v>3</v>
      </c>
      <c r="AV311">
        <v>0</v>
      </c>
      <c r="AW311">
        <v>2</v>
      </c>
      <c r="AX311">
        <v>0</v>
      </c>
      <c r="AY311">
        <v>1</v>
      </c>
      <c r="AZ311">
        <v>0</v>
      </c>
      <c r="BA311">
        <v>3</v>
      </c>
      <c r="BB311">
        <v>0</v>
      </c>
      <c r="BC311">
        <v>0</v>
      </c>
      <c r="BD311">
        <v>0</v>
      </c>
      <c r="BE311">
        <v>75</v>
      </c>
      <c r="BF311">
        <v>153</v>
      </c>
      <c r="BG311">
        <v>3</v>
      </c>
      <c r="BH311">
        <v>13</v>
      </c>
      <c r="BI311">
        <v>13</v>
      </c>
      <c r="BJ311">
        <v>2</v>
      </c>
      <c r="BK311">
        <v>0</v>
      </c>
      <c r="BL311">
        <v>1</v>
      </c>
      <c r="BM311">
        <v>0</v>
      </c>
      <c r="BN311">
        <v>0</v>
      </c>
      <c r="BO311">
        <v>0</v>
      </c>
      <c r="BP311">
        <v>0</v>
      </c>
      <c r="BQ311">
        <v>115</v>
      </c>
      <c r="BR311">
        <v>1</v>
      </c>
      <c r="BS311">
        <v>0</v>
      </c>
      <c r="BT311">
        <v>0</v>
      </c>
      <c r="BU311">
        <v>1</v>
      </c>
      <c r="BV311">
        <v>1</v>
      </c>
      <c r="BW311">
        <v>1</v>
      </c>
      <c r="BX311">
        <v>1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1</v>
      </c>
      <c r="CF311">
        <v>0</v>
      </c>
      <c r="CG311">
        <v>0</v>
      </c>
      <c r="CH311">
        <v>0</v>
      </c>
      <c r="CI311">
        <v>153</v>
      </c>
      <c r="CJ311">
        <v>14</v>
      </c>
      <c r="CK311">
        <v>7</v>
      </c>
      <c r="CL311">
        <v>1</v>
      </c>
      <c r="CM311">
        <v>0</v>
      </c>
      <c r="CN311">
        <v>3</v>
      </c>
      <c r="CO311">
        <v>1</v>
      </c>
      <c r="CP311">
        <v>0</v>
      </c>
      <c r="CQ311">
        <v>0</v>
      </c>
      <c r="CR311">
        <v>1</v>
      </c>
      <c r="CS311">
        <v>1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14</v>
      </c>
      <c r="DB311">
        <v>8</v>
      </c>
      <c r="DC311">
        <v>7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1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8</v>
      </c>
      <c r="EF311">
        <v>18</v>
      </c>
      <c r="EG311">
        <v>10</v>
      </c>
      <c r="EH311">
        <v>0</v>
      </c>
      <c r="EI311">
        <v>3</v>
      </c>
      <c r="EJ311">
        <v>2</v>
      </c>
      <c r="EK311">
        <v>0</v>
      </c>
      <c r="EL311">
        <v>1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1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1</v>
      </c>
      <c r="FG311">
        <v>0</v>
      </c>
      <c r="FH311">
        <v>0</v>
      </c>
      <c r="FI311">
        <v>18</v>
      </c>
      <c r="FJ311">
        <v>21</v>
      </c>
      <c r="FK311">
        <v>18</v>
      </c>
      <c r="FL311">
        <v>2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1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21</v>
      </c>
      <c r="GN311">
        <v>29</v>
      </c>
      <c r="GO311">
        <v>14</v>
      </c>
      <c r="GP311">
        <v>1</v>
      </c>
      <c r="GQ311">
        <v>2</v>
      </c>
      <c r="GR311">
        <v>1</v>
      </c>
      <c r="GS311">
        <v>0</v>
      </c>
      <c r="GT311">
        <v>0</v>
      </c>
      <c r="GU311">
        <v>1</v>
      </c>
      <c r="GV311">
        <v>0</v>
      </c>
      <c r="GW311">
        <v>0</v>
      </c>
      <c r="GX311">
        <v>0</v>
      </c>
      <c r="GY311">
        <v>2</v>
      </c>
      <c r="GZ311">
        <v>0</v>
      </c>
      <c r="HA311">
        <v>0</v>
      </c>
      <c r="HB311">
        <v>0</v>
      </c>
      <c r="HC311">
        <v>1</v>
      </c>
      <c r="HD311">
        <v>0</v>
      </c>
      <c r="HE311">
        <v>0</v>
      </c>
      <c r="HF311">
        <v>0</v>
      </c>
      <c r="HG311">
        <v>7</v>
      </c>
      <c r="HH311">
        <v>0</v>
      </c>
      <c r="HI311">
        <v>29</v>
      </c>
      <c r="HJ311">
        <v>9</v>
      </c>
      <c r="HK311">
        <v>3</v>
      </c>
      <c r="HL311">
        <v>0</v>
      </c>
      <c r="HM311">
        <v>1</v>
      </c>
      <c r="HN311">
        <v>0</v>
      </c>
      <c r="HO311">
        <v>1</v>
      </c>
      <c r="HP311">
        <v>0</v>
      </c>
      <c r="HQ311">
        <v>0</v>
      </c>
      <c r="HR311">
        <v>0</v>
      </c>
      <c r="HS311">
        <v>0</v>
      </c>
      <c r="HT311">
        <v>0</v>
      </c>
      <c r="HU311">
        <v>0</v>
      </c>
      <c r="HV311">
        <v>1</v>
      </c>
      <c r="HW311">
        <v>0</v>
      </c>
      <c r="HX311">
        <v>0</v>
      </c>
      <c r="HY311">
        <v>0</v>
      </c>
      <c r="HZ311">
        <v>0</v>
      </c>
      <c r="IA311">
        <v>0</v>
      </c>
      <c r="IB311">
        <v>0</v>
      </c>
      <c r="IC311">
        <v>2</v>
      </c>
      <c r="ID311">
        <v>0</v>
      </c>
      <c r="IE311">
        <v>0</v>
      </c>
      <c r="IF311">
        <v>0</v>
      </c>
      <c r="IG311">
        <v>1</v>
      </c>
      <c r="IH311">
        <v>9</v>
      </c>
      <c r="II311">
        <v>2</v>
      </c>
      <c r="IJ311">
        <v>2</v>
      </c>
      <c r="IK311">
        <v>0</v>
      </c>
      <c r="IL311">
        <v>0</v>
      </c>
      <c r="IM311">
        <v>0</v>
      </c>
      <c r="IN311">
        <v>0</v>
      </c>
      <c r="IO311">
        <v>0</v>
      </c>
      <c r="IP311">
        <v>0</v>
      </c>
      <c r="IQ311">
        <v>0</v>
      </c>
      <c r="IR311">
        <v>0</v>
      </c>
      <c r="IS311">
        <v>0</v>
      </c>
      <c r="IT311">
        <v>0</v>
      </c>
      <c r="IU311">
        <v>0</v>
      </c>
      <c r="IV311">
        <v>0</v>
      </c>
      <c r="IW311">
        <v>0</v>
      </c>
      <c r="IX311">
        <v>0</v>
      </c>
      <c r="IY311">
        <v>0</v>
      </c>
      <c r="IZ311">
        <v>0</v>
      </c>
      <c r="JA311">
        <v>0</v>
      </c>
      <c r="JB311">
        <v>0</v>
      </c>
      <c r="JC311">
        <v>2</v>
      </c>
    </row>
    <row r="312" spans="1:263">
      <c r="A312" t="s">
        <v>889</v>
      </c>
      <c r="B312" t="s">
        <v>887</v>
      </c>
      <c r="C312" t="str">
        <f>"220607"</f>
        <v>220607</v>
      </c>
      <c r="D312" t="s">
        <v>423</v>
      </c>
      <c r="E312">
        <v>4</v>
      </c>
      <c r="F312">
        <v>1022</v>
      </c>
      <c r="G312">
        <v>769</v>
      </c>
      <c r="H312">
        <v>301</v>
      </c>
      <c r="I312">
        <v>468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468</v>
      </c>
      <c r="T312">
        <v>0</v>
      </c>
      <c r="U312">
        <v>0</v>
      </c>
      <c r="V312">
        <v>468</v>
      </c>
      <c r="W312">
        <v>18</v>
      </c>
      <c r="X312">
        <v>10</v>
      </c>
      <c r="Y312">
        <v>8</v>
      </c>
      <c r="Z312">
        <v>0</v>
      </c>
      <c r="AA312">
        <v>450</v>
      </c>
      <c r="AB312">
        <v>190</v>
      </c>
      <c r="AC312">
        <v>29</v>
      </c>
      <c r="AD312">
        <v>16</v>
      </c>
      <c r="AE312">
        <v>40</v>
      </c>
      <c r="AF312">
        <v>8</v>
      </c>
      <c r="AG312">
        <v>1</v>
      </c>
      <c r="AH312">
        <v>1</v>
      </c>
      <c r="AI312">
        <v>59</v>
      </c>
      <c r="AJ312">
        <v>3</v>
      </c>
      <c r="AK312">
        <v>0</v>
      </c>
      <c r="AL312">
        <v>3</v>
      </c>
      <c r="AM312">
        <v>2</v>
      </c>
      <c r="AN312">
        <v>0</v>
      </c>
      <c r="AO312">
        <v>0</v>
      </c>
      <c r="AP312">
        <v>9</v>
      </c>
      <c r="AQ312">
        <v>0</v>
      </c>
      <c r="AR312">
        <v>1</v>
      </c>
      <c r="AS312">
        <v>0</v>
      </c>
      <c r="AT312">
        <v>0</v>
      </c>
      <c r="AU312">
        <v>9</v>
      </c>
      <c r="AV312">
        <v>0</v>
      </c>
      <c r="AW312">
        <v>2</v>
      </c>
      <c r="AX312">
        <v>0</v>
      </c>
      <c r="AY312">
        <v>0</v>
      </c>
      <c r="AZ312">
        <v>1</v>
      </c>
      <c r="BA312">
        <v>1</v>
      </c>
      <c r="BB312">
        <v>0</v>
      </c>
      <c r="BC312">
        <v>4</v>
      </c>
      <c r="BD312">
        <v>1</v>
      </c>
      <c r="BE312">
        <v>190</v>
      </c>
      <c r="BF312">
        <v>164</v>
      </c>
      <c r="BG312">
        <v>13</v>
      </c>
      <c r="BH312">
        <v>5</v>
      </c>
      <c r="BI312">
        <v>5</v>
      </c>
      <c r="BJ312">
        <v>1</v>
      </c>
      <c r="BK312">
        <v>1</v>
      </c>
      <c r="BL312">
        <v>0</v>
      </c>
      <c r="BM312">
        <v>1</v>
      </c>
      <c r="BN312">
        <v>1</v>
      </c>
      <c r="BO312">
        <v>1</v>
      </c>
      <c r="BP312">
        <v>1</v>
      </c>
      <c r="BQ312">
        <v>125</v>
      </c>
      <c r="BR312">
        <v>1</v>
      </c>
      <c r="BS312">
        <v>1</v>
      </c>
      <c r="BT312">
        <v>2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1</v>
      </c>
      <c r="CA312">
        <v>0</v>
      </c>
      <c r="CB312">
        <v>1</v>
      </c>
      <c r="CC312">
        <v>0</v>
      </c>
      <c r="CD312">
        <v>0</v>
      </c>
      <c r="CE312">
        <v>2</v>
      </c>
      <c r="CF312">
        <v>0</v>
      </c>
      <c r="CG312">
        <v>0</v>
      </c>
      <c r="CH312">
        <v>2</v>
      </c>
      <c r="CI312">
        <v>164</v>
      </c>
      <c r="CJ312">
        <v>6</v>
      </c>
      <c r="CK312">
        <v>3</v>
      </c>
      <c r="CL312">
        <v>0</v>
      </c>
      <c r="CM312">
        <v>1</v>
      </c>
      <c r="CN312">
        <v>0</v>
      </c>
      <c r="CO312">
        <v>1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1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6</v>
      </c>
      <c r="DB312">
        <v>6</v>
      </c>
      <c r="DC312">
        <v>3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1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1</v>
      </c>
      <c r="EB312">
        <v>0</v>
      </c>
      <c r="EC312">
        <v>0</v>
      </c>
      <c r="ED312">
        <v>1</v>
      </c>
      <c r="EE312">
        <v>6</v>
      </c>
      <c r="EF312">
        <v>13</v>
      </c>
      <c r="EG312">
        <v>10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1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1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1</v>
      </c>
      <c r="FI312">
        <v>13</v>
      </c>
      <c r="FJ312">
        <v>24</v>
      </c>
      <c r="FK312">
        <v>9</v>
      </c>
      <c r="FL312">
        <v>2</v>
      </c>
      <c r="FM312">
        <v>1</v>
      </c>
      <c r="FN312">
        <v>3</v>
      </c>
      <c r="FO312">
        <v>0</v>
      </c>
      <c r="FP312">
        <v>2</v>
      </c>
      <c r="FQ312">
        <v>0</v>
      </c>
      <c r="FR312">
        <v>1</v>
      </c>
      <c r="FS312">
        <v>0</v>
      </c>
      <c r="FT312">
        <v>0</v>
      </c>
      <c r="FU312">
        <v>1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1</v>
      </c>
      <c r="GB312">
        <v>0</v>
      </c>
      <c r="GC312">
        <v>1</v>
      </c>
      <c r="GD312">
        <v>0</v>
      </c>
      <c r="GE312">
        <v>0</v>
      </c>
      <c r="GF312">
        <v>1</v>
      </c>
      <c r="GG312">
        <v>2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24</v>
      </c>
      <c r="GN312">
        <v>29</v>
      </c>
      <c r="GO312">
        <v>10</v>
      </c>
      <c r="GP312">
        <v>2</v>
      </c>
      <c r="GQ312">
        <v>1</v>
      </c>
      <c r="GR312">
        <v>0</v>
      </c>
      <c r="GS312">
        <v>2</v>
      </c>
      <c r="GT312">
        <v>2</v>
      </c>
      <c r="GU312">
        <v>2</v>
      </c>
      <c r="GV312">
        <v>1</v>
      </c>
      <c r="GW312">
        <v>0</v>
      </c>
      <c r="GX312">
        <v>0</v>
      </c>
      <c r="GY312">
        <v>1</v>
      </c>
      <c r="GZ312">
        <v>2</v>
      </c>
      <c r="HA312">
        <v>2</v>
      </c>
      <c r="HB312">
        <v>0</v>
      </c>
      <c r="HC312">
        <v>0</v>
      </c>
      <c r="HD312">
        <v>1</v>
      </c>
      <c r="HE312">
        <v>0</v>
      </c>
      <c r="HF312">
        <v>0</v>
      </c>
      <c r="HG312">
        <v>0</v>
      </c>
      <c r="HH312">
        <v>3</v>
      </c>
      <c r="HI312">
        <v>29</v>
      </c>
      <c r="HJ312">
        <v>16</v>
      </c>
      <c r="HK312">
        <v>3</v>
      </c>
      <c r="HL312">
        <v>1</v>
      </c>
      <c r="HM312">
        <v>3</v>
      </c>
      <c r="HN312">
        <v>2</v>
      </c>
      <c r="HO312">
        <v>0</v>
      </c>
      <c r="HP312">
        <v>1</v>
      </c>
      <c r="HQ312">
        <v>1</v>
      </c>
      <c r="HR312">
        <v>0</v>
      </c>
      <c r="HS312">
        <v>0</v>
      </c>
      <c r="HT312">
        <v>0</v>
      </c>
      <c r="HU312">
        <v>1</v>
      </c>
      <c r="HV312">
        <v>1</v>
      </c>
      <c r="HW312">
        <v>0</v>
      </c>
      <c r="HX312">
        <v>0</v>
      </c>
      <c r="HY312">
        <v>0</v>
      </c>
      <c r="HZ312">
        <v>0</v>
      </c>
      <c r="IA312">
        <v>1</v>
      </c>
      <c r="IB312">
        <v>0</v>
      </c>
      <c r="IC312">
        <v>0</v>
      </c>
      <c r="ID312">
        <v>0</v>
      </c>
      <c r="IE312">
        <v>2</v>
      </c>
      <c r="IF312">
        <v>0</v>
      </c>
      <c r="IG312">
        <v>0</v>
      </c>
      <c r="IH312">
        <v>16</v>
      </c>
      <c r="II312">
        <v>2</v>
      </c>
      <c r="IJ312">
        <v>1</v>
      </c>
      <c r="IK312">
        <v>1</v>
      </c>
      <c r="IL312">
        <v>0</v>
      </c>
      <c r="IM312">
        <v>0</v>
      </c>
      <c r="IN312">
        <v>0</v>
      </c>
      <c r="IO312">
        <v>0</v>
      </c>
      <c r="IP312">
        <v>0</v>
      </c>
      <c r="IQ312">
        <v>0</v>
      </c>
      <c r="IR312">
        <v>0</v>
      </c>
      <c r="IS312">
        <v>0</v>
      </c>
      <c r="IT312">
        <v>0</v>
      </c>
      <c r="IU312">
        <v>0</v>
      </c>
      <c r="IV312">
        <v>0</v>
      </c>
      <c r="IW312">
        <v>0</v>
      </c>
      <c r="IX312">
        <v>0</v>
      </c>
      <c r="IY312">
        <v>0</v>
      </c>
      <c r="IZ312">
        <v>0</v>
      </c>
      <c r="JA312">
        <v>0</v>
      </c>
      <c r="JB312">
        <v>0</v>
      </c>
      <c r="JC312">
        <v>2</v>
      </c>
    </row>
    <row r="313" spans="1:263">
      <c r="A313" t="s">
        <v>888</v>
      </c>
      <c r="B313" t="s">
        <v>887</v>
      </c>
      <c r="C313" t="str">
        <f>"220607"</f>
        <v>220607</v>
      </c>
      <c r="D313" t="s">
        <v>423</v>
      </c>
      <c r="E313">
        <v>5</v>
      </c>
      <c r="F313">
        <v>1194</v>
      </c>
      <c r="G313">
        <v>895</v>
      </c>
      <c r="H313">
        <v>390</v>
      </c>
      <c r="I313">
        <v>505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505</v>
      </c>
      <c r="T313">
        <v>0</v>
      </c>
      <c r="U313">
        <v>0</v>
      </c>
      <c r="V313">
        <v>505</v>
      </c>
      <c r="W313">
        <v>26</v>
      </c>
      <c r="X313">
        <v>18</v>
      </c>
      <c r="Y313">
        <v>8</v>
      </c>
      <c r="Z313">
        <v>0</v>
      </c>
      <c r="AA313">
        <v>479</v>
      </c>
      <c r="AB313">
        <v>206</v>
      </c>
      <c r="AC313">
        <v>42</v>
      </c>
      <c r="AD313">
        <v>37</v>
      </c>
      <c r="AE313">
        <v>49</v>
      </c>
      <c r="AF313">
        <v>11</v>
      </c>
      <c r="AG313">
        <v>1</v>
      </c>
      <c r="AH313">
        <v>0</v>
      </c>
      <c r="AI313">
        <v>25</v>
      </c>
      <c r="AJ313">
        <v>9</v>
      </c>
      <c r="AK313">
        <v>3</v>
      </c>
      <c r="AL313">
        <v>1</v>
      </c>
      <c r="AM313">
        <v>2</v>
      </c>
      <c r="AN313">
        <v>1</v>
      </c>
      <c r="AO313">
        <v>0</v>
      </c>
      <c r="AP313">
        <v>3</v>
      </c>
      <c r="AQ313">
        <v>0</v>
      </c>
      <c r="AR313">
        <v>1</v>
      </c>
      <c r="AS313">
        <v>1</v>
      </c>
      <c r="AT313">
        <v>0</v>
      </c>
      <c r="AU313">
        <v>1</v>
      </c>
      <c r="AV313">
        <v>0</v>
      </c>
      <c r="AW313">
        <v>2</v>
      </c>
      <c r="AX313">
        <v>2</v>
      </c>
      <c r="AY313">
        <v>1</v>
      </c>
      <c r="AZ313">
        <v>1</v>
      </c>
      <c r="BA313">
        <v>2</v>
      </c>
      <c r="BB313">
        <v>1</v>
      </c>
      <c r="BC313">
        <v>9</v>
      </c>
      <c r="BD313">
        <v>1</v>
      </c>
      <c r="BE313">
        <v>206</v>
      </c>
      <c r="BF313">
        <v>172</v>
      </c>
      <c r="BG313">
        <v>9</v>
      </c>
      <c r="BH313">
        <v>5</v>
      </c>
      <c r="BI313">
        <v>3</v>
      </c>
      <c r="BJ313">
        <v>0</v>
      </c>
      <c r="BK313">
        <v>1</v>
      </c>
      <c r="BL313">
        <v>1</v>
      </c>
      <c r="BM313">
        <v>0</v>
      </c>
      <c r="BN313">
        <v>3</v>
      </c>
      <c r="BO313">
        <v>1</v>
      </c>
      <c r="BP313">
        <v>0</v>
      </c>
      <c r="BQ313">
        <v>142</v>
      </c>
      <c r="BR313">
        <v>0</v>
      </c>
      <c r="BS313">
        <v>0</v>
      </c>
      <c r="BT313">
        <v>1</v>
      </c>
      <c r="BU313">
        <v>0</v>
      </c>
      <c r="BV313">
        <v>2</v>
      </c>
      <c r="BW313">
        <v>0</v>
      </c>
      <c r="BX313">
        <v>0</v>
      </c>
      <c r="BY313">
        <v>0</v>
      </c>
      <c r="BZ313">
        <v>0</v>
      </c>
      <c r="CA313">
        <v>2</v>
      </c>
      <c r="CB313">
        <v>0</v>
      </c>
      <c r="CC313">
        <v>0</v>
      </c>
      <c r="CD313">
        <v>0</v>
      </c>
      <c r="CE313">
        <v>1</v>
      </c>
      <c r="CF313">
        <v>0</v>
      </c>
      <c r="CG313">
        <v>1</v>
      </c>
      <c r="CH313">
        <v>0</v>
      </c>
      <c r="CI313">
        <v>172</v>
      </c>
      <c r="CJ313">
        <v>19</v>
      </c>
      <c r="CK313">
        <v>8</v>
      </c>
      <c r="CL313">
        <v>6</v>
      </c>
      <c r="CM313">
        <v>2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2</v>
      </c>
      <c r="CY313">
        <v>1</v>
      </c>
      <c r="CZ313">
        <v>0</v>
      </c>
      <c r="DA313">
        <v>19</v>
      </c>
      <c r="DB313">
        <v>14</v>
      </c>
      <c r="DC313">
        <v>7</v>
      </c>
      <c r="DD313">
        <v>1</v>
      </c>
      <c r="DE313">
        <v>0</v>
      </c>
      <c r="DF313">
        <v>0</v>
      </c>
      <c r="DG313">
        <v>1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2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1</v>
      </c>
      <c r="DX313">
        <v>0</v>
      </c>
      <c r="DY313">
        <v>0</v>
      </c>
      <c r="DZ313">
        <v>0</v>
      </c>
      <c r="EA313">
        <v>0</v>
      </c>
      <c r="EB313">
        <v>1</v>
      </c>
      <c r="EC313">
        <v>0</v>
      </c>
      <c r="ED313">
        <v>1</v>
      </c>
      <c r="EE313">
        <v>14</v>
      </c>
      <c r="EF313">
        <v>23</v>
      </c>
      <c r="EG313">
        <v>18</v>
      </c>
      <c r="EH313">
        <v>0</v>
      </c>
      <c r="EI313">
        <v>3</v>
      </c>
      <c r="EJ313">
        <v>0</v>
      </c>
      <c r="EK313">
        <v>0</v>
      </c>
      <c r="EL313">
        <v>1</v>
      </c>
      <c r="EM313">
        <v>0</v>
      </c>
      <c r="EN313">
        <v>0</v>
      </c>
      <c r="EO313">
        <v>0</v>
      </c>
      <c r="EP313">
        <v>0</v>
      </c>
      <c r="EQ313">
        <v>1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23</v>
      </c>
      <c r="FJ313">
        <v>17</v>
      </c>
      <c r="FK313">
        <v>13</v>
      </c>
      <c r="FL313">
        <v>3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1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17</v>
      </c>
      <c r="GN313">
        <v>14</v>
      </c>
      <c r="GO313">
        <v>5</v>
      </c>
      <c r="GP313">
        <v>1</v>
      </c>
      <c r="GQ313">
        <v>0</v>
      </c>
      <c r="GR313">
        <v>0</v>
      </c>
      <c r="GS313">
        <v>1</v>
      </c>
      <c r="GT313">
        <v>0</v>
      </c>
      <c r="GU313">
        <v>2</v>
      </c>
      <c r="GV313">
        <v>1</v>
      </c>
      <c r="GW313">
        <v>0</v>
      </c>
      <c r="GX313">
        <v>1</v>
      </c>
      <c r="GY313">
        <v>0</v>
      </c>
      <c r="GZ313">
        <v>0</v>
      </c>
      <c r="HA313">
        <v>2</v>
      </c>
      <c r="HB313">
        <v>0</v>
      </c>
      <c r="HC313">
        <v>1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14</v>
      </c>
      <c r="HJ313">
        <v>12</v>
      </c>
      <c r="HK313">
        <v>7</v>
      </c>
      <c r="HL313">
        <v>1</v>
      </c>
      <c r="HM313">
        <v>3</v>
      </c>
      <c r="HN313">
        <v>1</v>
      </c>
      <c r="HO313">
        <v>0</v>
      </c>
      <c r="HP313">
        <v>0</v>
      </c>
      <c r="HQ313">
        <v>0</v>
      </c>
      <c r="HR313">
        <v>0</v>
      </c>
      <c r="HS313">
        <v>0</v>
      </c>
      <c r="HT313">
        <v>0</v>
      </c>
      <c r="HU313">
        <v>0</v>
      </c>
      <c r="HV313">
        <v>0</v>
      </c>
      <c r="HW313">
        <v>0</v>
      </c>
      <c r="HX313">
        <v>0</v>
      </c>
      <c r="HY313">
        <v>0</v>
      </c>
      <c r="HZ313">
        <v>0</v>
      </c>
      <c r="IA313">
        <v>0</v>
      </c>
      <c r="IB313">
        <v>0</v>
      </c>
      <c r="IC313">
        <v>0</v>
      </c>
      <c r="ID313">
        <v>0</v>
      </c>
      <c r="IE313">
        <v>0</v>
      </c>
      <c r="IF313">
        <v>0</v>
      </c>
      <c r="IG313">
        <v>0</v>
      </c>
      <c r="IH313">
        <v>12</v>
      </c>
      <c r="II313">
        <v>2</v>
      </c>
      <c r="IJ313">
        <v>1</v>
      </c>
      <c r="IK313">
        <v>0</v>
      </c>
      <c r="IL313">
        <v>0</v>
      </c>
      <c r="IM313">
        <v>0</v>
      </c>
      <c r="IN313">
        <v>0</v>
      </c>
      <c r="IO313">
        <v>0</v>
      </c>
      <c r="IP313">
        <v>0</v>
      </c>
      <c r="IQ313">
        <v>0</v>
      </c>
      <c r="IR313">
        <v>1</v>
      </c>
      <c r="IS313">
        <v>0</v>
      </c>
      <c r="IT313">
        <v>0</v>
      </c>
      <c r="IU313">
        <v>0</v>
      </c>
      <c r="IV313">
        <v>0</v>
      </c>
      <c r="IW313">
        <v>0</v>
      </c>
      <c r="IX313">
        <v>0</v>
      </c>
      <c r="IY313">
        <v>0</v>
      </c>
      <c r="IZ313">
        <v>0</v>
      </c>
      <c r="JA313">
        <v>0</v>
      </c>
      <c r="JB313">
        <v>0</v>
      </c>
      <c r="JC313">
        <v>2</v>
      </c>
    </row>
    <row r="314" spans="1:263">
      <c r="A314" t="s">
        <v>886</v>
      </c>
      <c r="B314" t="s">
        <v>877</v>
      </c>
      <c r="C314" t="str">
        <f>"220608"</f>
        <v>220608</v>
      </c>
      <c r="D314" t="s">
        <v>885</v>
      </c>
      <c r="E314">
        <v>1</v>
      </c>
      <c r="F314">
        <v>1276</v>
      </c>
      <c r="G314">
        <v>971</v>
      </c>
      <c r="H314">
        <v>366</v>
      </c>
      <c r="I314">
        <v>605</v>
      </c>
      <c r="J314">
        <v>0</v>
      </c>
      <c r="K314">
        <v>12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605</v>
      </c>
      <c r="T314">
        <v>0</v>
      </c>
      <c r="U314">
        <v>0</v>
      </c>
      <c r="V314">
        <v>605</v>
      </c>
      <c r="W314">
        <v>20</v>
      </c>
      <c r="X314">
        <v>11</v>
      </c>
      <c r="Y314">
        <v>9</v>
      </c>
      <c r="Z314">
        <v>0</v>
      </c>
      <c r="AA314">
        <v>585</v>
      </c>
      <c r="AB314">
        <v>199</v>
      </c>
      <c r="AC314">
        <v>57</v>
      </c>
      <c r="AD314">
        <v>25</v>
      </c>
      <c r="AE314">
        <v>39</v>
      </c>
      <c r="AF314">
        <v>0</v>
      </c>
      <c r="AG314">
        <v>0</v>
      </c>
      <c r="AH314">
        <v>0</v>
      </c>
      <c r="AI314">
        <v>22</v>
      </c>
      <c r="AJ314">
        <v>21</v>
      </c>
      <c r="AK314">
        <v>4</v>
      </c>
      <c r="AL314">
        <v>1</v>
      </c>
      <c r="AM314">
        <v>0</v>
      </c>
      <c r="AN314">
        <v>3</v>
      </c>
      <c r="AO314">
        <v>2</v>
      </c>
      <c r="AP314">
        <v>9</v>
      </c>
      <c r="AQ314">
        <v>0</v>
      </c>
      <c r="AR314">
        <v>0</v>
      </c>
      <c r="AS314">
        <v>1</v>
      </c>
      <c r="AT314">
        <v>0</v>
      </c>
      <c r="AU314">
        <v>6</v>
      </c>
      <c r="AV314">
        <v>0</v>
      </c>
      <c r="AW314">
        <v>0</v>
      </c>
      <c r="AX314">
        <v>1</v>
      </c>
      <c r="AY314">
        <v>1</v>
      </c>
      <c r="AZ314">
        <v>0</v>
      </c>
      <c r="BA314">
        <v>0</v>
      </c>
      <c r="BB314">
        <v>0</v>
      </c>
      <c r="BC314">
        <v>7</v>
      </c>
      <c r="BD314">
        <v>0</v>
      </c>
      <c r="BE314">
        <v>199</v>
      </c>
      <c r="BF314">
        <v>185</v>
      </c>
      <c r="BG314">
        <v>44</v>
      </c>
      <c r="BH314">
        <v>12</v>
      </c>
      <c r="BI314">
        <v>3</v>
      </c>
      <c r="BJ314">
        <v>0</v>
      </c>
      <c r="BK314">
        <v>0</v>
      </c>
      <c r="BL314">
        <v>0</v>
      </c>
      <c r="BM314">
        <v>0</v>
      </c>
      <c r="BN314">
        <v>8</v>
      </c>
      <c r="BO314">
        <v>1</v>
      </c>
      <c r="BP314">
        <v>0</v>
      </c>
      <c r="BQ314">
        <v>108</v>
      </c>
      <c r="BR314">
        <v>1</v>
      </c>
      <c r="BS314">
        <v>0</v>
      </c>
      <c r="BT314">
        <v>1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1</v>
      </c>
      <c r="CC314">
        <v>0</v>
      </c>
      <c r="CD314">
        <v>0</v>
      </c>
      <c r="CE314">
        <v>1</v>
      </c>
      <c r="CF314">
        <v>0</v>
      </c>
      <c r="CG314">
        <v>4</v>
      </c>
      <c r="CH314">
        <v>1</v>
      </c>
      <c r="CI314">
        <v>185</v>
      </c>
      <c r="CJ314">
        <v>21</v>
      </c>
      <c r="CK314">
        <v>9</v>
      </c>
      <c r="CL314">
        <v>1</v>
      </c>
      <c r="CM314">
        <v>0</v>
      </c>
      <c r="CN314">
        <v>0</v>
      </c>
      <c r="CO314">
        <v>1</v>
      </c>
      <c r="CP314">
        <v>4</v>
      </c>
      <c r="CQ314">
        <v>0</v>
      </c>
      <c r="CR314">
        <v>0</v>
      </c>
      <c r="CS314">
        <v>1</v>
      </c>
      <c r="CT314">
        <v>0</v>
      </c>
      <c r="CU314">
        <v>1</v>
      </c>
      <c r="CV314">
        <v>1</v>
      </c>
      <c r="CW314">
        <v>0</v>
      </c>
      <c r="CX314">
        <v>0</v>
      </c>
      <c r="CY314">
        <v>2</v>
      </c>
      <c r="CZ314">
        <v>1</v>
      </c>
      <c r="DA314">
        <v>21</v>
      </c>
      <c r="DB314">
        <v>37</v>
      </c>
      <c r="DC314">
        <v>21</v>
      </c>
      <c r="DD314">
        <v>2</v>
      </c>
      <c r="DE314">
        <v>0</v>
      </c>
      <c r="DF314">
        <v>2</v>
      </c>
      <c r="DG314">
        <v>0</v>
      </c>
      <c r="DH314">
        <v>0</v>
      </c>
      <c r="DI314">
        <v>0</v>
      </c>
      <c r="DJ314">
        <v>0</v>
      </c>
      <c r="DK314">
        <v>1</v>
      </c>
      <c r="DL314">
        <v>0</v>
      </c>
      <c r="DM314">
        <v>1</v>
      </c>
      <c r="DN314">
        <v>1</v>
      </c>
      <c r="DO314">
        <v>1</v>
      </c>
      <c r="DP314">
        <v>1</v>
      </c>
      <c r="DQ314">
        <v>0</v>
      </c>
      <c r="DR314">
        <v>0</v>
      </c>
      <c r="DS314">
        <v>0</v>
      </c>
      <c r="DT314">
        <v>2</v>
      </c>
      <c r="DU314">
        <v>0</v>
      </c>
      <c r="DV314">
        <v>0</v>
      </c>
      <c r="DW314">
        <v>0</v>
      </c>
      <c r="DX314">
        <v>1</v>
      </c>
      <c r="DY314">
        <v>0</v>
      </c>
      <c r="DZ314">
        <v>0</v>
      </c>
      <c r="EA314">
        <v>2</v>
      </c>
      <c r="EB314">
        <v>0</v>
      </c>
      <c r="EC314">
        <v>0</v>
      </c>
      <c r="ED314">
        <v>2</v>
      </c>
      <c r="EE314">
        <v>37</v>
      </c>
      <c r="EF314">
        <v>46</v>
      </c>
      <c r="EG314">
        <v>7</v>
      </c>
      <c r="EH314">
        <v>1</v>
      </c>
      <c r="EI314">
        <v>3</v>
      </c>
      <c r="EJ314">
        <v>2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1</v>
      </c>
      <c r="ES314">
        <v>0</v>
      </c>
      <c r="ET314">
        <v>0</v>
      </c>
      <c r="EU314">
        <v>27</v>
      </c>
      <c r="EV314">
        <v>0</v>
      </c>
      <c r="EW314">
        <v>0</v>
      </c>
      <c r="EX314">
        <v>1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1</v>
      </c>
      <c r="FE314">
        <v>0</v>
      </c>
      <c r="FF314">
        <v>0</v>
      </c>
      <c r="FG314">
        <v>0</v>
      </c>
      <c r="FH314">
        <v>3</v>
      </c>
      <c r="FI314">
        <v>46</v>
      </c>
      <c r="FJ314">
        <v>25</v>
      </c>
      <c r="FK314">
        <v>12</v>
      </c>
      <c r="FL314">
        <v>7</v>
      </c>
      <c r="FM314">
        <v>0</v>
      </c>
      <c r="FN314">
        <v>2</v>
      </c>
      <c r="FO314">
        <v>0</v>
      </c>
      <c r="FP314">
        <v>0</v>
      </c>
      <c r="FQ314">
        <v>0</v>
      </c>
      <c r="FR314">
        <v>1</v>
      </c>
      <c r="FS314">
        <v>1</v>
      </c>
      <c r="FT314">
        <v>0</v>
      </c>
      <c r="FU314">
        <v>1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1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25</v>
      </c>
      <c r="GN314">
        <v>44</v>
      </c>
      <c r="GO314">
        <v>16</v>
      </c>
      <c r="GP314">
        <v>7</v>
      </c>
      <c r="GQ314">
        <v>3</v>
      </c>
      <c r="GR314">
        <v>0</v>
      </c>
      <c r="GS314">
        <v>0</v>
      </c>
      <c r="GT314">
        <v>0</v>
      </c>
      <c r="GU314">
        <v>3</v>
      </c>
      <c r="GV314">
        <v>0</v>
      </c>
      <c r="GW314">
        <v>4</v>
      </c>
      <c r="GX314">
        <v>1</v>
      </c>
      <c r="GY314">
        <v>0</v>
      </c>
      <c r="GZ314">
        <v>2</v>
      </c>
      <c r="HA314">
        <v>1</v>
      </c>
      <c r="HB314">
        <v>0</v>
      </c>
      <c r="HC314">
        <v>0</v>
      </c>
      <c r="HD314">
        <v>0</v>
      </c>
      <c r="HE314">
        <v>0</v>
      </c>
      <c r="HF314">
        <v>2</v>
      </c>
      <c r="HG314">
        <v>0</v>
      </c>
      <c r="HH314">
        <v>5</v>
      </c>
      <c r="HI314">
        <v>44</v>
      </c>
      <c r="HJ314">
        <v>22</v>
      </c>
      <c r="HK314">
        <v>5</v>
      </c>
      <c r="HL314">
        <v>1</v>
      </c>
      <c r="HM314">
        <v>6</v>
      </c>
      <c r="HN314">
        <v>1</v>
      </c>
      <c r="HO314">
        <v>0</v>
      </c>
      <c r="HP314">
        <v>0</v>
      </c>
      <c r="HQ314">
        <v>2</v>
      </c>
      <c r="HR314">
        <v>0</v>
      </c>
      <c r="HS314">
        <v>0</v>
      </c>
      <c r="HT314">
        <v>0</v>
      </c>
      <c r="HU314">
        <v>0</v>
      </c>
      <c r="HV314">
        <v>1</v>
      </c>
      <c r="HW314">
        <v>0</v>
      </c>
      <c r="HX314">
        <v>0</v>
      </c>
      <c r="HY314">
        <v>0</v>
      </c>
      <c r="HZ314">
        <v>0</v>
      </c>
      <c r="IA314">
        <v>1</v>
      </c>
      <c r="IB314">
        <v>0</v>
      </c>
      <c r="IC314">
        <v>0</v>
      </c>
      <c r="ID314">
        <v>2</v>
      </c>
      <c r="IE314">
        <v>3</v>
      </c>
      <c r="IF314">
        <v>0</v>
      </c>
      <c r="IG314">
        <v>0</v>
      </c>
      <c r="IH314">
        <v>22</v>
      </c>
      <c r="II314">
        <v>6</v>
      </c>
      <c r="IJ314">
        <v>1</v>
      </c>
      <c r="IK314">
        <v>0</v>
      </c>
      <c r="IL314">
        <v>0</v>
      </c>
      <c r="IM314">
        <v>2</v>
      </c>
      <c r="IN314">
        <v>1</v>
      </c>
      <c r="IO314">
        <v>0</v>
      </c>
      <c r="IP314">
        <v>0</v>
      </c>
      <c r="IQ314">
        <v>0</v>
      </c>
      <c r="IR314">
        <v>0</v>
      </c>
      <c r="IS314">
        <v>0</v>
      </c>
      <c r="IT314">
        <v>0</v>
      </c>
      <c r="IU314">
        <v>0</v>
      </c>
      <c r="IV314">
        <v>1</v>
      </c>
      <c r="IW314">
        <v>0</v>
      </c>
      <c r="IX314">
        <v>0</v>
      </c>
      <c r="IY314">
        <v>0</v>
      </c>
      <c r="IZ314">
        <v>0</v>
      </c>
      <c r="JA314">
        <v>0</v>
      </c>
      <c r="JB314">
        <v>1</v>
      </c>
      <c r="JC314">
        <v>6</v>
      </c>
    </row>
    <row r="315" spans="1:263">
      <c r="A315" t="s">
        <v>884</v>
      </c>
      <c r="B315" t="s">
        <v>877</v>
      </c>
      <c r="C315" t="str">
        <f>"220608"</f>
        <v>220608</v>
      </c>
      <c r="D315" t="s">
        <v>883</v>
      </c>
      <c r="E315">
        <v>2</v>
      </c>
      <c r="F315">
        <v>617</v>
      </c>
      <c r="G315">
        <v>470</v>
      </c>
      <c r="H315">
        <v>222</v>
      </c>
      <c r="I315">
        <v>248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248</v>
      </c>
      <c r="T315">
        <v>0</v>
      </c>
      <c r="U315">
        <v>0</v>
      </c>
      <c r="V315">
        <v>248</v>
      </c>
      <c r="W315">
        <v>9</v>
      </c>
      <c r="X315">
        <v>9</v>
      </c>
      <c r="Y315">
        <v>0</v>
      </c>
      <c r="Z315">
        <v>0</v>
      </c>
      <c r="AA315">
        <v>239</v>
      </c>
      <c r="AB315">
        <v>110</v>
      </c>
      <c r="AC315">
        <v>34</v>
      </c>
      <c r="AD315">
        <v>20</v>
      </c>
      <c r="AE315">
        <v>15</v>
      </c>
      <c r="AF315">
        <v>2</v>
      </c>
      <c r="AG315">
        <v>1</v>
      </c>
      <c r="AH315">
        <v>0</v>
      </c>
      <c r="AI315">
        <v>8</v>
      </c>
      <c r="AJ315">
        <v>0</v>
      </c>
      <c r="AK315">
        <v>3</v>
      </c>
      <c r="AL315">
        <v>1</v>
      </c>
      <c r="AM315">
        <v>1</v>
      </c>
      <c r="AN315">
        <v>9</v>
      </c>
      <c r="AO315">
        <v>0</v>
      </c>
      <c r="AP315">
        <v>3</v>
      </c>
      <c r="AQ315">
        <v>0</v>
      </c>
      <c r="AR315">
        <v>0</v>
      </c>
      <c r="AS315">
        <v>0</v>
      </c>
      <c r="AT315">
        <v>0</v>
      </c>
      <c r="AU315">
        <v>3</v>
      </c>
      <c r="AV315">
        <v>0</v>
      </c>
      <c r="AW315">
        <v>2</v>
      </c>
      <c r="AX315">
        <v>0</v>
      </c>
      <c r="AY315">
        <v>1</v>
      </c>
      <c r="AZ315">
        <v>1</v>
      </c>
      <c r="BA315">
        <v>1</v>
      </c>
      <c r="BB315">
        <v>1</v>
      </c>
      <c r="BC315">
        <v>4</v>
      </c>
      <c r="BD315">
        <v>0</v>
      </c>
      <c r="BE315">
        <v>110</v>
      </c>
      <c r="BF315">
        <v>56</v>
      </c>
      <c r="BG315">
        <v>10</v>
      </c>
      <c r="BH315">
        <v>2</v>
      </c>
      <c r="BI315">
        <v>4</v>
      </c>
      <c r="BJ315">
        <v>1</v>
      </c>
      <c r="BK315">
        <v>1</v>
      </c>
      <c r="BL315">
        <v>0</v>
      </c>
      <c r="BM315">
        <v>1</v>
      </c>
      <c r="BN315">
        <v>0</v>
      </c>
      <c r="BO315">
        <v>3</v>
      </c>
      <c r="BP315">
        <v>1</v>
      </c>
      <c r="BQ315">
        <v>24</v>
      </c>
      <c r="BR315">
        <v>1</v>
      </c>
      <c r="BS315">
        <v>2</v>
      </c>
      <c r="BT315">
        <v>0</v>
      </c>
      <c r="BU315">
        <v>0</v>
      </c>
      <c r="BV315">
        <v>0</v>
      </c>
      <c r="BW315">
        <v>2</v>
      </c>
      <c r="BX315">
        <v>0</v>
      </c>
      <c r="BY315">
        <v>0</v>
      </c>
      <c r="BZ315">
        <v>0</v>
      </c>
      <c r="CA315">
        <v>2</v>
      </c>
      <c r="CB315">
        <v>1</v>
      </c>
      <c r="CC315">
        <v>1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56</v>
      </c>
      <c r="CJ315">
        <v>5</v>
      </c>
      <c r="CK315">
        <v>2</v>
      </c>
      <c r="CL315">
        <v>0</v>
      </c>
      <c r="CM315">
        <v>0</v>
      </c>
      <c r="CN315">
        <v>1</v>
      </c>
      <c r="CO315">
        <v>0</v>
      </c>
      <c r="CP315">
        <v>1</v>
      </c>
      <c r="CQ315">
        <v>0</v>
      </c>
      <c r="CR315">
        <v>0</v>
      </c>
      <c r="CS315">
        <v>0</v>
      </c>
      <c r="CT315">
        <v>0</v>
      </c>
      <c r="CU315">
        <v>1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5</v>
      </c>
      <c r="DB315">
        <v>5</v>
      </c>
      <c r="DC315">
        <v>3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1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1</v>
      </c>
      <c r="ED315">
        <v>0</v>
      </c>
      <c r="EE315">
        <v>5</v>
      </c>
      <c r="EF315">
        <v>34</v>
      </c>
      <c r="EG315">
        <v>7</v>
      </c>
      <c r="EH315">
        <v>0</v>
      </c>
      <c r="EI315">
        <v>3</v>
      </c>
      <c r="EJ315">
        <v>0</v>
      </c>
      <c r="EK315">
        <v>0</v>
      </c>
      <c r="EL315">
        <v>1</v>
      </c>
      <c r="EM315">
        <v>1</v>
      </c>
      <c r="EN315">
        <v>0</v>
      </c>
      <c r="EO315">
        <v>0</v>
      </c>
      <c r="EP315">
        <v>0</v>
      </c>
      <c r="EQ315">
        <v>1</v>
      </c>
      <c r="ER315">
        <v>0</v>
      </c>
      <c r="ES315">
        <v>0</v>
      </c>
      <c r="ET315">
        <v>0</v>
      </c>
      <c r="EU315">
        <v>17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1</v>
      </c>
      <c r="FD315">
        <v>0</v>
      </c>
      <c r="FE315">
        <v>0</v>
      </c>
      <c r="FF315">
        <v>2</v>
      </c>
      <c r="FG315">
        <v>0</v>
      </c>
      <c r="FH315">
        <v>1</v>
      </c>
      <c r="FI315">
        <v>34</v>
      </c>
      <c r="FJ315">
        <v>3</v>
      </c>
      <c r="FK315">
        <v>0</v>
      </c>
      <c r="FL315">
        <v>1</v>
      </c>
      <c r="FM315">
        <v>0</v>
      </c>
      <c r="FN315">
        <v>1</v>
      </c>
      <c r="FO315">
        <v>0</v>
      </c>
      <c r="FP315">
        <v>0</v>
      </c>
      <c r="FQ315">
        <v>0</v>
      </c>
      <c r="FR315">
        <v>1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3</v>
      </c>
      <c r="GN315">
        <v>20</v>
      </c>
      <c r="GO315">
        <v>8</v>
      </c>
      <c r="GP315">
        <v>2</v>
      </c>
      <c r="GQ315">
        <v>1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2</v>
      </c>
      <c r="GX315">
        <v>1</v>
      </c>
      <c r="GY315">
        <v>1</v>
      </c>
      <c r="GZ315">
        <v>0</v>
      </c>
      <c r="HA315">
        <v>1</v>
      </c>
      <c r="HB315">
        <v>0</v>
      </c>
      <c r="HC315">
        <v>0</v>
      </c>
      <c r="HD315">
        <v>0</v>
      </c>
      <c r="HE315">
        <v>0</v>
      </c>
      <c r="HF315">
        <v>1</v>
      </c>
      <c r="HG315">
        <v>1</v>
      </c>
      <c r="HH315">
        <v>2</v>
      </c>
      <c r="HI315">
        <v>20</v>
      </c>
      <c r="HJ315">
        <v>5</v>
      </c>
      <c r="HK315">
        <v>2</v>
      </c>
      <c r="HL315">
        <v>0</v>
      </c>
      <c r="HM315">
        <v>0</v>
      </c>
      <c r="HN315">
        <v>0</v>
      </c>
      <c r="HO315">
        <v>0</v>
      </c>
      <c r="HP315">
        <v>0</v>
      </c>
      <c r="HQ315">
        <v>0</v>
      </c>
      <c r="HR315">
        <v>0</v>
      </c>
      <c r="HS315">
        <v>0</v>
      </c>
      <c r="HT315">
        <v>0</v>
      </c>
      <c r="HU315">
        <v>0</v>
      </c>
      <c r="HV315">
        <v>0</v>
      </c>
      <c r="HW315">
        <v>1</v>
      </c>
      <c r="HX315">
        <v>0</v>
      </c>
      <c r="HY315">
        <v>0</v>
      </c>
      <c r="HZ315">
        <v>0</v>
      </c>
      <c r="IA315">
        <v>0</v>
      </c>
      <c r="IB315">
        <v>0</v>
      </c>
      <c r="IC315">
        <v>1</v>
      </c>
      <c r="ID315">
        <v>0</v>
      </c>
      <c r="IE315">
        <v>1</v>
      </c>
      <c r="IF315">
        <v>0</v>
      </c>
      <c r="IG315">
        <v>0</v>
      </c>
      <c r="IH315">
        <v>5</v>
      </c>
      <c r="II315">
        <v>1</v>
      </c>
      <c r="IJ315">
        <v>0</v>
      </c>
      <c r="IK315">
        <v>0</v>
      </c>
      <c r="IL315">
        <v>0</v>
      </c>
      <c r="IM315">
        <v>1</v>
      </c>
      <c r="IN315">
        <v>0</v>
      </c>
      <c r="IO315">
        <v>0</v>
      </c>
      <c r="IP315">
        <v>0</v>
      </c>
      <c r="IQ315">
        <v>0</v>
      </c>
      <c r="IR315">
        <v>0</v>
      </c>
      <c r="IS315">
        <v>0</v>
      </c>
      <c r="IT315">
        <v>0</v>
      </c>
      <c r="IU315">
        <v>0</v>
      </c>
      <c r="IV315">
        <v>0</v>
      </c>
      <c r="IW315">
        <v>0</v>
      </c>
      <c r="IX315">
        <v>0</v>
      </c>
      <c r="IY315">
        <v>0</v>
      </c>
      <c r="IZ315">
        <v>0</v>
      </c>
      <c r="JA315">
        <v>0</v>
      </c>
      <c r="JB315">
        <v>0</v>
      </c>
      <c r="JC315">
        <v>1</v>
      </c>
    </row>
    <row r="316" spans="1:263">
      <c r="A316" t="s">
        <v>882</v>
      </c>
      <c r="B316" t="s">
        <v>877</v>
      </c>
      <c r="C316" t="str">
        <f>"220608"</f>
        <v>220608</v>
      </c>
      <c r="D316" t="s">
        <v>881</v>
      </c>
      <c r="E316">
        <v>3</v>
      </c>
      <c r="F316">
        <v>655</v>
      </c>
      <c r="G316">
        <v>500</v>
      </c>
      <c r="H316">
        <v>236</v>
      </c>
      <c r="I316">
        <v>264</v>
      </c>
      <c r="J316">
        <v>0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264</v>
      </c>
      <c r="T316">
        <v>0</v>
      </c>
      <c r="U316">
        <v>0</v>
      </c>
      <c r="V316">
        <v>264</v>
      </c>
      <c r="W316">
        <v>8</v>
      </c>
      <c r="X316">
        <v>6</v>
      </c>
      <c r="Y316">
        <v>2</v>
      </c>
      <c r="Z316">
        <v>0</v>
      </c>
      <c r="AA316">
        <v>256</v>
      </c>
      <c r="AB316">
        <v>140</v>
      </c>
      <c r="AC316">
        <v>42</v>
      </c>
      <c r="AD316">
        <v>30</v>
      </c>
      <c r="AE316">
        <v>16</v>
      </c>
      <c r="AF316">
        <v>5</v>
      </c>
      <c r="AG316">
        <v>3</v>
      </c>
      <c r="AH316">
        <v>0</v>
      </c>
      <c r="AI316">
        <v>15</v>
      </c>
      <c r="AJ316">
        <v>8</v>
      </c>
      <c r="AK316">
        <v>0</v>
      </c>
      <c r="AL316">
        <v>1</v>
      </c>
      <c r="AM316">
        <v>2</v>
      </c>
      <c r="AN316">
        <v>2</v>
      </c>
      <c r="AO316">
        <v>0</v>
      </c>
      <c r="AP316">
        <v>5</v>
      </c>
      <c r="AQ316">
        <v>0</v>
      </c>
      <c r="AR316">
        <v>1</v>
      </c>
      <c r="AS316">
        <v>0</v>
      </c>
      <c r="AT316">
        <v>0</v>
      </c>
      <c r="AU316">
        <v>4</v>
      </c>
      <c r="AV316">
        <v>0</v>
      </c>
      <c r="AW316">
        <v>0</v>
      </c>
      <c r="AX316">
        <v>1</v>
      </c>
      <c r="AY316">
        <v>0</v>
      </c>
      <c r="AZ316">
        <v>0</v>
      </c>
      <c r="BA316">
        <v>1</v>
      </c>
      <c r="BB316">
        <v>1</v>
      </c>
      <c r="BC316">
        <v>3</v>
      </c>
      <c r="BD316">
        <v>0</v>
      </c>
      <c r="BE316">
        <v>140</v>
      </c>
      <c r="BF316">
        <v>68</v>
      </c>
      <c r="BG316">
        <v>15</v>
      </c>
      <c r="BH316">
        <v>4</v>
      </c>
      <c r="BI316">
        <v>2</v>
      </c>
      <c r="BJ316">
        <v>0</v>
      </c>
      <c r="BK316">
        <v>2</v>
      </c>
      <c r="BL316">
        <v>1</v>
      </c>
      <c r="BM316">
        <v>0</v>
      </c>
      <c r="BN316">
        <v>7</v>
      </c>
      <c r="BO316">
        <v>1</v>
      </c>
      <c r="BP316">
        <v>0</v>
      </c>
      <c r="BQ316">
        <v>32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1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1</v>
      </c>
      <c r="CG316">
        <v>2</v>
      </c>
      <c r="CH316">
        <v>0</v>
      </c>
      <c r="CI316">
        <v>68</v>
      </c>
      <c r="CJ316">
        <v>2</v>
      </c>
      <c r="CK316">
        <v>1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1</v>
      </c>
      <c r="CY316">
        <v>0</v>
      </c>
      <c r="CZ316">
        <v>0</v>
      </c>
      <c r="DA316">
        <v>2</v>
      </c>
      <c r="DB316">
        <v>2</v>
      </c>
      <c r="DC316">
        <v>1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1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2</v>
      </c>
      <c r="EF316">
        <v>19</v>
      </c>
      <c r="EG316">
        <v>8</v>
      </c>
      <c r="EH316">
        <v>0</v>
      </c>
      <c r="EI316">
        <v>0</v>
      </c>
      <c r="EJ316">
        <v>1</v>
      </c>
      <c r="EK316">
        <v>0</v>
      </c>
      <c r="EL316">
        <v>1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1</v>
      </c>
      <c r="ES316">
        <v>0</v>
      </c>
      <c r="ET316">
        <v>0</v>
      </c>
      <c r="EU316">
        <v>8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19</v>
      </c>
      <c r="FJ316">
        <v>10</v>
      </c>
      <c r="FK316">
        <v>4</v>
      </c>
      <c r="FL316">
        <v>2</v>
      </c>
      <c r="FM316">
        <v>0</v>
      </c>
      <c r="FN316">
        <v>1</v>
      </c>
      <c r="FO316">
        <v>1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2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10</v>
      </c>
      <c r="GN316">
        <v>5</v>
      </c>
      <c r="GO316">
        <v>2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1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2</v>
      </c>
      <c r="HI316">
        <v>5</v>
      </c>
      <c r="HJ316">
        <v>10</v>
      </c>
      <c r="HK316">
        <v>4</v>
      </c>
      <c r="HL316">
        <v>4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</v>
      </c>
      <c r="ID316">
        <v>0</v>
      </c>
      <c r="IE316">
        <v>1</v>
      </c>
      <c r="IF316">
        <v>1</v>
      </c>
      <c r="IG316">
        <v>0</v>
      </c>
      <c r="IH316">
        <v>10</v>
      </c>
      <c r="II316">
        <v>0</v>
      </c>
      <c r="IJ316">
        <v>0</v>
      </c>
      <c r="IK316">
        <v>0</v>
      </c>
      <c r="IL316">
        <v>0</v>
      </c>
      <c r="IM316">
        <v>0</v>
      </c>
      <c r="IN316">
        <v>0</v>
      </c>
      <c r="IO316">
        <v>0</v>
      </c>
      <c r="IP316">
        <v>0</v>
      </c>
      <c r="IQ316">
        <v>0</v>
      </c>
      <c r="IR316">
        <v>0</v>
      </c>
      <c r="IS316">
        <v>0</v>
      </c>
      <c r="IT316">
        <v>0</v>
      </c>
      <c r="IU316">
        <v>0</v>
      </c>
      <c r="IV316">
        <v>0</v>
      </c>
      <c r="IW316">
        <v>0</v>
      </c>
      <c r="IX316">
        <v>0</v>
      </c>
      <c r="IY316">
        <v>0</v>
      </c>
      <c r="IZ316">
        <v>0</v>
      </c>
      <c r="JA316">
        <v>0</v>
      </c>
      <c r="JB316">
        <v>0</v>
      </c>
      <c r="JC316">
        <v>0</v>
      </c>
    </row>
    <row r="317" spans="1:263">
      <c r="A317" t="s">
        <v>880</v>
      </c>
      <c r="B317" t="s">
        <v>877</v>
      </c>
      <c r="C317" t="str">
        <f>"220608"</f>
        <v>220608</v>
      </c>
      <c r="D317" t="s">
        <v>879</v>
      </c>
      <c r="E317">
        <v>4</v>
      </c>
      <c r="F317">
        <v>1080</v>
      </c>
      <c r="G317">
        <v>820</v>
      </c>
      <c r="H317">
        <v>321</v>
      </c>
      <c r="I317">
        <v>499</v>
      </c>
      <c r="J317">
        <v>1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499</v>
      </c>
      <c r="T317">
        <v>0</v>
      </c>
      <c r="U317">
        <v>0</v>
      </c>
      <c r="V317">
        <v>499</v>
      </c>
      <c r="W317">
        <v>16</v>
      </c>
      <c r="X317">
        <v>13</v>
      </c>
      <c r="Y317">
        <v>3</v>
      </c>
      <c r="Z317">
        <v>0</v>
      </c>
      <c r="AA317">
        <v>483</v>
      </c>
      <c r="AB317">
        <v>210</v>
      </c>
      <c r="AC317">
        <v>83</v>
      </c>
      <c r="AD317">
        <v>23</v>
      </c>
      <c r="AE317">
        <v>33</v>
      </c>
      <c r="AF317">
        <v>12</v>
      </c>
      <c r="AG317">
        <v>0</v>
      </c>
      <c r="AH317">
        <v>0</v>
      </c>
      <c r="AI317">
        <v>19</v>
      </c>
      <c r="AJ317">
        <v>6</v>
      </c>
      <c r="AK317">
        <v>0</v>
      </c>
      <c r="AL317">
        <v>0</v>
      </c>
      <c r="AM317">
        <v>2</v>
      </c>
      <c r="AN317">
        <v>2</v>
      </c>
      <c r="AO317">
        <v>1</v>
      </c>
      <c r="AP317">
        <v>7</v>
      </c>
      <c r="AQ317">
        <v>0</v>
      </c>
      <c r="AR317">
        <v>0</v>
      </c>
      <c r="AS317">
        <v>1</v>
      </c>
      <c r="AT317">
        <v>0</v>
      </c>
      <c r="AU317">
        <v>5</v>
      </c>
      <c r="AV317">
        <v>0</v>
      </c>
      <c r="AW317">
        <v>1</v>
      </c>
      <c r="AX317">
        <v>2</v>
      </c>
      <c r="AY317">
        <v>0</v>
      </c>
      <c r="AZ317">
        <v>1</v>
      </c>
      <c r="BA317">
        <v>1</v>
      </c>
      <c r="BB317">
        <v>0</v>
      </c>
      <c r="BC317">
        <v>5</v>
      </c>
      <c r="BD317">
        <v>6</v>
      </c>
      <c r="BE317">
        <v>210</v>
      </c>
      <c r="BF317">
        <v>108</v>
      </c>
      <c r="BG317">
        <v>20</v>
      </c>
      <c r="BH317">
        <v>7</v>
      </c>
      <c r="BI317">
        <v>3</v>
      </c>
      <c r="BJ317">
        <v>1</v>
      </c>
      <c r="BK317">
        <v>1</v>
      </c>
      <c r="BL317">
        <v>0</v>
      </c>
      <c r="BM317">
        <v>0</v>
      </c>
      <c r="BN317">
        <v>0</v>
      </c>
      <c r="BO317">
        <v>1</v>
      </c>
      <c r="BP317">
        <v>0</v>
      </c>
      <c r="BQ317">
        <v>68</v>
      </c>
      <c r="BR317">
        <v>0</v>
      </c>
      <c r="BS317">
        <v>0</v>
      </c>
      <c r="BT317">
        <v>1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1</v>
      </c>
      <c r="CC317">
        <v>2</v>
      </c>
      <c r="CD317">
        <v>1</v>
      </c>
      <c r="CE317">
        <v>1</v>
      </c>
      <c r="CF317">
        <v>0</v>
      </c>
      <c r="CG317">
        <v>1</v>
      </c>
      <c r="CH317">
        <v>0</v>
      </c>
      <c r="CI317">
        <v>108</v>
      </c>
      <c r="CJ317">
        <v>9</v>
      </c>
      <c r="CK317">
        <v>3</v>
      </c>
      <c r="CL317">
        <v>0</v>
      </c>
      <c r="CM317">
        <v>0</v>
      </c>
      <c r="CN317">
        <v>0</v>
      </c>
      <c r="CO317">
        <v>1</v>
      </c>
      <c r="CP317">
        <v>0</v>
      </c>
      <c r="CQ317">
        <v>0</v>
      </c>
      <c r="CR317">
        <v>1</v>
      </c>
      <c r="CS317">
        <v>0</v>
      </c>
      <c r="CT317">
        <v>0</v>
      </c>
      <c r="CU317">
        <v>0</v>
      </c>
      <c r="CV317">
        <v>1</v>
      </c>
      <c r="CW317">
        <v>0</v>
      </c>
      <c r="CX317">
        <v>0</v>
      </c>
      <c r="CY317">
        <v>0</v>
      </c>
      <c r="CZ317">
        <v>3</v>
      </c>
      <c r="DA317">
        <v>9</v>
      </c>
      <c r="DB317">
        <v>21</v>
      </c>
      <c r="DC317">
        <v>11</v>
      </c>
      <c r="DD317">
        <v>0</v>
      </c>
      <c r="DE317">
        <v>0</v>
      </c>
      <c r="DF317">
        <v>3</v>
      </c>
      <c r="DG317">
        <v>0</v>
      </c>
      <c r="DH317">
        <v>2</v>
      </c>
      <c r="DI317">
        <v>0</v>
      </c>
      <c r="DJ317">
        <v>0</v>
      </c>
      <c r="DK317">
        <v>1</v>
      </c>
      <c r="DL317">
        <v>0</v>
      </c>
      <c r="DM317">
        <v>0</v>
      </c>
      <c r="DN317">
        <v>0</v>
      </c>
      <c r="DO317">
        <v>1</v>
      </c>
      <c r="DP317">
        <v>0</v>
      </c>
      <c r="DQ317">
        <v>0</v>
      </c>
      <c r="DR317">
        <v>0</v>
      </c>
      <c r="DS317">
        <v>0</v>
      </c>
      <c r="DT317">
        <v>1</v>
      </c>
      <c r="DU317">
        <v>0</v>
      </c>
      <c r="DV317">
        <v>0</v>
      </c>
      <c r="DW317">
        <v>0</v>
      </c>
      <c r="DX317">
        <v>0</v>
      </c>
      <c r="DY317">
        <v>1</v>
      </c>
      <c r="DZ317">
        <v>1</v>
      </c>
      <c r="EA317">
        <v>0</v>
      </c>
      <c r="EB317">
        <v>0</v>
      </c>
      <c r="EC317">
        <v>0</v>
      </c>
      <c r="ED317">
        <v>0</v>
      </c>
      <c r="EE317">
        <v>21</v>
      </c>
      <c r="EF317">
        <v>45</v>
      </c>
      <c r="EG317">
        <v>17</v>
      </c>
      <c r="EH317">
        <v>1</v>
      </c>
      <c r="EI317">
        <v>2</v>
      </c>
      <c r="EJ317">
        <v>1</v>
      </c>
      <c r="EK317">
        <v>0</v>
      </c>
      <c r="EL317">
        <v>2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21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1</v>
      </c>
      <c r="FE317">
        <v>0</v>
      </c>
      <c r="FF317">
        <v>0</v>
      </c>
      <c r="FG317">
        <v>0</v>
      </c>
      <c r="FH317">
        <v>0</v>
      </c>
      <c r="FI317">
        <v>45</v>
      </c>
      <c r="FJ317">
        <v>27</v>
      </c>
      <c r="FK317">
        <v>14</v>
      </c>
      <c r="FL317">
        <v>5</v>
      </c>
      <c r="FM317">
        <v>0</v>
      </c>
      <c r="FN317">
        <v>1</v>
      </c>
      <c r="FO317">
        <v>2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1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2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2</v>
      </c>
      <c r="GM317">
        <v>27</v>
      </c>
      <c r="GN317">
        <v>46</v>
      </c>
      <c r="GO317">
        <v>20</v>
      </c>
      <c r="GP317">
        <v>5</v>
      </c>
      <c r="GQ317">
        <v>6</v>
      </c>
      <c r="GR317">
        <v>0</v>
      </c>
      <c r="GS317">
        <v>2</v>
      </c>
      <c r="GT317">
        <v>0</v>
      </c>
      <c r="GU317">
        <v>1</v>
      </c>
      <c r="GV317">
        <v>0</v>
      </c>
      <c r="GW317">
        <v>5</v>
      </c>
      <c r="GX317">
        <v>0</v>
      </c>
      <c r="GY317">
        <v>0</v>
      </c>
      <c r="GZ317">
        <v>4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  <c r="HH317">
        <v>3</v>
      </c>
      <c r="HI317">
        <v>46</v>
      </c>
      <c r="HJ317">
        <v>15</v>
      </c>
      <c r="HK317">
        <v>4</v>
      </c>
      <c r="HL317">
        <v>1</v>
      </c>
      <c r="HM317">
        <v>4</v>
      </c>
      <c r="HN317">
        <v>0</v>
      </c>
      <c r="HO317">
        <v>0</v>
      </c>
      <c r="HP317">
        <v>0</v>
      </c>
      <c r="HQ317">
        <v>2</v>
      </c>
      <c r="HR317">
        <v>0</v>
      </c>
      <c r="HS317">
        <v>0</v>
      </c>
      <c r="HT317">
        <v>0</v>
      </c>
      <c r="HU317">
        <v>0</v>
      </c>
      <c r="HV317">
        <v>0</v>
      </c>
      <c r="HW317">
        <v>1</v>
      </c>
      <c r="HX317">
        <v>0</v>
      </c>
      <c r="HY317">
        <v>0</v>
      </c>
      <c r="HZ317">
        <v>0</v>
      </c>
      <c r="IA317">
        <v>0</v>
      </c>
      <c r="IB317">
        <v>0</v>
      </c>
      <c r="IC317">
        <v>1</v>
      </c>
      <c r="ID317">
        <v>1</v>
      </c>
      <c r="IE317">
        <v>1</v>
      </c>
      <c r="IF317">
        <v>0</v>
      </c>
      <c r="IG317">
        <v>0</v>
      </c>
      <c r="IH317">
        <v>15</v>
      </c>
      <c r="II317">
        <v>2</v>
      </c>
      <c r="IJ317">
        <v>0</v>
      </c>
      <c r="IK317">
        <v>1</v>
      </c>
      <c r="IL317">
        <v>0</v>
      </c>
      <c r="IM317">
        <v>0</v>
      </c>
      <c r="IN317">
        <v>0</v>
      </c>
      <c r="IO317">
        <v>0</v>
      </c>
      <c r="IP317">
        <v>0</v>
      </c>
      <c r="IQ317">
        <v>0</v>
      </c>
      <c r="IR317">
        <v>0</v>
      </c>
      <c r="IS317">
        <v>0</v>
      </c>
      <c r="IT317">
        <v>0</v>
      </c>
      <c r="IU317">
        <v>0</v>
      </c>
      <c r="IV317">
        <v>0</v>
      </c>
      <c r="IW317">
        <v>0</v>
      </c>
      <c r="IX317">
        <v>0</v>
      </c>
      <c r="IY317">
        <v>1</v>
      </c>
      <c r="IZ317">
        <v>0</v>
      </c>
      <c r="JA317">
        <v>0</v>
      </c>
      <c r="JB317">
        <v>0</v>
      </c>
      <c r="JC317">
        <v>2</v>
      </c>
    </row>
    <row r="318" spans="1:263">
      <c r="A318" t="s">
        <v>878</v>
      </c>
      <c r="B318" t="s">
        <v>877</v>
      </c>
      <c r="C318" t="str">
        <f>"220608"</f>
        <v>220608</v>
      </c>
      <c r="D318" t="s">
        <v>876</v>
      </c>
      <c r="E318">
        <v>5</v>
      </c>
      <c r="F318">
        <v>1506</v>
      </c>
      <c r="G318">
        <v>1128</v>
      </c>
      <c r="H318">
        <v>527</v>
      </c>
      <c r="I318">
        <v>601</v>
      </c>
      <c r="J318">
        <v>0</v>
      </c>
      <c r="K318">
        <v>6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601</v>
      </c>
      <c r="T318">
        <v>0</v>
      </c>
      <c r="U318">
        <v>0</v>
      </c>
      <c r="V318">
        <v>601</v>
      </c>
      <c r="W318">
        <v>39</v>
      </c>
      <c r="X318">
        <v>29</v>
      </c>
      <c r="Y318">
        <v>10</v>
      </c>
      <c r="Z318">
        <v>0</v>
      </c>
      <c r="AA318">
        <v>562</v>
      </c>
      <c r="AB318">
        <v>236</v>
      </c>
      <c r="AC318">
        <v>67</v>
      </c>
      <c r="AD318">
        <v>35</v>
      </c>
      <c r="AE318">
        <v>42</v>
      </c>
      <c r="AF318">
        <v>4</v>
      </c>
      <c r="AG318">
        <v>3</v>
      </c>
      <c r="AH318">
        <v>2</v>
      </c>
      <c r="AI318">
        <v>25</v>
      </c>
      <c r="AJ318">
        <v>9</v>
      </c>
      <c r="AK318">
        <v>3</v>
      </c>
      <c r="AL318">
        <v>2</v>
      </c>
      <c r="AM318">
        <v>2</v>
      </c>
      <c r="AN318">
        <v>4</v>
      </c>
      <c r="AO318">
        <v>1</v>
      </c>
      <c r="AP318">
        <v>1</v>
      </c>
      <c r="AQ318">
        <v>0</v>
      </c>
      <c r="AR318">
        <v>0</v>
      </c>
      <c r="AS318">
        <v>0</v>
      </c>
      <c r="AT318">
        <v>0</v>
      </c>
      <c r="AU318">
        <v>13</v>
      </c>
      <c r="AV318">
        <v>0</v>
      </c>
      <c r="AW318">
        <v>11</v>
      </c>
      <c r="AX318">
        <v>1</v>
      </c>
      <c r="AY318">
        <v>0</v>
      </c>
      <c r="AZ318">
        <v>1</v>
      </c>
      <c r="BA318">
        <v>1</v>
      </c>
      <c r="BB318">
        <v>1</v>
      </c>
      <c r="BC318">
        <v>7</v>
      </c>
      <c r="BD318">
        <v>1</v>
      </c>
      <c r="BE318">
        <v>236</v>
      </c>
      <c r="BF318">
        <v>146</v>
      </c>
      <c r="BG318">
        <v>26</v>
      </c>
      <c r="BH318">
        <v>16</v>
      </c>
      <c r="BI318">
        <v>1</v>
      </c>
      <c r="BJ318">
        <v>3</v>
      </c>
      <c r="BK318">
        <v>0</v>
      </c>
      <c r="BL318">
        <v>0</v>
      </c>
      <c r="BM318">
        <v>0</v>
      </c>
      <c r="BN318">
        <v>1</v>
      </c>
      <c r="BO318">
        <v>5</v>
      </c>
      <c r="BP318">
        <v>3</v>
      </c>
      <c r="BQ318">
        <v>77</v>
      </c>
      <c r="BR318">
        <v>1</v>
      </c>
      <c r="BS318">
        <v>1</v>
      </c>
      <c r="BT318">
        <v>1</v>
      </c>
      <c r="BU318">
        <v>0</v>
      </c>
      <c r="BV318">
        <v>0</v>
      </c>
      <c r="BW318">
        <v>0</v>
      </c>
      <c r="BX318">
        <v>2</v>
      </c>
      <c r="BY318">
        <v>0</v>
      </c>
      <c r="BZ318">
        <v>3</v>
      </c>
      <c r="CA318">
        <v>0</v>
      </c>
      <c r="CB318">
        <v>1</v>
      </c>
      <c r="CC318">
        <v>1</v>
      </c>
      <c r="CD318">
        <v>0</v>
      </c>
      <c r="CE318">
        <v>2</v>
      </c>
      <c r="CF318">
        <v>0</v>
      </c>
      <c r="CG318">
        <v>0</v>
      </c>
      <c r="CH318">
        <v>2</v>
      </c>
      <c r="CI318">
        <v>146</v>
      </c>
      <c r="CJ318">
        <v>11</v>
      </c>
      <c r="CK318">
        <v>7</v>
      </c>
      <c r="CL318">
        <v>1</v>
      </c>
      <c r="CM318">
        <v>0</v>
      </c>
      <c r="CN318">
        <v>0</v>
      </c>
      <c r="CO318">
        <v>1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1</v>
      </c>
      <c r="CX318">
        <v>0</v>
      </c>
      <c r="CY318">
        <v>0</v>
      </c>
      <c r="CZ318">
        <v>1</v>
      </c>
      <c r="DA318">
        <v>11</v>
      </c>
      <c r="DB318">
        <v>13</v>
      </c>
      <c r="DC318">
        <v>5</v>
      </c>
      <c r="DD318">
        <v>0</v>
      </c>
      <c r="DE318">
        <v>1</v>
      </c>
      <c r="DF318">
        <v>1</v>
      </c>
      <c r="DG318">
        <v>0</v>
      </c>
      <c r="DH318">
        <v>2</v>
      </c>
      <c r="DI318">
        <v>0</v>
      </c>
      <c r="DJ318">
        <v>1</v>
      </c>
      <c r="DK318">
        <v>1</v>
      </c>
      <c r="DL318">
        <v>0</v>
      </c>
      <c r="DM318">
        <v>1</v>
      </c>
      <c r="DN318">
        <v>0</v>
      </c>
      <c r="DO318">
        <v>0</v>
      </c>
      <c r="DP318">
        <v>0</v>
      </c>
      <c r="DQ318">
        <v>0</v>
      </c>
      <c r="DR318">
        <v>1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13</v>
      </c>
      <c r="EF318">
        <v>69</v>
      </c>
      <c r="EG318">
        <v>12</v>
      </c>
      <c r="EH318">
        <v>3</v>
      </c>
      <c r="EI318">
        <v>3</v>
      </c>
      <c r="EJ318">
        <v>1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47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2</v>
      </c>
      <c r="FG318">
        <v>0</v>
      </c>
      <c r="FH318">
        <v>1</v>
      </c>
      <c r="FI318">
        <v>69</v>
      </c>
      <c r="FJ318">
        <v>31</v>
      </c>
      <c r="FK318">
        <v>17</v>
      </c>
      <c r="FL318">
        <v>5</v>
      </c>
      <c r="FM318">
        <v>0</v>
      </c>
      <c r="FN318">
        <v>2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2</v>
      </c>
      <c r="FX318">
        <v>0</v>
      </c>
      <c r="FY318">
        <v>0</v>
      </c>
      <c r="FZ318">
        <v>0</v>
      </c>
      <c r="GA318">
        <v>1</v>
      </c>
      <c r="GB318">
        <v>0</v>
      </c>
      <c r="GC318">
        <v>1</v>
      </c>
      <c r="GD318">
        <v>0</v>
      </c>
      <c r="GE318">
        <v>0</v>
      </c>
      <c r="GF318">
        <v>1</v>
      </c>
      <c r="GG318">
        <v>0</v>
      </c>
      <c r="GH318">
        <v>0</v>
      </c>
      <c r="GI318">
        <v>0</v>
      </c>
      <c r="GJ318">
        <v>0</v>
      </c>
      <c r="GK318">
        <v>2</v>
      </c>
      <c r="GL318">
        <v>0</v>
      </c>
      <c r="GM318">
        <v>31</v>
      </c>
      <c r="GN318">
        <v>42</v>
      </c>
      <c r="GO318">
        <v>10</v>
      </c>
      <c r="GP318">
        <v>2</v>
      </c>
      <c r="GQ318">
        <v>4</v>
      </c>
      <c r="GR318">
        <v>0</v>
      </c>
      <c r="GS318">
        <v>2</v>
      </c>
      <c r="GT318">
        <v>0</v>
      </c>
      <c r="GU318">
        <v>1</v>
      </c>
      <c r="GV318">
        <v>2</v>
      </c>
      <c r="GW318">
        <v>3</v>
      </c>
      <c r="GX318">
        <v>2</v>
      </c>
      <c r="GY318">
        <v>1</v>
      </c>
      <c r="GZ318">
        <v>3</v>
      </c>
      <c r="HA318">
        <v>3</v>
      </c>
      <c r="HB318">
        <v>0</v>
      </c>
      <c r="HC318">
        <v>0</v>
      </c>
      <c r="HD318">
        <v>0</v>
      </c>
      <c r="HE318">
        <v>1</v>
      </c>
      <c r="HF318">
        <v>1</v>
      </c>
      <c r="HG318">
        <v>0</v>
      </c>
      <c r="HH318">
        <v>7</v>
      </c>
      <c r="HI318">
        <v>42</v>
      </c>
      <c r="HJ318">
        <v>11</v>
      </c>
      <c r="HK318">
        <v>4</v>
      </c>
      <c r="HL318">
        <v>2</v>
      </c>
      <c r="HM318">
        <v>1</v>
      </c>
      <c r="HN318">
        <v>0</v>
      </c>
      <c r="HO318">
        <v>0</v>
      </c>
      <c r="HP318">
        <v>0</v>
      </c>
      <c r="HQ318">
        <v>0</v>
      </c>
      <c r="HR318">
        <v>0</v>
      </c>
      <c r="HS318">
        <v>0</v>
      </c>
      <c r="HT318">
        <v>0</v>
      </c>
      <c r="HU318">
        <v>0</v>
      </c>
      <c r="HV318">
        <v>0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2</v>
      </c>
      <c r="IF318">
        <v>2</v>
      </c>
      <c r="IG318">
        <v>0</v>
      </c>
      <c r="IH318">
        <v>11</v>
      </c>
      <c r="II318">
        <v>3</v>
      </c>
      <c r="IJ318">
        <v>2</v>
      </c>
      <c r="IK318">
        <v>0</v>
      </c>
      <c r="IL318">
        <v>0</v>
      </c>
      <c r="IM318">
        <v>0</v>
      </c>
      <c r="IN318">
        <v>1</v>
      </c>
      <c r="IO318">
        <v>0</v>
      </c>
      <c r="IP318">
        <v>0</v>
      </c>
      <c r="IQ318">
        <v>0</v>
      </c>
      <c r="IR318">
        <v>0</v>
      </c>
      <c r="IS318">
        <v>0</v>
      </c>
      <c r="IT318">
        <v>0</v>
      </c>
      <c r="IU318">
        <v>0</v>
      </c>
      <c r="IV318">
        <v>0</v>
      </c>
      <c r="IW318">
        <v>0</v>
      </c>
      <c r="IX318">
        <v>0</v>
      </c>
      <c r="IY318">
        <v>0</v>
      </c>
      <c r="IZ318">
        <v>0</v>
      </c>
      <c r="JA318">
        <v>0</v>
      </c>
      <c r="JB318">
        <v>0</v>
      </c>
      <c r="JC318">
        <v>3</v>
      </c>
    </row>
    <row r="319" spans="1:263">
      <c r="A319" t="s">
        <v>875</v>
      </c>
      <c r="B319" t="s">
        <v>828</v>
      </c>
      <c r="C319" t="str">
        <f>"220801"</f>
        <v>220801</v>
      </c>
      <c r="D319" t="s">
        <v>874</v>
      </c>
      <c r="E319">
        <v>1</v>
      </c>
      <c r="F319">
        <v>1520</v>
      </c>
      <c r="G319">
        <v>1160</v>
      </c>
      <c r="H319">
        <v>350</v>
      </c>
      <c r="I319">
        <v>810</v>
      </c>
      <c r="J319">
        <v>1</v>
      </c>
      <c r="K319">
        <v>1</v>
      </c>
      <c r="L319">
        <v>1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811</v>
      </c>
      <c r="T319">
        <v>1</v>
      </c>
      <c r="U319">
        <v>0</v>
      </c>
      <c r="V319">
        <v>811</v>
      </c>
      <c r="W319">
        <v>17</v>
      </c>
      <c r="X319">
        <v>13</v>
      </c>
      <c r="Y319">
        <v>4</v>
      </c>
      <c r="Z319">
        <v>0</v>
      </c>
      <c r="AA319">
        <v>794</v>
      </c>
      <c r="AB319">
        <v>261</v>
      </c>
      <c r="AC319">
        <v>48</v>
      </c>
      <c r="AD319">
        <v>42</v>
      </c>
      <c r="AE319">
        <v>35</v>
      </c>
      <c r="AF319">
        <v>1</v>
      </c>
      <c r="AG319">
        <v>97</v>
      </c>
      <c r="AH319">
        <v>0</v>
      </c>
      <c r="AI319">
        <v>8</v>
      </c>
      <c r="AJ319">
        <v>1</v>
      </c>
      <c r="AK319">
        <v>0</v>
      </c>
      <c r="AL319">
        <v>1</v>
      </c>
      <c r="AM319">
        <v>2</v>
      </c>
      <c r="AN319">
        <v>3</v>
      </c>
      <c r="AO319">
        <v>0</v>
      </c>
      <c r="AP319">
        <v>0</v>
      </c>
      <c r="AQ319">
        <v>0</v>
      </c>
      <c r="AR319">
        <v>2</v>
      </c>
      <c r="AS319">
        <v>2</v>
      </c>
      <c r="AT319">
        <v>0</v>
      </c>
      <c r="AU319">
        <v>0</v>
      </c>
      <c r="AV319">
        <v>0</v>
      </c>
      <c r="AW319">
        <v>4</v>
      </c>
      <c r="AX319">
        <v>0</v>
      </c>
      <c r="AY319">
        <v>0</v>
      </c>
      <c r="AZ319">
        <v>0</v>
      </c>
      <c r="BA319">
        <v>1</v>
      </c>
      <c r="BB319">
        <v>1</v>
      </c>
      <c r="BC319">
        <v>3</v>
      </c>
      <c r="BD319">
        <v>10</v>
      </c>
      <c r="BE319">
        <v>261</v>
      </c>
      <c r="BF319">
        <v>293</v>
      </c>
      <c r="BG319">
        <v>67</v>
      </c>
      <c r="BH319">
        <v>41</v>
      </c>
      <c r="BI319">
        <v>13</v>
      </c>
      <c r="BJ319">
        <v>0</v>
      </c>
      <c r="BK319">
        <v>1</v>
      </c>
      <c r="BL319">
        <v>1</v>
      </c>
      <c r="BM319">
        <v>1</v>
      </c>
      <c r="BN319">
        <v>1</v>
      </c>
      <c r="BO319">
        <v>9</v>
      </c>
      <c r="BP319">
        <v>0</v>
      </c>
      <c r="BQ319">
        <v>2</v>
      </c>
      <c r="BR319">
        <v>0</v>
      </c>
      <c r="BS319">
        <v>143</v>
      </c>
      <c r="BT319">
        <v>0</v>
      </c>
      <c r="BU319">
        <v>0</v>
      </c>
      <c r="BV319">
        <v>2</v>
      </c>
      <c r="BW319">
        <v>1</v>
      </c>
      <c r="BX319">
        <v>4</v>
      </c>
      <c r="BY319">
        <v>0</v>
      </c>
      <c r="BZ319">
        <v>1</v>
      </c>
      <c r="CA319">
        <v>1</v>
      </c>
      <c r="CB319">
        <v>1</v>
      </c>
      <c r="CC319">
        <v>0</v>
      </c>
      <c r="CD319">
        <v>0</v>
      </c>
      <c r="CE319">
        <v>0</v>
      </c>
      <c r="CF319">
        <v>0</v>
      </c>
      <c r="CG319">
        <v>3</v>
      </c>
      <c r="CH319">
        <v>1</v>
      </c>
      <c r="CI319">
        <v>293</v>
      </c>
      <c r="CJ319">
        <v>25</v>
      </c>
      <c r="CK319">
        <v>10</v>
      </c>
      <c r="CL319">
        <v>5</v>
      </c>
      <c r="CM319">
        <v>0</v>
      </c>
      <c r="CN319">
        <v>1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2</v>
      </c>
      <c r="CW319">
        <v>2</v>
      </c>
      <c r="CX319">
        <v>0</v>
      </c>
      <c r="CY319">
        <v>4</v>
      </c>
      <c r="CZ319">
        <v>1</v>
      </c>
      <c r="DA319">
        <v>25</v>
      </c>
      <c r="DB319">
        <v>42</v>
      </c>
      <c r="DC319">
        <v>12</v>
      </c>
      <c r="DD319">
        <v>13</v>
      </c>
      <c r="DE319">
        <v>0</v>
      </c>
      <c r="DF319">
        <v>0</v>
      </c>
      <c r="DG319">
        <v>2</v>
      </c>
      <c r="DH319">
        <v>0</v>
      </c>
      <c r="DI319">
        <v>1</v>
      </c>
      <c r="DJ319">
        <v>1</v>
      </c>
      <c r="DK319">
        <v>0</v>
      </c>
      <c r="DL319">
        <v>0</v>
      </c>
      <c r="DM319">
        <v>1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4</v>
      </c>
      <c r="DU319">
        <v>2</v>
      </c>
      <c r="DV319">
        <v>1</v>
      </c>
      <c r="DW319">
        <v>3</v>
      </c>
      <c r="DX319">
        <v>0</v>
      </c>
      <c r="DY319">
        <v>0</v>
      </c>
      <c r="DZ319">
        <v>0</v>
      </c>
      <c r="EA319">
        <v>1</v>
      </c>
      <c r="EB319">
        <v>0</v>
      </c>
      <c r="EC319">
        <v>0</v>
      </c>
      <c r="ED319">
        <v>1</v>
      </c>
      <c r="EE319">
        <v>42</v>
      </c>
      <c r="EF319">
        <v>16</v>
      </c>
      <c r="EG319">
        <v>2</v>
      </c>
      <c r="EH319">
        <v>3</v>
      </c>
      <c r="EI319">
        <v>1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1</v>
      </c>
      <c r="EP319">
        <v>6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1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2</v>
      </c>
      <c r="FI319">
        <v>16</v>
      </c>
      <c r="FJ319">
        <v>63</v>
      </c>
      <c r="FK319">
        <v>28</v>
      </c>
      <c r="FL319">
        <v>9</v>
      </c>
      <c r="FM319">
        <v>1</v>
      </c>
      <c r="FN319">
        <v>1</v>
      </c>
      <c r="FO319">
        <v>2</v>
      </c>
      <c r="FP319">
        <v>0</v>
      </c>
      <c r="FQ319">
        <v>0</v>
      </c>
      <c r="FR319">
        <v>19</v>
      </c>
      <c r="FS319">
        <v>1</v>
      </c>
      <c r="FT319">
        <v>2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63</v>
      </c>
      <c r="GN319">
        <v>44</v>
      </c>
      <c r="GO319">
        <v>18</v>
      </c>
      <c r="GP319">
        <v>1</v>
      </c>
      <c r="GQ319">
        <v>3</v>
      </c>
      <c r="GR319">
        <v>0</v>
      </c>
      <c r="GS319">
        <v>6</v>
      </c>
      <c r="GT319">
        <v>1</v>
      </c>
      <c r="GU319">
        <v>1</v>
      </c>
      <c r="GV319">
        <v>2</v>
      </c>
      <c r="GW319">
        <v>2</v>
      </c>
      <c r="GX319">
        <v>0</v>
      </c>
      <c r="GY319">
        <v>0</v>
      </c>
      <c r="GZ319">
        <v>3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7</v>
      </c>
      <c r="HI319">
        <v>44</v>
      </c>
      <c r="HJ319">
        <v>43</v>
      </c>
      <c r="HK319">
        <v>12</v>
      </c>
      <c r="HL319">
        <v>6</v>
      </c>
      <c r="HM319">
        <v>5</v>
      </c>
      <c r="HN319">
        <v>3</v>
      </c>
      <c r="HO319">
        <v>6</v>
      </c>
      <c r="HP319">
        <v>0</v>
      </c>
      <c r="HQ319">
        <v>0</v>
      </c>
      <c r="HR319">
        <v>0</v>
      </c>
      <c r="HS319">
        <v>0</v>
      </c>
      <c r="HT319">
        <v>1</v>
      </c>
      <c r="HU319">
        <v>0</v>
      </c>
      <c r="HV319">
        <v>0</v>
      </c>
      <c r="HW319">
        <v>0</v>
      </c>
      <c r="HX319">
        <v>0</v>
      </c>
      <c r="HY319">
        <v>0</v>
      </c>
      <c r="HZ319">
        <v>0</v>
      </c>
      <c r="IA319">
        <v>1</v>
      </c>
      <c r="IB319">
        <v>1</v>
      </c>
      <c r="IC319">
        <v>1</v>
      </c>
      <c r="ID319">
        <v>0</v>
      </c>
      <c r="IE319">
        <v>2</v>
      </c>
      <c r="IF319">
        <v>1</v>
      </c>
      <c r="IG319">
        <v>4</v>
      </c>
      <c r="IH319">
        <v>43</v>
      </c>
      <c r="II319">
        <v>7</v>
      </c>
      <c r="IJ319">
        <v>3</v>
      </c>
      <c r="IK319">
        <v>0</v>
      </c>
      <c r="IL319">
        <v>0</v>
      </c>
      <c r="IM319">
        <v>1</v>
      </c>
      <c r="IN319">
        <v>0</v>
      </c>
      <c r="IO319">
        <v>0</v>
      </c>
      <c r="IP319">
        <v>0</v>
      </c>
      <c r="IQ319">
        <v>1</v>
      </c>
      <c r="IR319">
        <v>0</v>
      </c>
      <c r="IS319">
        <v>1</v>
      </c>
      <c r="IT319">
        <v>0</v>
      </c>
      <c r="IU319">
        <v>0</v>
      </c>
      <c r="IV319">
        <v>0</v>
      </c>
      <c r="IW319">
        <v>0</v>
      </c>
      <c r="IX319">
        <v>0</v>
      </c>
      <c r="IY319">
        <v>0</v>
      </c>
      <c r="IZ319">
        <v>0</v>
      </c>
      <c r="JA319">
        <v>1</v>
      </c>
      <c r="JB319">
        <v>0</v>
      </c>
      <c r="JC319">
        <v>7</v>
      </c>
    </row>
    <row r="320" spans="1:263">
      <c r="A320" t="s">
        <v>873</v>
      </c>
      <c r="B320" t="s">
        <v>828</v>
      </c>
      <c r="C320" t="str">
        <f>"220801"</f>
        <v>220801</v>
      </c>
      <c r="D320" t="s">
        <v>872</v>
      </c>
      <c r="E320">
        <v>2</v>
      </c>
      <c r="F320">
        <v>1040</v>
      </c>
      <c r="G320">
        <v>800</v>
      </c>
      <c r="H320">
        <v>230</v>
      </c>
      <c r="I320">
        <v>570</v>
      </c>
      <c r="J320">
        <v>0</v>
      </c>
      <c r="K320">
        <v>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570</v>
      </c>
      <c r="T320">
        <v>0</v>
      </c>
      <c r="U320">
        <v>0</v>
      </c>
      <c r="V320">
        <v>570</v>
      </c>
      <c r="W320">
        <v>15</v>
      </c>
      <c r="X320">
        <v>8</v>
      </c>
      <c r="Y320">
        <v>7</v>
      </c>
      <c r="Z320">
        <v>0</v>
      </c>
      <c r="AA320">
        <v>555</v>
      </c>
      <c r="AB320">
        <v>146</v>
      </c>
      <c r="AC320">
        <v>32</v>
      </c>
      <c r="AD320">
        <v>18</v>
      </c>
      <c r="AE320">
        <v>14</v>
      </c>
      <c r="AF320">
        <v>1</v>
      </c>
      <c r="AG320">
        <v>65</v>
      </c>
      <c r="AH320">
        <v>2</v>
      </c>
      <c r="AI320">
        <v>3</v>
      </c>
      <c r="AJ320">
        <v>3</v>
      </c>
      <c r="AK320">
        <v>3</v>
      </c>
      <c r="AL320">
        <v>1</v>
      </c>
      <c r="AM320">
        <v>0</v>
      </c>
      <c r="AN320">
        <v>1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2</v>
      </c>
      <c r="AY320">
        <v>1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146</v>
      </c>
      <c r="BF320">
        <v>218</v>
      </c>
      <c r="BG320">
        <v>42</v>
      </c>
      <c r="BH320">
        <v>27</v>
      </c>
      <c r="BI320">
        <v>15</v>
      </c>
      <c r="BJ320">
        <v>1</v>
      </c>
      <c r="BK320">
        <v>2</v>
      </c>
      <c r="BL320">
        <v>3</v>
      </c>
      <c r="BM320">
        <v>0</v>
      </c>
      <c r="BN320">
        <v>1</v>
      </c>
      <c r="BO320">
        <v>4</v>
      </c>
      <c r="BP320">
        <v>1</v>
      </c>
      <c r="BQ320">
        <v>3</v>
      </c>
      <c r="BR320">
        <v>0</v>
      </c>
      <c r="BS320">
        <v>108</v>
      </c>
      <c r="BT320">
        <v>0</v>
      </c>
      <c r="BU320">
        <v>0</v>
      </c>
      <c r="BV320">
        <v>0</v>
      </c>
      <c r="BW320">
        <v>1</v>
      </c>
      <c r="BX320">
        <v>1</v>
      </c>
      <c r="BY320">
        <v>0</v>
      </c>
      <c r="BZ320">
        <v>0</v>
      </c>
      <c r="CA320">
        <v>1</v>
      </c>
      <c r="CB320">
        <v>0</v>
      </c>
      <c r="CC320">
        <v>0</v>
      </c>
      <c r="CD320">
        <v>1</v>
      </c>
      <c r="CE320">
        <v>3</v>
      </c>
      <c r="CF320">
        <v>3</v>
      </c>
      <c r="CG320">
        <v>0</v>
      </c>
      <c r="CH320">
        <v>1</v>
      </c>
      <c r="CI320">
        <v>218</v>
      </c>
      <c r="CJ320">
        <v>21</v>
      </c>
      <c r="CK320">
        <v>13</v>
      </c>
      <c r="CL320">
        <v>3</v>
      </c>
      <c r="CM320">
        <v>1</v>
      </c>
      <c r="CN320">
        <v>1</v>
      </c>
      <c r="CO320">
        <v>0</v>
      </c>
      <c r="CP320">
        <v>0</v>
      </c>
      <c r="CQ320">
        <v>0</v>
      </c>
      <c r="CR320">
        <v>0</v>
      </c>
      <c r="CS320">
        <v>2</v>
      </c>
      <c r="CT320">
        <v>0</v>
      </c>
      <c r="CU320">
        <v>1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21</v>
      </c>
      <c r="DB320">
        <v>33</v>
      </c>
      <c r="DC320">
        <v>5</v>
      </c>
      <c r="DD320">
        <v>10</v>
      </c>
      <c r="DE320">
        <v>0</v>
      </c>
      <c r="DF320">
        <v>0</v>
      </c>
      <c r="DG320">
        <v>1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1</v>
      </c>
      <c r="DN320">
        <v>0</v>
      </c>
      <c r="DO320">
        <v>0</v>
      </c>
      <c r="DP320">
        <v>0</v>
      </c>
      <c r="DQ320">
        <v>1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9</v>
      </c>
      <c r="DX320">
        <v>0</v>
      </c>
      <c r="DY320">
        <v>0</v>
      </c>
      <c r="DZ320">
        <v>0</v>
      </c>
      <c r="EA320">
        <v>5</v>
      </c>
      <c r="EB320">
        <v>0</v>
      </c>
      <c r="EC320">
        <v>0</v>
      </c>
      <c r="ED320">
        <v>1</v>
      </c>
      <c r="EE320">
        <v>33</v>
      </c>
      <c r="EF320">
        <v>8</v>
      </c>
      <c r="EG320">
        <v>0</v>
      </c>
      <c r="EH320">
        <v>0</v>
      </c>
      <c r="EI320">
        <v>1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1</v>
      </c>
      <c r="EP320">
        <v>4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1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1</v>
      </c>
      <c r="FE320">
        <v>0</v>
      </c>
      <c r="FF320">
        <v>0</v>
      </c>
      <c r="FG320">
        <v>0</v>
      </c>
      <c r="FH320">
        <v>0</v>
      </c>
      <c r="FI320">
        <v>8</v>
      </c>
      <c r="FJ320">
        <v>42</v>
      </c>
      <c r="FK320">
        <v>20</v>
      </c>
      <c r="FL320">
        <v>5</v>
      </c>
      <c r="FM320">
        <v>0</v>
      </c>
      <c r="FN320">
        <v>4</v>
      </c>
      <c r="FO320">
        <v>0</v>
      </c>
      <c r="FP320">
        <v>0</v>
      </c>
      <c r="FQ320">
        <v>0</v>
      </c>
      <c r="FR320">
        <v>11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1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1</v>
      </c>
      <c r="GK320">
        <v>0</v>
      </c>
      <c r="GL320">
        <v>0</v>
      </c>
      <c r="GM320">
        <v>42</v>
      </c>
      <c r="GN320">
        <v>37</v>
      </c>
      <c r="GO320">
        <v>13</v>
      </c>
      <c r="GP320">
        <v>4</v>
      </c>
      <c r="GQ320">
        <v>0</v>
      </c>
      <c r="GR320">
        <v>0</v>
      </c>
      <c r="GS320">
        <v>8</v>
      </c>
      <c r="GT320">
        <v>0</v>
      </c>
      <c r="GU320">
        <v>2</v>
      </c>
      <c r="GV320">
        <v>0</v>
      </c>
      <c r="GW320">
        <v>2</v>
      </c>
      <c r="GX320">
        <v>0</v>
      </c>
      <c r="GY320">
        <v>0</v>
      </c>
      <c r="GZ320">
        <v>2</v>
      </c>
      <c r="HA320">
        <v>0</v>
      </c>
      <c r="HB320">
        <v>1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5</v>
      </c>
      <c r="HI320">
        <v>37</v>
      </c>
      <c r="HJ320">
        <v>47</v>
      </c>
      <c r="HK320">
        <v>19</v>
      </c>
      <c r="HL320">
        <v>2</v>
      </c>
      <c r="HM320">
        <v>7</v>
      </c>
      <c r="HN320">
        <v>3</v>
      </c>
      <c r="HO320">
        <v>4</v>
      </c>
      <c r="HP320">
        <v>0</v>
      </c>
      <c r="HQ320">
        <v>0</v>
      </c>
      <c r="HR320">
        <v>1</v>
      </c>
      <c r="HS320">
        <v>1</v>
      </c>
      <c r="HT320">
        <v>0</v>
      </c>
      <c r="HU320">
        <v>0</v>
      </c>
      <c r="HV320">
        <v>0</v>
      </c>
      <c r="HW320">
        <v>0</v>
      </c>
      <c r="HX320">
        <v>0</v>
      </c>
      <c r="HY320">
        <v>2</v>
      </c>
      <c r="HZ320">
        <v>0</v>
      </c>
      <c r="IA320">
        <v>3</v>
      </c>
      <c r="IB320">
        <v>1</v>
      </c>
      <c r="IC320">
        <v>0</v>
      </c>
      <c r="ID320">
        <v>0</v>
      </c>
      <c r="IE320">
        <v>2</v>
      </c>
      <c r="IF320">
        <v>0</v>
      </c>
      <c r="IG320">
        <v>2</v>
      </c>
      <c r="IH320">
        <v>47</v>
      </c>
      <c r="II320">
        <v>3</v>
      </c>
      <c r="IJ320">
        <v>2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0</v>
      </c>
      <c r="IT320">
        <v>0</v>
      </c>
      <c r="IU320">
        <v>0</v>
      </c>
      <c r="IV320">
        <v>0</v>
      </c>
      <c r="IW320">
        <v>0</v>
      </c>
      <c r="IX320">
        <v>0</v>
      </c>
      <c r="IY320">
        <v>0</v>
      </c>
      <c r="IZ320">
        <v>0</v>
      </c>
      <c r="JA320">
        <v>0</v>
      </c>
      <c r="JB320">
        <v>1</v>
      </c>
      <c r="JC320">
        <v>3</v>
      </c>
    </row>
    <row r="321" spans="1:263">
      <c r="A321" t="s">
        <v>871</v>
      </c>
      <c r="B321" t="s">
        <v>828</v>
      </c>
      <c r="C321" t="str">
        <f>"220801"</f>
        <v>220801</v>
      </c>
      <c r="D321" t="s">
        <v>870</v>
      </c>
      <c r="E321">
        <v>3</v>
      </c>
      <c r="F321">
        <v>950</v>
      </c>
      <c r="G321">
        <v>730</v>
      </c>
      <c r="H321">
        <v>200</v>
      </c>
      <c r="I321">
        <v>530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530</v>
      </c>
      <c r="T321">
        <v>0</v>
      </c>
      <c r="U321">
        <v>0</v>
      </c>
      <c r="V321">
        <v>530</v>
      </c>
      <c r="W321">
        <v>9</v>
      </c>
      <c r="X321">
        <v>8</v>
      </c>
      <c r="Y321">
        <v>1</v>
      </c>
      <c r="Z321">
        <v>0</v>
      </c>
      <c r="AA321">
        <v>521</v>
      </c>
      <c r="AB321">
        <v>172</v>
      </c>
      <c r="AC321">
        <v>42</v>
      </c>
      <c r="AD321">
        <v>21</v>
      </c>
      <c r="AE321">
        <v>24</v>
      </c>
      <c r="AF321">
        <v>0</v>
      </c>
      <c r="AG321">
        <v>67</v>
      </c>
      <c r="AH321">
        <v>0</v>
      </c>
      <c r="AI321">
        <v>1</v>
      </c>
      <c r="AJ321">
        <v>2</v>
      </c>
      <c r="AK321">
        <v>0</v>
      </c>
      <c r="AL321">
        <v>0</v>
      </c>
      <c r="AM321">
        <v>3</v>
      </c>
      <c r="AN321">
        <v>0</v>
      </c>
      <c r="AO321">
        <v>1</v>
      </c>
      <c r="AP321">
        <v>0</v>
      </c>
      <c r="AQ321">
        <v>2</v>
      </c>
      <c r="AR321">
        <v>0</v>
      </c>
      <c r="AS321">
        <v>2</v>
      </c>
      <c r="AT321">
        <v>0</v>
      </c>
      <c r="AU321">
        <v>0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1</v>
      </c>
      <c r="BB321">
        <v>0</v>
      </c>
      <c r="BC321">
        <v>1</v>
      </c>
      <c r="BD321">
        <v>3</v>
      </c>
      <c r="BE321">
        <v>172</v>
      </c>
      <c r="BF321">
        <v>200</v>
      </c>
      <c r="BG321">
        <v>51</v>
      </c>
      <c r="BH321">
        <v>27</v>
      </c>
      <c r="BI321">
        <v>8</v>
      </c>
      <c r="BJ321">
        <v>4</v>
      </c>
      <c r="BK321">
        <v>0</v>
      </c>
      <c r="BL321">
        <v>3</v>
      </c>
      <c r="BM321">
        <v>1</v>
      </c>
      <c r="BN321">
        <v>0</v>
      </c>
      <c r="BO321">
        <v>2</v>
      </c>
      <c r="BP321">
        <v>0</v>
      </c>
      <c r="BQ321">
        <v>1</v>
      </c>
      <c r="BR321">
        <v>0</v>
      </c>
      <c r="BS321">
        <v>97</v>
      </c>
      <c r="BT321">
        <v>0</v>
      </c>
      <c r="BU321">
        <v>0</v>
      </c>
      <c r="BV321">
        <v>0</v>
      </c>
      <c r="BW321">
        <v>0</v>
      </c>
      <c r="BX321">
        <v>2</v>
      </c>
      <c r="BY321">
        <v>0</v>
      </c>
      <c r="BZ321">
        <v>0</v>
      </c>
      <c r="CA321">
        <v>1</v>
      </c>
      <c r="CB321">
        <v>1</v>
      </c>
      <c r="CC321">
        <v>0</v>
      </c>
      <c r="CD321">
        <v>0</v>
      </c>
      <c r="CE321">
        <v>0</v>
      </c>
      <c r="CF321">
        <v>1</v>
      </c>
      <c r="CG321">
        <v>0</v>
      </c>
      <c r="CH321">
        <v>1</v>
      </c>
      <c r="CI321">
        <v>200</v>
      </c>
      <c r="CJ321">
        <v>13</v>
      </c>
      <c r="CK321">
        <v>6</v>
      </c>
      <c r="CL321">
        <v>1</v>
      </c>
      <c r="CM321">
        <v>0</v>
      </c>
      <c r="CN321">
        <v>2</v>
      </c>
      <c r="CO321">
        <v>1</v>
      </c>
      <c r="CP321">
        <v>0</v>
      </c>
      <c r="CQ321">
        <v>0</v>
      </c>
      <c r="CR321">
        <v>0</v>
      </c>
      <c r="CS321">
        <v>1</v>
      </c>
      <c r="CT321">
        <v>0</v>
      </c>
      <c r="CU321">
        <v>0</v>
      </c>
      <c r="CV321">
        <v>0</v>
      </c>
      <c r="CW321">
        <v>0</v>
      </c>
      <c r="CX321">
        <v>1</v>
      </c>
      <c r="CY321">
        <v>0</v>
      </c>
      <c r="CZ321">
        <v>1</v>
      </c>
      <c r="DA321">
        <v>13</v>
      </c>
      <c r="DB321">
        <v>28</v>
      </c>
      <c r="DC321">
        <v>11</v>
      </c>
      <c r="DD321">
        <v>6</v>
      </c>
      <c r="DE321">
        <v>0</v>
      </c>
      <c r="DF321">
        <v>1</v>
      </c>
      <c r="DG321">
        <v>1</v>
      </c>
      <c r="DH321">
        <v>0</v>
      </c>
      <c r="DI321">
        <v>0</v>
      </c>
      <c r="DJ321">
        <v>0</v>
      </c>
      <c r="DK321">
        <v>0</v>
      </c>
      <c r="DL321">
        <v>3</v>
      </c>
      <c r="DM321">
        <v>0</v>
      </c>
      <c r="DN321">
        <v>0</v>
      </c>
      <c r="DO321">
        <v>0</v>
      </c>
      <c r="DP321">
        <v>1</v>
      </c>
      <c r="DQ321">
        <v>1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3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1</v>
      </c>
      <c r="EE321">
        <v>28</v>
      </c>
      <c r="EF321">
        <v>7</v>
      </c>
      <c r="EG321">
        <v>1</v>
      </c>
      <c r="EH321">
        <v>0</v>
      </c>
      <c r="EI321">
        <v>3</v>
      </c>
      <c r="EJ321">
        <v>0</v>
      </c>
      <c r="EK321">
        <v>0</v>
      </c>
      <c r="EL321">
        <v>0</v>
      </c>
      <c r="EM321">
        <v>1</v>
      </c>
      <c r="EN321">
        <v>0</v>
      </c>
      <c r="EO321">
        <v>0</v>
      </c>
      <c r="EP321">
        <v>2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7</v>
      </c>
      <c r="FJ321">
        <v>42</v>
      </c>
      <c r="FK321">
        <v>17</v>
      </c>
      <c r="FL321">
        <v>3</v>
      </c>
      <c r="FM321">
        <v>0</v>
      </c>
      <c r="FN321">
        <v>1</v>
      </c>
      <c r="FO321">
        <v>3</v>
      </c>
      <c r="FP321">
        <v>1</v>
      </c>
      <c r="FQ321">
        <v>0</v>
      </c>
      <c r="FR321">
        <v>13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1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1</v>
      </c>
      <c r="GH321">
        <v>0</v>
      </c>
      <c r="GI321">
        <v>0</v>
      </c>
      <c r="GJ321">
        <v>2</v>
      </c>
      <c r="GK321">
        <v>0</v>
      </c>
      <c r="GL321">
        <v>0</v>
      </c>
      <c r="GM321">
        <v>42</v>
      </c>
      <c r="GN321">
        <v>32</v>
      </c>
      <c r="GO321">
        <v>7</v>
      </c>
      <c r="GP321">
        <v>2</v>
      </c>
      <c r="GQ321">
        <v>2</v>
      </c>
      <c r="GR321">
        <v>1</v>
      </c>
      <c r="GS321">
        <v>5</v>
      </c>
      <c r="GT321">
        <v>0</v>
      </c>
      <c r="GU321">
        <v>2</v>
      </c>
      <c r="GV321">
        <v>1</v>
      </c>
      <c r="GW321">
        <v>1</v>
      </c>
      <c r="GX321">
        <v>2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3</v>
      </c>
      <c r="HH321">
        <v>6</v>
      </c>
      <c r="HI321">
        <v>32</v>
      </c>
      <c r="HJ321">
        <v>25</v>
      </c>
      <c r="HK321">
        <v>9</v>
      </c>
      <c r="HL321">
        <v>1</v>
      </c>
      <c r="HM321">
        <v>6</v>
      </c>
      <c r="HN321">
        <v>3</v>
      </c>
      <c r="HO321">
        <v>2</v>
      </c>
      <c r="HP321">
        <v>0</v>
      </c>
      <c r="HQ321">
        <v>0</v>
      </c>
      <c r="HR321">
        <v>0</v>
      </c>
      <c r="HS321">
        <v>0</v>
      </c>
      <c r="HT321">
        <v>0</v>
      </c>
      <c r="HU321">
        <v>0</v>
      </c>
      <c r="HV321">
        <v>2</v>
      </c>
      <c r="HW321">
        <v>0</v>
      </c>
      <c r="HX321">
        <v>0</v>
      </c>
      <c r="HY321">
        <v>0</v>
      </c>
      <c r="HZ321">
        <v>0</v>
      </c>
      <c r="IA321">
        <v>0</v>
      </c>
      <c r="IB321">
        <v>1</v>
      </c>
      <c r="IC321">
        <v>0</v>
      </c>
      <c r="ID321">
        <v>0</v>
      </c>
      <c r="IE321">
        <v>0</v>
      </c>
      <c r="IF321">
        <v>0</v>
      </c>
      <c r="IG321">
        <v>1</v>
      </c>
      <c r="IH321">
        <v>25</v>
      </c>
      <c r="II321">
        <v>2</v>
      </c>
      <c r="IJ321">
        <v>0</v>
      </c>
      <c r="IK321">
        <v>0</v>
      </c>
      <c r="IL321">
        <v>0</v>
      </c>
      <c r="IM321">
        <v>0</v>
      </c>
      <c r="IN321">
        <v>0</v>
      </c>
      <c r="IO321">
        <v>0</v>
      </c>
      <c r="IP321">
        <v>0</v>
      </c>
      <c r="IQ321">
        <v>0</v>
      </c>
      <c r="IR321">
        <v>0</v>
      </c>
      <c r="IS321">
        <v>0</v>
      </c>
      <c r="IT321">
        <v>0</v>
      </c>
      <c r="IU321">
        <v>1</v>
      </c>
      <c r="IV321">
        <v>0</v>
      </c>
      <c r="IW321">
        <v>0</v>
      </c>
      <c r="IX321">
        <v>1</v>
      </c>
      <c r="IY321">
        <v>0</v>
      </c>
      <c r="IZ321">
        <v>0</v>
      </c>
      <c r="JA321">
        <v>0</v>
      </c>
      <c r="JB321">
        <v>0</v>
      </c>
      <c r="JC321">
        <v>2</v>
      </c>
    </row>
    <row r="322" spans="1:263">
      <c r="A322" t="s">
        <v>869</v>
      </c>
      <c r="B322" t="s">
        <v>828</v>
      </c>
      <c r="C322" t="str">
        <f>"220801"</f>
        <v>220801</v>
      </c>
      <c r="D322" t="s">
        <v>868</v>
      </c>
      <c r="E322">
        <v>4</v>
      </c>
      <c r="F322">
        <v>1262</v>
      </c>
      <c r="G322">
        <v>960</v>
      </c>
      <c r="H322">
        <v>326</v>
      </c>
      <c r="I322">
        <v>634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634</v>
      </c>
      <c r="T322">
        <v>0</v>
      </c>
      <c r="U322">
        <v>0</v>
      </c>
      <c r="V322">
        <v>634</v>
      </c>
      <c r="W322">
        <v>12</v>
      </c>
      <c r="X322">
        <v>10</v>
      </c>
      <c r="Y322">
        <v>2</v>
      </c>
      <c r="Z322">
        <v>0</v>
      </c>
      <c r="AA322">
        <v>622</v>
      </c>
      <c r="AB322">
        <v>159</v>
      </c>
      <c r="AC322">
        <v>42</v>
      </c>
      <c r="AD322">
        <v>15</v>
      </c>
      <c r="AE322">
        <v>23</v>
      </c>
      <c r="AF322">
        <v>4</v>
      </c>
      <c r="AG322">
        <v>60</v>
      </c>
      <c r="AH322">
        <v>1</v>
      </c>
      <c r="AI322">
        <v>2</v>
      </c>
      <c r="AJ322">
        <v>3</v>
      </c>
      <c r="AK322">
        <v>0</v>
      </c>
      <c r="AL322">
        <v>1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1</v>
      </c>
      <c r="AU322">
        <v>0</v>
      </c>
      <c r="AV322">
        <v>0</v>
      </c>
      <c r="AW322">
        <v>2</v>
      </c>
      <c r="AX322">
        <v>0</v>
      </c>
      <c r="AY322">
        <v>0</v>
      </c>
      <c r="AZ322">
        <v>2</v>
      </c>
      <c r="BA322">
        <v>0</v>
      </c>
      <c r="BB322">
        <v>0</v>
      </c>
      <c r="BC322">
        <v>1</v>
      </c>
      <c r="BD322">
        <v>2</v>
      </c>
      <c r="BE322">
        <v>159</v>
      </c>
      <c r="BF322">
        <v>234</v>
      </c>
      <c r="BG322">
        <v>45</v>
      </c>
      <c r="BH322">
        <v>25</v>
      </c>
      <c r="BI322">
        <v>14</v>
      </c>
      <c r="BJ322">
        <v>0</v>
      </c>
      <c r="BK322">
        <v>0</v>
      </c>
      <c r="BL322">
        <v>7</v>
      </c>
      <c r="BM322">
        <v>1</v>
      </c>
      <c r="BN322">
        <v>0</v>
      </c>
      <c r="BO322">
        <v>10</v>
      </c>
      <c r="BP322">
        <v>1</v>
      </c>
      <c r="BQ322">
        <v>1</v>
      </c>
      <c r="BR322">
        <v>0</v>
      </c>
      <c r="BS322">
        <v>118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3</v>
      </c>
      <c r="CA322">
        <v>1</v>
      </c>
      <c r="CB322">
        <v>0</v>
      </c>
      <c r="CC322">
        <v>0</v>
      </c>
      <c r="CD322">
        <v>0</v>
      </c>
      <c r="CE322">
        <v>0</v>
      </c>
      <c r="CF322">
        <v>2</v>
      </c>
      <c r="CG322">
        <v>4</v>
      </c>
      <c r="CH322">
        <v>2</v>
      </c>
      <c r="CI322">
        <v>234</v>
      </c>
      <c r="CJ322">
        <v>21</v>
      </c>
      <c r="CK322">
        <v>7</v>
      </c>
      <c r="CL322">
        <v>7</v>
      </c>
      <c r="CM322">
        <v>1</v>
      </c>
      <c r="CN322">
        <v>0</v>
      </c>
      <c r="CO322">
        <v>0</v>
      </c>
      <c r="CP322">
        <v>1</v>
      </c>
      <c r="CQ322">
        <v>0</v>
      </c>
      <c r="CR322">
        <v>1</v>
      </c>
      <c r="CS322">
        <v>0</v>
      </c>
      <c r="CT322">
        <v>0</v>
      </c>
      <c r="CU322">
        <v>0</v>
      </c>
      <c r="CV322">
        <v>2</v>
      </c>
      <c r="CW322">
        <v>0</v>
      </c>
      <c r="CX322">
        <v>0</v>
      </c>
      <c r="CY322">
        <v>0</v>
      </c>
      <c r="CZ322">
        <v>2</v>
      </c>
      <c r="DA322">
        <v>21</v>
      </c>
      <c r="DB322">
        <v>42</v>
      </c>
      <c r="DC322">
        <v>11</v>
      </c>
      <c r="DD322">
        <v>12</v>
      </c>
      <c r="DE322">
        <v>0</v>
      </c>
      <c r="DF322">
        <v>2</v>
      </c>
      <c r="DG322">
        <v>0</v>
      </c>
      <c r="DH322">
        <v>1</v>
      </c>
      <c r="DI322">
        <v>2</v>
      </c>
      <c r="DJ322">
        <v>0</v>
      </c>
      <c r="DK322">
        <v>1</v>
      </c>
      <c r="DL322">
        <v>0</v>
      </c>
      <c r="DM322">
        <v>0</v>
      </c>
      <c r="DN322">
        <v>0</v>
      </c>
      <c r="DO322">
        <v>1</v>
      </c>
      <c r="DP322">
        <v>0</v>
      </c>
      <c r="DQ322">
        <v>0</v>
      </c>
      <c r="DR322">
        <v>0</v>
      </c>
      <c r="DS322">
        <v>0</v>
      </c>
      <c r="DT322">
        <v>1</v>
      </c>
      <c r="DU322">
        <v>1</v>
      </c>
      <c r="DV322">
        <v>0</v>
      </c>
      <c r="DW322">
        <v>6</v>
      </c>
      <c r="DX322">
        <v>0</v>
      </c>
      <c r="DY322">
        <v>0</v>
      </c>
      <c r="DZ322">
        <v>0</v>
      </c>
      <c r="EA322">
        <v>2</v>
      </c>
      <c r="EB322">
        <v>0</v>
      </c>
      <c r="EC322">
        <v>0</v>
      </c>
      <c r="ED322">
        <v>2</v>
      </c>
      <c r="EE322">
        <v>42</v>
      </c>
      <c r="EF322">
        <v>11</v>
      </c>
      <c r="EG322">
        <v>1</v>
      </c>
      <c r="EH322">
        <v>1</v>
      </c>
      <c r="EI322">
        <v>5</v>
      </c>
      <c r="EJ322">
        <v>1</v>
      </c>
      <c r="EK322">
        <v>0</v>
      </c>
      <c r="EL322">
        <v>0</v>
      </c>
      <c r="EM322">
        <v>0</v>
      </c>
      <c r="EN322">
        <v>0</v>
      </c>
      <c r="EO322">
        <v>1</v>
      </c>
      <c r="EP322">
        <v>2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11</v>
      </c>
      <c r="FJ322">
        <v>44</v>
      </c>
      <c r="FK322">
        <v>7</v>
      </c>
      <c r="FL322">
        <v>12</v>
      </c>
      <c r="FM322">
        <v>0</v>
      </c>
      <c r="FN322">
        <v>1</v>
      </c>
      <c r="FO322">
        <v>2</v>
      </c>
      <c r="FP322">
        <v>0</v>
      </c>
      <c r="FQ322">
        <v>0</v>
      </c>
      <c r="FR322">
        <v>21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1</v>
      </c>
      <c r="GL322">
        <v>0</v>
      </c>
      <c r="GM322">
        <v>44</v>
      </c>
      <c r="GN322">
        <v>45</v>
      </c>
      <c r="GO322">
        <v>16</v>
      </c>
      <c r="GP322">
        <v>5</v>
      </c>
      <c r="GQ322">
        <v>1</v>
      </c>
      <c r="GR322">
        <v>1</v>
      </c>
      <c r="GS322">
        <v>4</v>
      </c>
      <c r="GT322">
        <v>4</v>
      </c>
      <c r="GU322">
        <v>1</v>
      </c>
      <c r="GV322">
        <v>2</v>
      </c>
      <c r="GW322">
        <v>1</v>
      </c>
      <c r="GX322">
        <v>1</v>
      </c>
      <c r="GY322">
        <v>0</v>
      </c>
      <c r="GZ322">
        <v>3</v>
      </c>
      <c r="HA322">
        <v>3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1</v>
      </c>
      <c r="HH322">
        <v>2</v>
      </c>
      <c r="HI322">
        <v>45</v>
      </c>
      <c r="HJ322">
        <v>59</v>
      </c>
      <c r="HK322">
        <v>14</v>
      </c>
      <c r="HL322">
        <v>9</v>
      </c>
      <c r="HM322">
        <v>11</v>
      </c>
      <c r="HN322">
        <v>6</v>
      </c>
      <c r="HO322">
        <v>4</v>
      </c>
      <c r="HP322">
        <v>0</v>
      </c>
      <c r="HQ322">
        <v>1</v>
      </c>
      <c r="HR322">
        <v>0</v>
      </c>
      <c r="HS322">
        <v>0</v>
      </c>
      <c r="HT322">
        <v>4</v>
      </c>
      <c r="HU322">
        <v>0</v>
      </c>
      <c r="HV322">
        <v>0</v>
      </c>
      <c r="HW322">
        <v>1</v>
      </c>
      <c r="HX322">
        <v>1</v>
      </c>
      <c r="HY322">
        <v>0</v>
      </c>
      <c r="HZ322">
        <v>0</v>
      </c>
      <c r="IA322">
        <v>0</v>
      </c>
      <c r="IB322">
        <v>1</v>
      </c>
      <c r="IC322">
        <v>2</v>
      </c>
      <c r="ID322">
        <v>2</v>
      </c>
      <c r="IE322">
        <v>0</v>
      </c>
      <c r="IF322">
        <v>1</v>
      </c>
      <c r="IG322">
        <v>2</v>
      </c>
      <c r="IH322">
        <v>59</v>
      </c>
      <c r="II322">
        <v>7</v>
      </c>
      <c r="IJ322">
        <v>4</v>
      </c>
      <c r="IK322">
        <v>0</v>
      </c>
      <c r="IL322">
        <v>0</v>
      </c>
      <c r="IM322">
        <v>1</v>
      </c>
      <c r="IN322">
        <v>1</v>
      </c>
      <c r="IO322">
        <v>0</v>
      </c>
      <c r="IP322">
        <v>0</v>
      </c>
      <c r="IQ322">
        <v>0</v>
      </c>
      <c r="IR322">
        <v>0</v>
      </c>
      <c r="IS322">
        <v>0</v>
      </c>
      <c r="IT322">
        <v>0</v>
      </c>
      <c r="IU322">
        <v>0</v>
      </c>
      <c r="IV322">
        <v>0</v>
      </c>
      <c r="IW322">
        <v>1</v>
      </c>
      <c r="IX322">
        <v>0</v>
      </c>
      <c r="IY322">
        <v>0</v>
      </c>
      <c r="IZ322">
        <v>0</v>
      </c>
      <c r="JA322">
        <v>0</v>
      </c>
      <c r="JB322">
        <v>0</v>
      </c>
      <c r="JC322">
        <v>7</v>
      </c>
    </row>
    <row r="323" spans="1:263">
      <c r="A323" t="s">
        <v>867</v>
      </c>
      <c r="B323" t="s">
        <v>828</v>
      </c>
      <c r="C323" t="str">
        <f>"220801"</f>
        <v>220801</v>
      </c>
      <c r="D323" t="s">
        <v>866</v>
      </c>
      <c r="E323">
        <v>5</v>
      </c>
      <c r="F323">
        <v>1229</v>
      </c>
      <c r="G323">
        <v>957</v>
      </c>
      <c r="H323">
        <v>423</v>
      </c>
      <c r="I323">
        <v>534</v>
      </c>
      <c r="J323">
        <v>0</v>
      </c>
      <c r="K323">
        <v>12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534</v>
      </c>
      <c r="T323">
        <v>0</v>
      </c>
      <c r="U323">
        <v>0</v>
      </c>
      <c r="V323">
        <v>534</v>
      </c>
      <c r="W323">
        <v>14</v>
      </c>
      <c r="X323">
        <v>11</v>
      </c>
      <c r="Y323">
        <v>3</v>
      </c>
      <c r="Z323">
        <v>0</v>
      </c>
      <c r="AA323">
        <v>520</v>
      </c>
      <c r="AB323">
        <v>141</v>
      </c>
      <c r="AC323">
        <v>35</v>
      </c>
      <c r="AD323">
        <v>20</v>
      </c>
      <c r="AE323">
        <v>18</v>
      </c>
      <c r="AF323">
        <v>2</v>
      </c>
      <c r="AG323">
        <v>49</v>
      </c>
      <c r="AH323">
        <v>2</v>
      </c>
      <c r="AI323">
        <v>5</v>
      </c>
      <c r="AJ323">
        <v>1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2</v>
      </c>
      <c r="AV323">
        <v>0</v>
      </c>
      <c r="AW323">
        <v>0</v>
      </c>
      <c r="AX323">
        <v>1</v>
      </c>
      <c r="AY323">
        <v>0</v>
      </c>
      <c r="AZ323">
        <v>0</v>
      </c>
      <c r="BA323">
        <v>0</v>
      </c>
      <c r="BB323">
        <v>0</v>
      </c>
      <c r="BC323">
        <v>2</v>
      </c>
      <c r="BD323">
        <v>4</v>
      </c>
      <c r="BE323">
        <v>141</v>
      </c>
      <c r="BF323">
        <v>199</v>
      </c>
      <c r="BG323">
        <v>41</v>
      </c>
      <c r="BH323">
        <v>16</v>
      </c>
      <c r="BI323">
        <v>8</v>
      </c>
      <c r="BJ323">
        <v>1</v>
      </c>
      <c r="BK323">
        <v>1</v>
      </c>
      <c r="BL323">
        <v>7</v>
      </c>
      <c r="BM323">
        <v>1</v>
      </c>
      <c r="BN323">
        <v>2</v>
      </c>
      <c r="BO323">
        <v>15</v>
      </c>
      <c r="BP323">
        <v>0</v>
      </c>
      <c r="BQ323">
        <v>0</v>
      </c>
      <c r="BR323">
        <v>0</v>
      </c>
      <c r="BS323">
        <v>92</v>
      </c>
      <c r="BT323">
        <v>1</v>
      </c>
      <c r="BU323">
        <v>0</v>
      </c>
      <c r="BV323">
        <v>1</v>
      </c>
      <c r="BW323">
        <v>0</v>
      </c>
      <c r="BX323">
        <v>0</v>
      </c>
      <c r="BY323">
        <v>0</v>
      </c>
      <c r="BZ323">
        <v>3</v>
      </c>
      <c r="CA323">
        <v>0</v>
      </c>
      <c r="CB323">
        <v>0</v>
      </c>
      <c r="CC323">
        <v>1</v>
      </c>
      <c r="CD323">
        <v>0</v>
      </c>
      <c r="CE323">
        <v>4</v>
      </c>
      <c r="CF323">
        <v>3</v>
      </c>
      <c r="CG323">
        <v>2</v>
      </c>
      <c r="CH323">
        <v>0</v>
      </c>
      <c r="CI323">
        <v>199</v>
      </c>
      <c r="CJ323">
        <v>25</v>
      </c>
      <c r="CK323">
        <v>12</v>
      </c>
      <c r="CL323">
        <v>2</v>
      </c>
      <c r="CM323">
        <v>0</v>
      </c>
      <c r="CN323">
        <v>2</v>
      </c>
      <c r="CO323">
        <v>1</v>
      </c>
      <c r="CP323">
        <v>2</v>
      </c>
      <c r="CQ323">
        <v>1</v>
      </c>
      <c r="CR323">
        <v>0</v>
      </c>
      <c r="CS323">
        <v>1</v>
      </c>
      <c r="CT323">
        <v>0</v>
      </c>
      <c r="CU323">
        <v>0</v>
      </c>
      <c r="CV323">
        <v>1</v>
      </c>
      <c r="CW323">
        <v>0</v>
      </c>
      <c r="CX323">
        <v>0</v>
      </c>
      <c r="CY323">
        <v>3</v>
      </c>
      <c r="CZ323">
        <v>0</v>
      </c>
      <c r="DA323">
        <v>25</v>
      </c>
      <c r="DB323">
        <v>33</v>
      </c>
      <c r="DC323">
        <v>8</v>
      </c>
      <c r="DD323">
        <v>15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1</v>
      </c>
      <c r="DN323">
        <v>1</v>
      </c>
      <c r="DO323">
        <v>0</v>
      </c>
      <c r="DP323">
        <v>0</v>
      </c>
      <c r="DQ323">
        <v>0</v>
      </c>
      <c r="DR323">
        <v>0</v>
      </c>
      <c r="DS323">
        <v>1</v>
      </c>
      <c r="DT323">
        <v>1</v>
      </c>
      <c r="DU323">
        <v>0</v>
      </c>
      <c r="DV323">
        <v>0</v>
      </c>
      <c r="DW323">
        <v>2</v>
      </c>
      <c r="DX323">
        <v>0</v>
      </c>
      <c r="DY323">
        <v>0</v>
      </c>
      <c r="DZ323">
        <v>0</v>
      </c>
      <c r="EA323">
        <v>3</v>
      </c>
      <c r="EB323">
        <v>0</v>
      </c>
      <c r="EC323">
        <v>1</v>
      </c>
      <c r="ED323">
        <v>0</v>
      </c>
      <c r="EE323">
        <v>33</v>
      </c>
      <c r="EF323">
        <v>5</v>
      </c>
      <c r="EG323">
        <v>2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1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2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5</v>
      </c>
      <c r="FJ323">
        <v>41</v>
      </c>
      <c r="FK323">
        <v>13</v>
      </c>
      <c r="FL323">
        <v>10</v>
      </c>
      <c r="FM323">
        <v>0</v>
      </c>
      <c r="FN323">
        <v>0</v>
      </c>
      <c r="FO323">
        <v>3</v>
      </c>
      <c r="FP323">
        <v>0</v>
      </c>
      <c r="FQ323">
        <v>0</v>
      </c>
      <c r="FR323">
        <v>12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1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2</v>
      </c>
      <c r="GK323">
        <v>0</v>
      </c>
      <c r="GL323">
        <v>0</v>
      </c>
      <c r="GM323">
        <v>41</v>
      </c>
      <c r="GN323">
        <v>33</v>
      </c>
      <c r="GO323">
        <v>13</v>
      </c>
      <c r="GP323">
        <v>2</v>
      </c>
      <c r="GQ323">
        <v>2</v>
      </c>
      <c r="GR323">
        <v>1</v>
      </c>
      <c r="GS323">
        <v>1</v>
      </c>
      <c r="GT323">
        <v>0</v>
      </c>
      <c r="GU323">
        <v>2</v>
      </c>
      <c r="GV323">
        <v>3</v>
      </c>
      <c r="GW323">
        <v>1</v>
      </c>
      <c r="GX323">
        <v>1</v>
      </c>
      <c r="GY323">
        <v>0</v>
      </c>
      <c r="GZ323">
        <v>0</v>
      </c>
      <c r="HA323">
        <v>0</v>
      </c>
      <c r="HB323">
        <v>2</v>
      </c>
      <c r="HC323">
        <v>0</v>
      </c>
      <c r="HD323">
        <v>0</v>
      </c>
      <c r="HE323">
        <v>0</v>
      </c>
      <c r="HF323">
        <v>1</v>
      </c>
      <c r="HG323">
        <v>0</v>
      </c>
      <c r="HH323">
        <v>4</v>
      </c>
      <c r="HI323">
        <v>33</v>
      </c>
      <c r="HJ323">
        <v>36</v>
      </c>
      <c r="HK323">
        <v>11</v>
      </c>
      <c r="HL323">
        <v>3</v>
      </c>
      <c r="HM323">
        <v>3</v>
      </c>
      <c r="HN323">
        <v>3</v>
      </c>
      <c r="HO323">
        <v>0</v>
      </c>
      <c r="HP323">
        <v>0</v>
      </c>
      <c r="HQ323">
        <v>3</v>
      </c>
      <c r="HR323">
        <v>0</v>
      </c>
      <c r="HS323">
        <v>0</v>
      </c>
      <c r="HT323">
        <v>0</v>
      </c>
      <c r="HU323">
        <v>2</v>
      </c>
      <c r="HV323">
        <v>0</v>
      </c>
      <c r="HW323">
        <v>0</v>
      </c>
      <c r="HX323">
        <v>0</v>
      </c>
      <c r="HY323">
        <v>1</v>
      </c>
      <c r="HZ323">
        <v>0</v>
      </c>
      <c r="IA323">
        <v>1</v>
      </c>
      <c r="IB323">
        <v>1</v>
      </c>
      <c r="IC323">
        <v>3</v>
      </c>
      <c r="ID323">
        <v>1</v>
      </c>
      <c r="IE323">
        <v>1</v>
      </c>
      <c r="IF323">
        <v>0</v>
      </c>
      <c r="IG323">
        <v>3</v>
      </c>
      <c r="IH323">
        <v>36</v>
      </c>
      <c r="II323">
        <v>7</v>
      </c>
      <c r="IJ323">
        <v>6</v>
      </c>
      <c r="IK323">
        <v>0</v>
      </c>
      <c r="IL323">
        <v>0</v>
      </c>
      <c r="IM323">
        <v>0</v>
      </c>
      <c r="IN323">
        <v>0</v>
      </c>
      <c r="IO323">
        <v>0</v>
      </c>
      <c r="IP323">
        <v>0</v>
      </c>
      <c r="IQ323">
        <v>0</v>
      </c>
      <c r="IR323">
        <v>0</v>
      </c>
      <c r="IS323">
        <v>0</v>
      </c>
      <c r="IT323">
        <v>0</v>
      </c>
      <c r="IU323">
        <v>0</v>
      </c>
      <c r="IV323">
        <v>0</v>
      </c>
      <c r="IW323">
        <v>0</v>
      </c>
      <c r="IX323">
        <v>1</v>
      </c>
      <c r="IY323">
        <v>0</v>
      </c>
      <c r="IZ323">
        <v>0</v>
      </c>
      <c r="JA323">
        <v>0</v>
      </c>
      <c r="JB323">
        <v>0</v>
      </c>
      <c r="JC323">
        <v>7</v>
      </c>
    </row>
    <row r="324" spans="1:263">
      <c r="A324" t="s">
        <v>865</v>
      </c>
      <c r="B324" t="s">
        <v>828</v>
      </c>
      <c r="C324" t="str">
        <f>"220801"</f>
        <v>220801</v>
      </c>
      <c r="D324" t="s">
        <v>864</v>
      </c>
      <c r="E324">
        <v>6</v>
      </c>
      <c r="F324">
        <v>1429</v>
      </c>
      <c r="G324">
        <v>1090</v>
      </c>
      <c r="H324">
        <v>303</v>
      </c>
      <c r="I324">
        <v>787</v>
      </c>
      <c r="J324">
        <v>0</v>
      </c>
      <c r="K324">
        <v>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786</v>
      </c>
      <c r="T324">
        <v>0</v>
      </c>
      <c r="U324">
        <v>0</v>
      </c>
      <c r="V324">
        <v>786</v>
      </c>
      <c r="W324">
        <v>9</v>
      </c>
      <c r="X324">
        <v>8</v>
      </c>
      <c r="Y324">
        <v>1</v>
      </c>
      <c r="Z324">
        <v>0</v>
      </c>
      <c r="AA324">
        <v>777</v>
      </c>
      <c r="AB324">
        <v>244</v>
      </c>
      <c r="AC324">
        <v>57</v>
      </c>
      <c r="AD324">
        <v>18</v>
      </c>
      <c r="AE324">
        <v>25</v>
      </c>
      <c r="AF324">
        <v>4</v>
      </c>
      <c r="AG324">
        <v>98</v>
      </c>
      <c r="AH324">
        <v>6</v>
      </c>
      <c r="AI324">
        <v>7</v>
      </c>
      <c r="AJ324">
        <v>0</v>
      </c>
      <c r="AK324">
        <v>1</v>
      </c>
      <c r="AL324">
        <v>0</v>
      </c>
      <c r="AM324">
        <v>0</v>
      </c>
      <c r="AN324">
        <v>1</v>
      </c>
      <c r="AO324">
        <v>1</v>
      </c>
      <c r="AP324">
        <v>0</v>
      </c>
      <c r="AQ324">
        <v>0</v>
      </c>
      <c r="AR324">
        <v>4</v>
      </c>
      <c r="AS324">
        <v>4</v>
      </c>
      <c r="AT324">
        <v>0</v>
      </c>
      <c r="AU324">
        <v>0</v>
      </c>
      <c r="AV324">
        <v>1</v>
      </c>
      <c r="AW324">
        <v>2</v>
      </c>
      <c r="AX324">
        <v>3</v>
      </c>
      <c r="AY324">
        <v>0</v>
      </c>
      <c r="AZ324">
        <v>0</v>
      </c>
      <c r="BA324">
        <v>0</v>
      </c>
      <c r="BB324">
        <v>0</v>
      </c>
      <c r="BC324">
        <v>8</v>
      </c>
      <c r="BD324">
        <v>4</v>
      </c>
      <c r="BE324">
        <v>244</v>
      </c>
      <c r="BF324">
        <v>275</v>
      </c>
      <c r="BG324">
        <v>55</v>
      </c>
      <c r="BH324">
        <v>41</v>
      </c>
      <c r="BI324">
        <v>13</v>
      </c>
      <c r="BJ324">
        <v>0</v>
      </c>
      <c r="BK324">
        <v>0</v>
      </c>
      <c r="BL324">
        <v>5</v>
      </c>
      <c r="BM324">
        <v>6</v>
      </c>
      <c r="BN324">
        <v>0</v>
      </c>
      <c r="BO324">
        <v>13</v>
      </c>
      <c r="BP324">
        <v>1</v>
      </c>
      <c r="BQ324">
        <v>2</v>
      </c>
      <c r="BR324">
        <v>0</v>
      </c>
      <c r="BS324">
        <v>128</v>
      </c>
      <c r="BT324">
        <v>0</v>
      </c>
      <c r="BU324">
        <v>1</v>
      </c>
      <c r="BV324">
        <v>1</v>
      </c>
      <c r="BW324">
        <v>0</v>
      </c>
      <c r="BX324">
        <v>1</v>
      </c>
      <c r="BY324">
        <v>0</v>
      </c>
      <c r="BZ324">
        <v>1</v>
      </c>
      <c r="CA324">
        <v>0</v>
      </c>
      <c r="CB324">
        <v>1</v>
      </c>
      <c r="CC324">
        <v>1</v>
      </c>
      <c r="CD324">
        <v>1</v>
      </c>
      <c r="CE324">
        <v>0</v>
      </c>
      <c r="CF324">
        <v>1</v>
      </c>
      <c r="CG324">
        <v>2</v>
      </c>
      <c r="CH324">
        <v>1</v>
      </c>
      <c r="CI324">
        <v>275</v>
      </c>
      <c r="CJ324">
        <v>28</v>
      </c>
      <c r="CK324">
        <v>13</v>
      </c>
      <c r="CL324">
        <v>5</v>
      </c>
      <c r="CM324">
        <v>2</v>
      </c>
      <c r="CN324">
        <v>1</v>
      </c>
      <c r="CO324">
        <v>0</v>
      </c>
      <c r="CP324">
        <v>1</v>
      </c>
      <c r="CQ324">
        <v>2</v>
      </c>
      <c r="CR324">
        <v>0</v>
      </c>
      <c r="CS324">
        <v>0</v>
      </c>
      <c r="CT324">
        <v>0</v>
      </c>
      <c r="CU324">
        <v>1</v>
      </c>
      <c r="CV324">
        <v>1</v>
      </c>
      <c r="CW324">
        <v>1</v>
      </c>
      <c r="CX324">
        <v>0</v>
      </c>
      <c r="CY324">
        <v>1</v>
      </c>
      <c r="CZ324">
        <v>0</v>
      </c>
      <c r="DA324">
        <v>28</v>
      </c>
      <c r="DB324">
        <v>36</v>
      </c>
      <c r="DC324">
        <v>7</v>
      </c>
      <c r="DD324">
        <v>11</v>
      </c>
      <c r="DE324">
        <v>1</v>
      </c>
      <c r="DF324">
        <v>0</v>
      </c>
      <c r="DG324">
        <v>0</v>
      </c>
      <c r="DH324">
        <v>1</v>
      </c>
      <c r="DI324">
        <v>0</v>
      </c>
      <c r="DJ324">
        <v>2</v>
      </c>
      <c r="DK324">
        <v>0</v>
      </c>
      <c r="DL324">
        <v>3</v>
      </c>
      <c r="DM324">
        <v>0</v>
      </c>
      <c r="DN324">
        <v>0</v>
      </c>
      <c r="DO324">
        <v>0</v>
      </c>
      <c r="DP324">
        <v>1</v>
      </c>
      <c r="DQ324">
        <v>1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3</v>
      </c>
      <c r="EB324">
        <v>0</v>
      </c>
      <c r="EC324">
        <v>1</v>
      </c>
      <c r="ED324">
        <v>5</v>
      </c>
      <c r="EE324">
        <v>36</v>
      </c>
      <c r="EF324">
        <v>14</v>
      </c>
      <c r="EG324">
        <v>0</v>
      </c>
      <c r="EH324">
        <v>2</v>
      </c>
      <c r="EI324">
        <v>2</v>
      </c>
      <c r="EJ324">
        <v>1</v>
      </c>
      <c r="EK324">
        <v>0</v>
      </c>
      <c r="EL324">
        <v>0</v>
      </c>
      <c r="EM324">
        <v>0</v>
      </c>
      <c r="EN324">
        <v>1</v>
      </c>
      <c r="EO324">
        <v>0</v>
      </c>
      <c r="EP324">
        <v>4</v>
      </c>
      <c r="EQ324">
        <v>1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1</v>
      </c>
      <c r="FD324">
        <v>0</v>
      </c>
      <c r="FE324">
        <v>1</v>
      </c>
      <c r="FF324">
        <v>0</v>
      </c>
      <c r="FG324">
        <v>1</v>
      </c>
      <c r="FH324">
        <v>0</v>
      </c>
      <c r="FI324">
        <v>14</v>
      </c>
      <c r="FJ324">
        <v>59</v>
      </c>
      <c r="FK324">
        <v>17</v>
      </c>
      <c r="FL324">
        <v>11</v>
      </c>
      <c r="FM324">
        <v>1</v>
      </c>
      <c r="FN324">
        <v>1</v>
      </c>
      <c r="FO324">
        <v>3</v>
      </c>
      <c r="FP324">
        <v>0</v>
      </c>
      <c r="FQ324">
        <v>0</v>
      </c>
      <c r="FR324">
        <v>20</v>
      </c>
      <c r="FS324">
        <v>0</v>
      </c>
      <c r="FT324">
        <v>0</v>
      </c>
      <c r="FU324">
        <v>0</v>
      </c>
      <c r="FV324">
        <v>0</v>
      </c>
      <c r="FW324">
        <v>1</v>
      </c>
      <c r="FX324">
        <v>0</v>
      </c>
      <c r="FY324">
        <v>0</v>
      </c>
      <c r="FZ324">
        <v>0</v>
      </c>
      <c r="GA324">
        <v>1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3</v>
      </c>
      <c r="GK324">
        <v>0</v>
      </c>
      <c r="GL324">
        <v>1</v>
      </c>
      <c r="GM324">
        <v>59</v>
      </c>
      <c r="GN324">
        <v>51</v>
      </c>
      <c r="GO324">
        <v>10</v>
      </c>
      <c r="GP324">
        <v>6</v>
      </c>
      <c r="GQ324">
        <v>2</v>
      </c>
      <c r="GR324">
        <v>1</v>
      </c>
      <c r="GS324">
        <v>9</v>
      </c>
      <c r="GT324">
        <v>1</v>
      </c>
      <c r="GU324">
        <v>1</v>
      </c>
      <c r="GV324">
        <v>5</v>
      </c>
      <c r="GW324">
        <v>0</v>
      </c>
      <c r="GX324">
        <v>0</v>
      </c>
      <c r="GY324">
        <v>0</v>
      </c>
      <c r="GZ324">
        <v>3</v>
      </c>
      <c r="HA324">
        <v>1</v>
      </c>
      <c r="HB324">
        <v>1</v>
      </c>
      <c r="HC324">
        <v>0</v>
      </c>
      <c r="HD324">
        <v>0</v>
      </c>
      <c r="HE324">
        <v>1</v>
      </c>
      <c r="HF324">
        <v>0</v>
      </c>
      <c r="HG324">
        <v>1</v>
      </c>
      <c r="HH324">
        <v>9</v>
      </c>
      <c r="HI324">
        <v>51</v>
      </c>
      <c r="HJ324">
        <v>60</v>
      </c>
      <c r="HK324">
        <v>18</v>
      </c>
      <c r="HL324">
        <v>5</v>
      </c>
      <c r="HM324">
        <v>11</v>
      </c>
      <c r="HN324">
        <v>4</v>
      </c>
      <c r="HO324">
        <v>1</v>
      </c>
      <c r="HP324">
        <v>2</v>
      </c>
      <c r="HQ324">
        <v>0</v>
      </c>
      <c r="HR324">
        <v>3</v>
      </c>
      <c r="HS324">
        <v>0</v>
      </c>
      <c r="HT324">
        <v>1</v>
      </c>
      <c r="HU324">
        <v>0</v>
      </c>
      <c r="HV324">
        <v>2</v>
      </c>
      <c r="HW324">
        <v>3</v>
      </c>
      <c r="HX324">
        <v>0</v>
      </c>
      <c r="HY324">
        <v>1</v>
      </c>
      <c r="HZ324">
        <v>0</v>
      </c>
      <c r="IA324">
        <v>2</v>
      </c>
      <c r="IB324">
        <v>0</v>
      </c>
      <c r="IC324">
        <v>1</v>
      </c>
      <c r="ID324">
        <v>0</v>
      </c>
      <c r="IE324">
        <v>3</v>
      </c>
      <c r="IF324">
        <v>1</v>
      </c>
      <c r="IG324">
        <v>2</v>
      </c>
      <c r="IH324">
        <v>60</v>
      </c>
      <c r="II324">
        <v>10</v>
      </c>
      <c r="IJ324">
        <v>3</v>
      </c>
      <c r="IK324">
        <v>0</v>
      </c>
      <c r="IL324">
        <v>0</v>
      </c>
      <c r="IM324">
        <v>1</v>
      </c>
      <c r="IN324">
        <v>0</v>
      </c>
      <c r="IO324">
        <v>1</v>
      </c>
      <c r="IP324">
        <v>0</v>
      </c>
      <c r="IQ324">
        <v>0</v>
      </c>
      <c r="IR324">
        <v>0</v>
      </c>
      <c r="IS324">
        <v>1</v>
      </c>
      <c r="IT324">
        <v>0</v>
      </c>
      <c r="IU324">
        <v>1</v>
      </c>
      <c r="IV324">
        <v>0</v>
      </c>
      <c r="IW324">
        <v>0</v>
      </c>
      <c r="IX324">
        <v>1</v>
      </c>
      <c r="IY324">
        <v>1</v>
      </c>
      <c r="IZ324">
        <v>0</v>
      </c>
      <c r="JA324">
        <v>1</v>
      </c>
      <c r="JB324">
        <v>0</v>
      </c>
      <c r="JC324">
        <v>10</v>
      </c>
    </row>
    <row r="325" spans="1:263">
      <c r="A325" s="1" t="s">
        <v>863</v>
      </c>
      <c r="B325" t="s">
        <v>828</v>
      </c>
      <c r="C325" t="str">
        <f>"220801"</f>
        <v>220801</v>
      </c>
      <c r="D325" t="s">
        <v>862</v>
      </c>
      <c r="E325">
        <v>7</v>
      </c>
      <c r="F325">
        <v>1177</v>
      </c>
      <c r="G325">
        <v>900</v>
      </c>
      <c r="H325">
        <v>280</v>
      </c>
      <c r="I325">
        <v>620</v>
      </c>
      <c r="J325">
        <v>0</v>
      </c>
      <c r="K325">
        <v>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620</v>
      </c>
      <c r="T325">
        <v>0</v>
      </c>
      <c r="U325">
        <v>0</v>
      </c>
      <c r="V325">
        <v>620</v>
      </c>
      <c r="W325">
        <v>19</v>
      </c>
      <c r="X325">
        <v>12</v>
      </c>
      <c r="Y325">
        <v>7</v>
      </c>
      <c r="Z325">
        <v>0</v>
      </c>
      <c r="AA325">
        <v>601</v>
      </c>
      <c r="AB325">
        <v>198</v>
      </c>
      <c r="AC325">
        <v>51</v>
      </c>
      <c r="AD325">
        <v>19</v>
      </c>
      <c r="AE325">
        <v>17</v>
      </c>
      <c r="AF325">
        <v>2</v>
      </c>
      <c r="AG325">
        <v>92</v>
      </c>
      <c r="AH325">
        <v>1</v>
      </c>
      <c r="AI325">
        <v>1</v>
      </c>
      <c r="AJ325">
        <v>2</v>
      </c>
      <c r="AK325">
        <v>1</v>
      </c>
      <c r="AL325">
        <v>0</v>
      </c>
      <c r="AM325">
        <v>0</v>
      </c>
      <c r="AN325">
        <v>0</v>
      </c>
      <c r="AO325">
        <v>2</v>
      </c>
      <c r="AP325">
        <v>0</v>
      </c>
      <c r="AQ325">
        <v>0</v>
      </c>
      <c r="AR325">
        <v>1</v>
      </c>
      <c r="AS325">
        <v>1</v>
      </c>
      <c r="AT325">
        <v>0</v>
      </c>
      <c r="AU325">
        <v>0</v>
      </c>
      <c r="AV325">
        <v>0</v>
      </c>
      <c r="AW325">
        <v>0</v>
      </c>
      <c r="AX325">
        <v>1</v>
      </c>
      <c r="AY325">
        <v>0</v>
      </c>
      <c r="AZ325">
        <v>1</v>
      </c>
      <c r="BA325">
        <v>1</v>
      </c>
      <c r="BB325">
        <v>1</v>
      </c>
      <c r="BC325">
        <v>1</v>
      </c>
      <c r="BD325">
        <v>3</v>
      </c>
      <c r="BE325">
        <v>198</v>
      </c>
      <c r="BF325">
        <v>224</v>
      </c>
      <c r="BG325">
        <v>46</v>
      </c>
      <c r="BH325">
        <v>30</v>
      </c>
      <c r="BI325">
        <v>4</v>
      </c>
      <c r="BJ325">
        <v>1</v>
      </c>
      <c r="BK325">
        <v>1</v>
      </c>
      <c r="BL325">
        <v>6</v>
      </c>
      <c r="BM325">
        <v>3</v>
      </c>
      <c r="BN325">
        <v>1</v>
      </c>
      <c r="BO325">
        <v>7</v>
      </c>
      <c r="BP325">
        <v>0</v>
      </c>
      <c r="BQ325">
        <v>1</v>
      </c>
      <c r="BR325">
        <v>1</v>
      </c>
      <c r="BS325">
        <v>112</v>
      </c>
      <c r="BT325">
        <v>0</v>
      </c>
      <c r="BU325">
        <v>1</v>
      </c>
      <c r="BV325">
        <v>0</v>
      </c>
      <c r="BW325">
        <v>1</v>
      </c>
      <c r="BX325">
        <v>3</v>
      </c>
      <c r="BY325">
        <v>1</v>
      </c>
      <c r="BZ325">
        <v>2</v>
      </c>
      <c r="CA325">
        <v>0</v>
      </c>
      <c r="CB325">
        <v>0</v>
      </c>
      <c r="CC325">
        <v>1</v>
      </c>
      <c r="CD325">
        <v>0</v>
      </c>
      <c r="CE325">
        <v>0</v>
      </c>
      <c r="CF325">
        <v>0</v>
      </c>
      <c r="CG325">
        <v>1</v>
      </c>
      <c r="CH325">
        <v>1</v>
      </c>
      <c r="CI325">
        <v>224</v>
      </c>
      <c r="CJ325">
        <v>17</v>
      </c>
      <c r="CK325">
        <v>10</v>
      </c>
      <c r="CL325">
        <v>0</v>
      </c>
      <c r="CM325">
        <v>0</v>
      </c>
      <c r="CN325">
        <v>2</v>
      </c>
      <c r="CO325">
        <v>0</v>
      </c>
      <c r="CP325">
        <v>1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2</v>
      </c>
      <c r="CW325">
        <v>0</v>
      </c>
      <c r="CX325">
        <v>0</v>
      </c>
      <c r="CY325">
        <v>0</v>
      </c>
      <c r="CZ325">
        <v>2</v>
      </c>
      <c r="DA325">
        <v>17</v>
      </c>
      <c r="DB325">
        <v>27</v>
      </c>
      <c r="DC325">
        <v>10</v>
      </c>
      <c r="DD325">
        <v>6</v>
      </c>
      <c r="DE325">
        <v>0</v>
      </c>
      <c r="DF325">
        <v>0</v>
      </c>
      <c r="DG325">
        <v>1</v>
      </c>
      <c r="DH325">
        <v>0</v>
      </c>
      <c r="DI325">
        <v>0</v>
      </c>
      <c r="DJ325">
        <v>0</v>
      </c>
      <c r="DK325">
        <v>0</v>
      </c>
      <c r="DL325">
        <v>1</v>
      </c>
      <c r="DM325">
        <v>1</v>
      </c>
      <c r="DN325">
        <v>0</v>
      </c>
      <c r="DO325">
        <v>0</v>
      </c>
      <c r="DP325">
        <v>1</v>
      </c>
      <c r="DQ325">
        <v>0</v>
      </c>
      <c r="DR325">
        <v>0</v>
      </c>
      <c r="DS325">
        <v>0</v>
      </c>
      <c r="DT325">
        <v>0</v>
      </c>
      <c r="DU325">
        <v>1</v>
      </c>
      <c r="DV325">
        <v>0</v>
      </c>
      <c r="DW325">
        <v>2</v>
      </c>
      <c r="DX325">
        <v>0</v>
      </c>
      <c r="DY325">
        <v>0</v>
      </c>
      <c r="DZ325">
        <v>1</v>
      </c>
      <c r="EA325">
        <v>2</v>
      </c>
      <c r="EB325">
        <v>0</v>
      </c>
      <c r="EC325">
        <v>0</v>
      </c>
      <c r="ED325">
        <v>1</v>
      </c>
      <c r="EE325">
        <v>27</v>
      </c>
      <c r="EF325">
        <v>8</v>
      </c>
      <c r="EG325">
        <v>2</v>
      </c>
      <c r="EH325">
        <v>0</v>
      </c>
      <c r="EI325">
        <v>0</v>
      </c>
      <c r="EJ325">
        <v>1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3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1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1</v>
      </c>
      <c r="FI325">
        <v>8</v>
      </c>
      <c r="FJ325">
        <v>59</v>
      </c>
      <c r="FK325">
        <v>24</v>
      </c>
      <c r="FL325">
        <v>12</v>
      </c>
      <c r="FM325">
        <v>0</v>
      </c>
      <c r="FN325">
        <v>0</v>
      </c>
      <c r="FO325">
        <v>2</v>
      </c>
      <c r="FP325">
        <v>0</v>
      </c>
      <c r="FQ325">
        <v>0</v>
      </c>
      <c r="FR325">
        <v>19</v>
      </c>
      <c r="FS325">
        <v>0</v>
      </c>
      <c r="FT325">
        <v>0</v>
      </c>
      <c r="FU325">
        <v>1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1</v>
      </c>
      <c r="GI325">
        <v>0</v>
      </c>
      <c r="GJ325">
        <v>0</v>
      </c>
      <c r="GK325">
        <v>0</v>
      </c>
      <c r="GL325">
        <v>0</v>
      </c>
      <c r="GM325">
        <v>59</v>
      </c>
      <c r="GN325">
        <v>28</v>
      </c>
      <c r="GO325">
        <v>10</v>
      </c>
      <c r="GP325">
        <v>4</v>
      </c>
      <c r="GQ325">
        <v>0</v>
      </c>
      <c r="GR325">
        <v>1</v>
      </c>
      <c r="GS325">
        <v>1</v>
      </c>
      <c r="GT325">
        <v>1</v>
      </c>
      <c r="GU325">
        <v>0</v>
      </c>
      <c r="GV325">
        <v>1</v>
      </c>
      <c r="GW325">
        <v>1</v>
      </c>
      <c r="GX325">
        <v>1</v>
      </c>
      <c r="GY325">
        <v>1</v>
      </c>
      <c r="GZ325">
        <v>3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1</v>
      </c>
      <c r="HG325">
        <v>0</v>
      </c>
      <c r="HH325">
        <v>3</v>
      </c>
      <c r="HI325">
        <v>28</v>
      </c>
      <c r="HJ325">
        <v>37</v>
      </c>
      <c r="HK325">
        <v>14</v>
      </c>
      <c r="HL325">
        <v>5</v>
      </c>
      <c r="HM325">
        <v>6</v>
      </c>
      <c r="HN325">
        <v>0</v>
      </c>
      <c r="HO325">
        <v>0</v>
      </c>
      <c r="HP325">
        <v>0</v>
      </c>
      <c r="HQ325">
        <v>0</v>
      </c>
      <c r="HR325">
        <v>1</v>
      </c>
      <c r="HS325">
        <v>0</v>
      </c>
      <c r="HT325">
        <v>1</v>
      </c>
      <c r="HU325">
        <v>0</v>
      </c>
      <c r="HV325">
        <v>1</v>
      </c>
      <c r="HW325">
        <v>0</v>
      </c>
      <c r="HX325">
        <v>0</v>
      </c>
      <c r="HY325">
        <v>3</v>
      </c>
      <c r="HZ325">
        <v>0</v>
      </c>
      <c r="IA325">
        <v>2</v>
      </c>
      <c r="IB325">
        <v>0</v>
      </c>
      <c r="IC325">
        <v>0</v>
      </c>
      <c r="ID325">
        <v>0</v>
      </c>
      <c r="IE325">
        <v>3</v>
      </c>
      <c r="IF325">
        <v>0</v>
      </c>
      <c r="IG325">
        <v>1</v>
      </c>
      <c r="IH325">
        <v>37</v>
      </c>
      <c r="II325">
        <v>3</v>
      </c>
      <c r="IJ325">
        <v>1</v>
      </c>
      <c r="IK325">
        <v>0</v>
      </c>
      <c r="IL325">
        <v>0</v>
      </c>
      <c r="IM325">
        <v>1</v>
      </c>
      <c r="IN325">
        <v>1</v>
      </c>
      <c r="IO325">
        <v>0</v>
      </c>
      <c r="IP325">
        <v>0</v>
      </c>
      <c r="IQ325">
        <v>0</v>
      </c>
      <c r="IR325">
        <v>0</v>
      </c>
      <c r="IS325">
        <v>0</v>
      </c>
      <c r="IT325">
        <v>0</v>
      </c>
      <c r="IU325">
        <v>0</v>
      </c>
      <c r="IV325">
        <v>0</v>
      </c>
      <c r="IW325">
        <v>0</v>
      </c>
      <c r="IX325">
        <v>0</v>
      </c>
      <c r="IY325">
        <v>0</v>
      </c>
      <c r="IZ325">
        <v>0</v>
      </c>
      <c r="JA325">
        <v>0</v>
      </c>
      <c r="JB325">
        <v>0</v>
      </c>
      <c r="JC325">
        <v>3</v>
      </c>
    </row>
    <row r="326" spans="1:263">
      <c r="A326" t="s">
        <v>861</v>
      </c>
      <c r="B326" t="s">
        <v>828</v>
      </c>
      <c r="C326" t="str">
        <f>"220801"</f>
        <v>220801</v>
      </c>
      <c r="D326" t="s">
        <v>860</v>
      </c>
      <c r="E326">
        <v>8</v>
      </c>
      <c r="F326">
        <v>865</v>
      </c>
      <c r="G326">
        <v>660</v>
      </c>
      <c r="H326">
        <v>186</v>
      </c>
      <c r="I326">
        <v>474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474</v>
      </c>
      <c r="T326">
        <v>0</v>
      </c>
      <c r="U326">
        <v>0</v>
      </c>
      <c r="V326">
        <v>474</v>
      </c>
      <c r="W326">
        <v>6</v>
      </c>
      <c r="X326">
        <v>5</v>
      </c>
      <c r="Y326">
        <v>1</v>
      </c>
      <c r="Z326">
        <v>0</v>
      </c>
      <c r="AA326">
        <v>468</v>
      </c>
      <c r="AB326">
        <v>124</v>
      </c>
      <c r="AC326">
        <v>28</v>
      </c>
      <c r="AD326">
        <v>15</v>
      </c>
      <c r="AE326">
        <v>16</v>
      </c>
      <c r="AF326">
        <v>2</v>
      </c>
      <c r="AG326">
        <v>49</v>
      </c>
      <c r="AH326">
        <v>0</v>
      </c>
      <c r="AI326">
        <v>1</v>
      </c>
      <c r="AJ326">
        <v>2</v>
      </c>
      <c r="AK326">
        <v>0</v>
      </c>
      <c r="AL326">
        <v>0</v>
      </c>
      <c r="AM326">
        <v>0</v>
      </c>
      <c r="AN326">
        <v>1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2</v>
      </c>
      <c r="AX326">
        <v>1</v>
      </c>
      <c r="AY326">
        <v>0</v>
      </c>
      <c r="AZ326">
        <v>0</v>
      </c>
      <c r="BA326">
        <v>1</v>
      </c>
      <c r="BB326">
        <v>0</v>
      </c>
      <c r="BC326">
        <v>4</v>
      </c>
      <c r="BD326">
        <v>2</v>
      </c>
      <c r="BE326">
        <v>124</v>
      </c>
      <c r="BF326">
        <v>160</v>
      </c>
      <c r="BG326">
        <v>35</v>
      </c>
      <c r="BH326">
        <v>19</v>
      </c>
      <c r="BI326">
        <v>5</v>
      </c>
      <c r="BJ326">
        <v>0</v>
      </c>
      <c r="BK326">
        <v>0</v>
      </c>
      <c r="BL326">
        <v>2</v>
      </c>
      <c r="BM326">
        <v>3</v>
      </c>
      <c r="BN326">
        <v>0</v>
      </c>
      <c r="BO326">
        <v>3</v>
      </c>
      <c r="BP326">
        <v>2</v>
      </c>
      <c r="BQ326">
        <v>2</v>
      </c>
      <c r="BR326">
        <v>0</v>
      </c>
      <c r="BS326">
        <v>84</v>
      </c>
      <c r="BT326">
        <v>1</v>
      </c>
      <c r="BU326">
        <v>0</v>
      </c>
      <c r="BV326">
        <v>0</v>
      </c>
      <c r="BW326">
        <v>0</v>
      </c>
      <c r="BX326">
        <v>1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1</v>
      </c>
      <c r="CF326">
        <v>1</v>
      </c>
      <c r="CG326">
        <v>0</v>
      </c>
      <c r="CH326">
        <v>1</v>
      </c>
      <c r="CI326">
        <v>160</v>
      </c>
      <c r="CJ326">
        <v>16</v>
      </c>
      <c r="CK326">
        <v>9</v>
      </c>
      <c r="CL326">
        <v>1</v>
      </c>
      <c r="CM326">
        <v>1</v>
      </c>
      <c r="CN326">
        <v>0</v>
      </c>
      <c r="CO326">
        <v>0</v>
      </c>
      <c r="CP326">
        <v>1</v>
      </c>
      <c r="CQ326">
        <v>1</v>
      </c>
      <c r="CR326">
        <v>0</v>
      </c>
      <c r="CS326">
        <v>1</v>
      </c>
      <c r="CT326">
        <v>0</v>
      </c>
      <c r="CU326">
        <v>0</v>
      </c>
      <c r="CV326">
        <v>1</v>
      </c>
      <c r="CW326">
        <v>0</v>
      </c>
      <c r="CX326">
        <v>0</v>
      </c>
      <c r="CY326">
        <v>1</v>
      </c>
      <c r="CZ326">
        <v>0</v>
      </c>
      <c r="DA326">
        <v>16</v>
      </c>
      <c r="DB326">
        <v>31</v>
      </c>
      <c r="DC326">
        <v>11</v>
      </c>
      <c r="DD326">
        <v>3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1</v>
      </c>
      <c r="DK326">
        <v>0</v>
      </c>
      <c r="DL326">
        <v>2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1</v>
      </c>
      <c r="DU326">
        <v>0</v>
      </c>
      <c r="DV326">
        <v>1</v>
      </c>
      <c r="DW326">
        <v>12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31</v>
      </c>
      <c r="EF326">
        <v>5</v>
      </c>
      <c r="EG326">
        <v>2</v>
      </c>
      <c r="EH326">
        <v>0</v>
      </c>
      <c r="EI326">
        <v>1</v>
      </c>
      <c r="EJ326">
        <v>0</v>
      </c>
      <c r="EK326">
        <v>0</v>
      </c>
      <c r="EL326">
        <v>0</v>
      </c>
      <c r="EM326">
        <v>1</v>
      </c>
      <c r="EN326">
        <v>0</v>
      </c>
      <c r="EO326">
        <v>0</v>
      </c>
      <c r="EP326">
        <v>1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5</v>
      </c>
      <c r="FJ326">
        <v>19</v>
      </c>
      <c r="FK326">
        <v>5</v>
      </c>
      <c r="FL326">
        <v>7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7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19</v>
      </c>
      <c r="GN326">
        <v>29</v>
      </c>
      <c r="GO326">
        <v>6</v>
      </c>
      <c r="GP326">
        <v>5</v>
      </c>
      <c r="GQ326">
        <v>1</v>
      </c>
      <c r="GR326">
        <v>4</v>
      </c>
      <c r="GS326">
        <v>0</v>
      </c>
      <c r="GT326">
        <v>0</v>
      </c>
      <c r="GU326">
        <v>0</v>
      </c>
      <c r="GV326">
        <v>5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1</v>
      </c>
      <c r="HD326">
        <v>1</v>
      </c>
      <c r="HE326">
        <v>0</v>
      </c>
      <c r="HF326">
        <v>2</v>
      </c>
      <c r="HG326">
        <v>1</v>
      </c>
      <c r="HH326">
        <v>3</v>
      </c>
      <c r="HI326">
        <v>29</v>
      </c>
      <c r="HJ326">
        <v>80</v>
      </c>
      <c r="HK326">
        <v>30</v>
      </c>
      <c r="HL326">
        <v>5</v>
      </c>
      <c r="HM326">
        <v>10</v>
      </c>
      <c r="HN326">
        <v>5</v>
      </c>
      <c r="HO326">
        <v>7</v>
      </c>
      <c r="HP326">
        <v>0</v>
      </c>
      <c r="HQ326">
        <v>1</v>
      </c>
      <c r="HR326">
        <v>0</v>
      </c>
      <c r="HS326">
        <v>1</v>
      </c>
      <c r="HT326">
        <v>0</v>
      </c>
      <c r="HU326">
        <v>0</v>
      </c>
      <c r="HV326">
        <v>1</v>
      </c>
      <c r="HW326">
        <v>0</v>
      </c>
      <c r="HX326">
        <v>0</v>
      </c>
      <c r="HY326">
        <v>6</v>
      </c>
      <c r="HZ326">
        <v>0</v>
      </c>
      <c r="IA326">
        <v>0</v>
      </c>
      <c r="IB326">
        <v>0</v>
      </c>
      <c r="IC326">
        <v>6</v>
      </c>
      <c r="ID326">
        <v>2</v>
      </c>
      <c r="IE326">
        <v>2</v>
      </c>
      <c r="IF326">
        <v>1</v>
      </c>
      <c r="IG326">
        <v>3</v>
      </c>
      <c r="IH326">
        <v>80</v>
      </c>
      <c r="II326">
        <v>4</v>
      </c>
      <c r="IJ326">
        <v>1</v>
      </c>
      <c r="IK326">
        <v>2</v>
      </c>
      <c r="IL326">
        <v>0</v>
      </c>
      <c r="IM326">
        <v>0</v>
      </c>
      <c r="IN326">
        <v>0</v>
      </c>
      <c r="IO326">
        <v>0</v>
      </c>
      <c r="IP326">
        <v>0</v>
      </c>
      <c r="IQ326">
        <v>0</v>
      </c>
      <c r="IR326">
        <v>0</v>
      </c>
      <c r="IS326">
        <v>0</v>
      </c>
      <c r="IT326">
        <v>0</v>
      </c>
      <c r="IU326">
        <v>0</v>
      </c>
      <c r="IV326">
        <v>0</v>
      </c>
      <c r="IW326">
        <v>0</v>
      </c>
      <c r="IX326">
        <v>0</v>
      </c>
      <c r="IY326">
        <v>0</v>
      </c>
      <c r="IZ326">
        <v>0</v>
      </c>
      <c r="JA326">
        <v>0</v>
      </c>
      <c r="JB326">
        <v>1</v>
      </c>
      <c r="JC326">
        <v>4</v>
      </c>
    </row>
    <row r="327" spans="1:263">
      <c r="A327" t="s">
        <v>859</v>
      </c>
      <c r="B327" t="s">
        <v>828</v>
      </c>
      <c r="C327" t="str">
        <f>"220801"</f>
        <v>220801</v>
      </c>
      <c r="D327" t="s">
        <v>858</v>
      </c>
      <c r="E327">
        <v>9</v>
      </c>
      <c r="F327">
        <v>1029</v>
      </c>
      <c r="G327">
        <v>790</v>
      </c>
      <c r="H327">
        <v>205</v>
      </c>
      <c r="I327">
        <v>585</v>
      </c>
      <c r="J327">
        <v>0</v>
      </c>
      <c r="K327">
        <v>3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584</v>
      </c>
      <c r="T327">
        <v>0</v>
      </c>
      <c r="U327">
        <v>0</v>
      </c>
      <c r="V327">
        <v>584</v>
      </c>
      <c r="W327">
        <v>8</v>
      </c>
      <c r="X327">
        <v>5</v>
      </c>
      <c r="Y327">
        <v>3</v>
      </c>
      <c r="Z327">
        <v>0</v>
      </c>
      <c r="AA327">
        <v>576</v>
      </c>
      <c r="AB327">
        <v>196</v>
      </c>
      <c r="AC327">
        <v>39</v>
      </c>
      <c r="AD327">
        <v>35</v>
      </c>
      <c r="AE327">
        <v>25</v>
      </c>
      <c r="AF327">
        <v>0</v>
      </c>
      <c r="AG327">
        <v>74</v>
      </c>
      <c r="AH327">
        <v>1</v>
      </c>
      <c r="AI327">
        <v>2</v>
      </c>
      <c r="AJ327">
        <v>0</v>
      </c>
      <c r="AK327">
        <v>2</v>
      </c>
      <c r="AL327">
        <v>0</v>
      </c>
      <c r="AM327">
        <v>1</v>
      </c>
      <c r="AN327">
        <v>1</v>
      </c>
      <c r="AO327">
        <v>1</v>
      </c>
      <c r="AP327">
        <v>0</v>
      </c>
      <c r="AQ327">
        <v>0</v>
      </c>
      <c r="AR327">
        <v>2</v>
      </c>
      <c r="AS327">
        <v>2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1</v>
      </c>
      <c r="BA327">
        <v>1</v>
      </c>
      <c r="BB327">
        <v>0</v>
      </c>
      <c r="BC327">
        <v>4</v>
      </c>
      <c r="BD327">
        <v>5</v>
      </c>
      <c r="BE327">
        <v>196</v>
      </c>
      <c r="BF327">
        <v>214</v>
      </c>
      <c r="BG327">
        <v>47</v>
      </c>
      <c r="BH327">
        <v>34</v>
      </c>
      <c r="BI327">
        <v>13</v>
      </c>
      <c r="BJ327">
        <v>1</v>
      </c>
      <c r="BK327">
        <v>3</v>
      </c>
      <c r="BL327">
        <v>8</v>
      </c>
      <c r="BM327">
        <v>1</v>
      </c>
      <c r="BN327">
        <v>0</v>
      </c>
      <c r="BO327">
        <v>3</v>
      </c>
      <c r="BP327">
        <v>0</v>
      </c>
      <c r="BQ327">
        <v>3</v>
      </c>
      <c r="BR327">
        <v>0</v>
      </c>
      <c r="BS327">
        <v>89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2</v>
      </c>
      <c r="CA327">
        <v>2</v>
      </c>
      <c r="CB327">
        <v>0</v>
      </c>
      <c r="CC327">
        <v>1</v>
      </c>
      <c r="CD327">
        <v>0</v>
      </c>
      <c r="CE327">
        <v>0</v>
      </c>
      <c r="CF327">
        <v>1</v>
      </c>
      <c r="CG327">
        <v>4</v>
      </c>
      <c r="CH327">
        <v>2</v>
      </c>
      <c r="CI327">
        <v>214</v>
      </c>
      <c r="CJ327">
        <v>17</v>
      </c>
      <c r="CK327">
        <v>10</v>
      </c>
      <c r="CL327">
        <v>0</v>
      </c>
      <c r="CM327">
        <v>0</v>
      </c>
      <c r="CN327">
        <v>1</v>
      </c>
      <c r="CO327">
        <v>0</v>
      </c>
      <c r="CP327">
        <v>1</v>
      </c>
      <c r="CQ327">
        <v>0</v>
      </c>
      <c r="CR327">
        <v>2</v>
      </c>
      <c r="CS327">
        <v>0</v>
      </c>
      <c r="CT327">
        <v>0</v>
      </c>
      <c r="CU327">
        <v>0</v>
      </c>
      <c r="CV327">
        <v>1</v>
      </c>
      <c r="CW327">
        <v>1</v>
      </c>
      <c r="CX327">
        <v>0</v>
      </c>
      <c r="CY327">
        <v>1</v>
      </c>
      <c r="CZ327">
        <v>0</v>
      </c>
      <c r="DA327">
        <v>17</v>
      </c>
      <c r="DB327">
        <v>24</v>
      </c>
      <c r="DC327">
        <v>6</v>
      </c>
      <c r="DD327">
        <v>12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1</v>
      </c>
      <c r="DQ327">
        <v>0</v>
      </c>
      <c r="DR327">
        <v>0</v>
      </c>
      <c r="DS327">
        <v>0</v>
      </c>
      <c r="DT327">
        <v>0</v>
      </c>
      <c r="DU327">
        <v>1</v>
      </c>
      <c r="DV327">
        <v>0</v>
      </c>
      <c r="DW327">
        <v>2</v>
      </c>
      <c r="DX327">
        <v>0</v>
      </c>
      <c r="DY327">
        <v>0</v>
      </c>
      <c r="DZ327">
        <v>0</v>
      </c>
      <c r="EA327">
        <v>2</v>
      </c>
      <c r="EB327">
        <v>0</v>
      </c>
      <c r="EC327">
        <v>0</v>
      </c>
      <c r="ED327">
        <v>0</v>
      </c>
      <c r="EE327">
        <v>24</v>
      </c>
      <c r="EF327">
        <v>9</v>
      </c>
      <c r="EG327">
        <v>3</v>
      </c>
      <c r="EH327">
        <v>0</v>
      </c>
      <c r="EI327">
        <v>2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3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1</v>
      </c>
      <c r="FF327">
        <v>0</v>
      </c>
      <c r="FG327">
        <v>0</v>
      </c>
      <c r="FH327">
        <v>0</v>
      </c>
      <c r="FI327">
        <v>9</v>
      </c>
      <c r="FJ327">
        <v>44</v>
      </c>
      <c r="FK327">
        <v>21</v>
      </c>
      <c r="FL327">
        <v>8</v>
      </c>
      <c r="FM327">
        <v>1</v>
      </c>
      <c r="FN327">
        <v>1</v>
      </c>
      <c r="FO327">
        <v>0</v>
      </c>
      <c r="FP327">
        <v>0</v>
      </c>
      <c r="FQ327">
        <v>0</v>
      </c>
      <c r="FR327">
        <v>10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1</v>
      </c>
      <c r="GK327">
        <v>2</v>
      </c>
      <c r="GL327">
        <v>0</v>
      </c>
      <c r="GM327">
        <v>44</v>
      </c>
      <c r="GN327">
        <v>33</v>
      </c>
      <c r="GO327">
        <v>7</v>
      </c>
      <c r="GP327">
        <v>2</v>
      </c>
      <c r="GQ327">
        <v>0</v>
      </c>
      <c r="GR327">
        <v>2</v>
      </c>
      <c r="GS327">
        <v>5</v>
      </c>
      <c r="GT327">
        <v>1</v>
      </c>
      <c r="GU327">
        <v>0</v>
      </c>
      <c r="GV327">
        <v>1</v>
      </c>
      <c r="GW327">
        <v>1</v>
      </c>
      <c r="GX327">
        <v>2</v>
      </c>
      <c r="GY327">
        <v>0</v>
      </c>
      <c r="GZ327">
        <v>1</v>
      </c>
      <c r="HA327">
        <v>1</v>
      </c>
      <c r="HB327">
        <v>0</v>
      </c>
      <c r="HC327">
        <v>0</v>
      </c>
      <c r="HD327">
        <v>1</v>
      </c>
      <c r="HE327">
        <v>2</v>
      </c>
      <c r="HF327">
        <v>0</v>
      </c>
      <c r="HG327">
        <v>2</v>
      </c>
      <c r="HH327">
        <v>5</v>
      </c>
      <c r="HI327">
        <v>33</v>
      </c>
      <c r="HJ327">
        <v>31</v>
      </c>
      <c r="HK327">
        <v>12</v>
      </c>
      <c r="HL327">
        <v>5</v>
      </c>
      <c r="HM327">
        <v>3</v>
      </c>
      <c r="HN327">
        <v>1</v>
      </c>
      <c r="HO327">
        <v>3</v>
      </c>
      <c r="HP327">
        <v>0</v>
      </c>
      <c r="HQ327">
        <v>0</v>
      </c>
      <c r="HR327">
        <v>1</v>
      </c>
      <c r="HS327">
        <v>0</v>
      </c>
      <c r="HT327">
        <v>0</v>
      </c>
      <c r="HU327">
        <v>0</v>
      </c>
      <c r="HV327">
        <v>1</v>
      </c>
      <c r="HW327">
        <v>0</v>
      </c>
      <c r="HX327">
        <v>0</v>
      </c>
      <c r="HY327">
        <v>0</v>
      </c>
      <c r="HZ327">
        <v>0</v>
      </c>
      <c r="IA327">
        <v>0</v>
      </c>
      <c r="IB327">
        <v>0</v>
      </c>
      <c r="IC327">
        <v>1</v>
      </c>
      <c r="ID327">
        <v>1</v>
      </c>
      <c r="IE327">
        <v>1</v>
      </c>
      <c r="IF327">
        <v>0</v>
      </c>
      <c r="IG327">
        <v>2</v>
      </c>
      <c r="IH327">
        <v>31</v>
      </c>
      <c r="II327">
        <v>8</v>
      </c>
      <c r="IJ327">
        <v>3</v>
      </c>
      <c r="IK327">
        <v>1</v>
      </c>
      <c r="IL327">
        <v>1</v>
      </c>
      <c r="IM327">
        <v>1</v>
      </c>
      <c r="IN327">
        <v>0</v>
      </c>
      <c r="IO327">
        <v>0</v>
      </c>
      <c r="IP327">
        <v>0</v>
      </c>
      <c r="IQ327">
        <v>1</v>
      </c>
      <c r="IR327">
        <v>0</v>
      </c>
      <c r="IS327">
        <v>0</v>
      </c>
      <c r="IT327">
        <v>1</v>
      </c>
      <c r="IU327">
        <v>0</v>
      </c>
      <c r="IV327">
        <v>0</v>
      </c>
      <c r="IW327">
        <v>0</v>
      </c>
      <c r="IX327">
        <v>0</v>
      </c>
      <c r="IY327">
        <v>0</v>
      </c>
      <c r="IZ327">
        <v>0</v>
      </c>
      <c r="JA327">
        <v>0</v>
      </c>
      <c r="JB327">
        <v>0</v>
      </c>
      <c r="JC327">
        <v>8</v>
      </c>
    </row>
    <row r="328" spans="1:263">
      <c r="A328" t="s">
        <v>857</v>
      </c>
      <c r="B328" t="s">
        <v>828</v>
      </c>
      <c r="C328" t="str">
        <f>"220801"</f>
        <v>220801</v>
      </c>
      <c r="D328" t="s">
        <v>856</v>
      </c>
      <c r="E328">
        <v>10</v>
      </c>
      <c r="F328">
        <v>1609</v>
      </c>
      <c r="G328">
        <v>1229</v>
      </c>
      <c r="H328">
        <v>343</v>
      </c>
      <c r="I328">
        <v>886</v>
      </c>
      <c r="J328">
        <v>3</v>
      </c>
      <c r="K328">
        <v>2</v>
      </c>
      <c r="L328">
        <v>1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884</v>
      </c>
      <c r="T328">
        <v>1</v>
      </c>
      <c r="U328">
        <v>0</v>
      </c>
      <c r="V328">
        <v>884</v>
      </c>
      <c r="W328">
        <v>14</v>
      </c>
      <c r="X328">
        <v>11</v>
      </c>
      <c r="Y328">
        <v>3</v>
      </c>
      <c r="Z328">
        <v>0</v>
      </c>
      <c r="AA328">
        <v>870</v>
      </c>
      <c r="AB328">
        <v>262</v>
      </c>
      <c r="AC328">
        <v>65</v>
      </c>
      <c r="AD328">
        <v>30</v>
      </c>
      <c r="AE328">
        <v>26</v>
      </c>
      <c r="AF328">
        <v>1</v>
      </c>
      <c r="AG328">
        <v>113</v>
      </c>
      <c r="AH328">
        <v>0</v>
      </c>
      <c r="AI328">
        <v>2</v>
      </c>
      <c r="AJ328">
        <v>1</v>
      </c>
      <c r="AK328">
        <v>1</v>
      </c>
      <c r="AL328">
        <v>0</v>
      </c>
      <c r="AM328">
        <v>0</v>
      </c>
      <c r="AN328">
        <v>1</v>
      </c>
      <c r="AO328">
        <v>0</v>
      </c>
      <c r="AP328">
        <v>0</v>
      </c>
      <c r="AQ328">
        <v>0</v>
      </c>
      <c r="AR328">
        <v>1</v>
      </c>
      <c r="AS328">
        <v>0</v>
      </c>
      <c r="AT328">
        <v>0</v>
      </c>
      <c r="AU328">
        <v>0</v>
      </c>
      <c r="AV328">
        <v>1</v>
      </c>
      <c r="AW328">
        <v>3</v>
      </c>
      <c r="AX328">
        <v>1</v>
      </c>
      <c r="AY328">
        <v>0</v>
      </c>
      <c r="AZ328">
        <v>1</v>
      </c>
      <c r="BA328">
        <v>1</v>
      </c>
      <c r="BB328">
        <v>1</v>
      </c>
      <c r="BC328">
        <v>10</v>
      </c>
      <c r="BD328">
        <v>3</v>
      </c>
      <c r="BE328">
        <v>262</v>
      </c>
      <c r="BF328">
        <v>282</v>
      </c>
      <c r="BG328">
        <v>43</v>
      </c>
      <c r="BH328">
        <v>36</v>
      </c>
      <c r="BI328">
        <v>22</v>
      </c>
      <c r="BJ328">
        <v>3</v>
      </c>
      <c r="BK328">
        <v>0</v>
      </c>
      <c r="BL328">
        <v>8</v>
      </c>
      <c r="BM328">
        <v>2</v>
      </c>
      <c r="BN328">
        <v>0</v>
      </c>
      <c r="BO328">
        <v>6</v>
      </c>
      <c r="BP328">
        <v>0</v>
      </c>
      <c r="BQ328">
        <v>0</v>
      </c>
      <c r="BR328">
        <v>1</v>
      </c>
      <c r="BS328">
        <v>138</v>
      </c>
      <c r="BT328">
        <v>1</v>
      </c>
      <c r="BU328">
        <v>2</v>
      </c>
      <c r="BV328">
        <v>0</v>
      </c>
      <c r="BW328">
        <v>0</v>
      </c>
      <c r="BX328">
        <v>1</v>
      </c>
      <c r="BY328">
        <v>1</v>
      </c>
      <c r="BZ328">
        <v>3</v>
      </c>
      <c r="CA328">
        <v>1</v>
      </c>
      <c r="CB328">
        <v>2</v>
      </c>
      <c r="CC328">
        <v>3</v>
      </c>
      <c r="CD328">
        <v>1</v>
      </c>
      <c r="CE328">
        <v>1</v>
      </c>
      <c r="CF328">
        <v>1</v>
      </c>
      <c r="CG328">
        <v>4</v>
      </c>
      <c r="CH328">
        <v>2</v>
      </c>
      <c r="CI328">
        <v>282</v>
      </c>
      <c r="CJ328">
        <v>41</v>
      </c>
      <c r="CK328">
        <v>28</v>
      </c>
      <c r="CL328">
        <v>7</v>
      </c>
      <c r="CM328">
        <v>1</v>
      </c>
      <c r="CN328">
        <v>1</v>
      </c>
      <c r="CO328">
        <v>0</v>
      </c>
      <c r="CP328">
        <v>2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1</v>
      </c>
      <c r="CZ328">
        <v>1</v>
      </c>
      <c r="DA328">
        <v>41</v>
      </c>
      <c r="DB328">
        <v>45</v>
      </c>
      <c r="DC328">
        <v>18</v>
      </c>
      <c r="DD328">
        <v>12</v>
      </c>
      <c r="DE328">
        <v>2</v>
      </c>
      <c r="DF328">
        <v>0</v>
      </c>
      <c r="DG328">
        <v>0</v>
      </c>
      <c r="DH328">
        <v>0</v>
      </c>
      <c r="DI328">
        <v>2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1</v>
      </c>
      <c r="DP328">
        <v>0</v>
      </c>
      <c r="DQ328">
        <v>0</v>
      </c>
      <c r="DR328">
        <v>0</v>
      </c>
      <c r="DS328">
        <v>1</v>
      </c>
      <c r="DT328">
        <v>0</v>
      </c>
      <c r="DU328">
        <v>0</v>
      </c>
      <c r="DV328">
        <v>0</v>
      </c>
      <c r="DW328">
        <v>5</v>
      </c>
      <c r="DX328">
        <v>0</v>
      </c>
      <c r="DY328">
        <v>0</v>
      </c>
      <c r="DZ328">
        <v>0</v>
      </c>
      <c r="EA328">
        <v>4</v>
      </c>
      <c r="EB328">
        <v>0</v>
      </c>
      <c r="EC328">
        <v>0</v>
      </c>
      <c r="ED328">
        <v>0</v>
      </c>
      <c r="EE328">
        <v>45</v>
      </c>
      <c r="EF328">
        <v>12</v>
      </c>
      <c r="EG328">
        <v>2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1</v>
      </c>
      <c r="EO328">
        <v>0</v>
      </c>
      <c r="EP328">
        <v>5</v>
      </c>
      <c r="EQ328">
        <v>2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1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1</v>
      </c>
      <c r="FI328">
        <v>12</v>
      </c>
      <c r="FJ328">
        <v>105</v>
      </c>
      <c r="FK328">
        <v>18</v>
      </c>
      <c r="FL328">
        <v>20</v>
      </c>
      <c r="FM328">
        <v>0</v>
      </c>
      <c r="FN328">
        <v>2</v>
      </c>
      <c r="FO328">
        <v>6</v>
      </c>
      <c r="FP328">
        <v>0</v>
      </c>
      <c r="FQ328">
        <v>0</v>
      </c>
      <c r="FR328">
        <v>55</v>
      </c>
      <c r="FS328">
        <v>0</v>
      </c>
      <c r="FT328">
        <v>0</v>
      </c>
      <c r="FU328">
        <v>0</v>
      </c>
      <c r="FV328">
        <v>0</v>
      </c>
      <c r="FW328">
        <v>1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2</v>
      </c>
      <c r="GK328">
        <v>0</v>
      </c>
      <c r="GL328">
        <v>1</v>
      </c>
      <c r="GM328">
        <v>105</v>
      </c>
      <c r="GN328">
        <v>53</v>
      </c>
      <c r="GO328">
        <v>11</v>
      </c>
      <c r="GP328">
        <v>4</v>
      </c>
      <c r="GQ328">
        <v>4</v>
      </c>
      <c r="GR328">
        <v>0</v>
      </c>
      <c r="GS328">
        <v>7</v>
      </c>
      <c r="GT328">
        <v>5</v>
      </c>
      <c r="GU328">
        <v>3</v>
      </c>
      <c r="GV328">
        <v>0</v>
      </c>
      <c r="GW328">
        <v>1</v>
      </c>
      <c r="GX328">
        <v>2</v>
      </c>
      <c r="GY328">
        <v>1</v>
      </c>
      <c r="GZ328">
        <v>3</v>
      </c>
      <c r="HA328">
        <v>1</v>
      </c>
      <c r="HB328">
        <v>0</v>
      </c>
      <c r="HC328">
        <v>1</v>
      </c>
      <c r="HD328">
        <v>0</v>
      </c>
      <c r="HE328">
        <v>0</v>
      </c>
      <c r="HF328">
        <v>1</v>
      </c>
      <c r="HG328">
        <v>0</v>
      </c>
      <c r="HH328">
        <v>9</v>
      </c>
      <c r="HI328">
        <v>53</v>
      </c>
      <c r="HJ328">
        <v>63</v>
      </c>
      <c r="HK328">
        <v>23</v>
      </c>
      <c r="HL328">
        <v>6</v>
      </c>
      <c r="HM328">
        <v>6</v>
      </c>
      <c r="HN328">
        <v>4</v>
      </c>
      <c r="HO328">
        <v>4</v>
      </c>
      <c r="HP328">
        <v>1</v>
      </c>
      <c r="HQ328">
        <v>2</v>
      </c>
      <c r="HR328">
        <v>2</v>
      </c>
      <c r="HS328">
        <v>0</v>
      </c>
      <c r="HT328">
        <v>1</v>
      </c>
      <c r="HU328">
        <v>0</v>
      </c>
      <c r="HV328">
        <v>1</v>
      </c>
      <c r="HW328">
        <v>0</v>
      </c>
      <c r="HX328">
        <v>0</v>
      </c>
      <c r="HY328">
        <v>1</v>
      </c>
      <c r="HZ328">
        <v>0</v>
      </c>
      <c r="IA328">
        <v>2</v>
      </c>
      <c r="IB328">
        <v>2</v>
      </c>
      <c r="IC328">
        <v>0</v>
      </c>
      <c r="ID328">
        <v>0</v>
      </c>
      <c r="IE328">
        <v>4</v>
      </c>
      <c r="IF328">
        <v>1</v>
      </c>
      <c r="IG328">
        <v>3</v>
      </c>
      <c r="IH328">
        <v>63</v>
      </c>
      <c r="II328">
        <v>7</v>
      </c>
      <c r="IJ328">
        <v>2</v>
      </c>
      <c r="IK328">
        <v>1</v>
      </c>
      <c r="IL328">
        <v>1</v>
      </c>
      <c r="IM328">
        <v>0</v>
      </c>
      <c r="IN328">
        <v>1</v>
      </c>
      <c r="IO328">
        <v>0</v>
      </c>
      <c r="IP328">
        <v>0</v>
      </c>
      <c r="IQ328">
        <v>0</v>
      </c>
      <c r="IR328">
        <v>0</v>
      </c>
      <c r="IS328">
        <v>2</v>
      </c>
      <c r="IT328">
        <v>0</v>
      </c>
      <c r="IU328">
        <v>0</v>
      </c>
      <c r="IV328">
        <v>0</v>
      </c>
      <c r="IW328">
        <v>0</v>
      </c>
      <c r="IX328">
        <v>0</v>
      </c>
      <c r="IY328">
        <v>0</v>
      </c>
      <c r="IZ328">
        <v>0</v>
      </c>
      <c r="JA328">
        <v>0</v>
      </c>
      <c r="JB328">
        <v>0</v>
      </c>
      <c r="JC328">
        <v>7</v>
      </c>
    </row>
    <row r="329" spans="1:263">
      <c r="A329" t="s">
        <v>855</v>
      </c>
      <c r="B329" t="s">
        <v>828</v>
      </c>
      <c r="C329" t="str">
        <f>"220801"</f>
        <v>220801</v>
      </c>
      <c r="D329" t="s">
        <v>854</v>
      </c>
      <c r="E329">
        <v>11</v>
      </c>
      <c r="F329">
        <v>1231</v>
      </c>
      <c r="G329">
        <v>939</v>
      </c>
      <c r="H329">
        <v>507</v>
      </c>
      <c r="I329">
        <v>432</v>
      </c>
      <c r="J329">
        <v>0</v>
      </c>
      <c r="K329">
        <v>3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432</v>
      </c>
      <c r="T329">
        <v>0</v>
      </c>
      <c r="U329">
        <v>0</v>
      </c>
      <c r="V329">
        <v>432</v>
      </c>
      <c r="W329">
        <v>12</v>
      </c>
      <c r="X329">
        <v>8</v>
      </c>
      <c r="Y329">
        <v>4</v>
      </c>
      <c r="Z329">
        <v>0</v>
      </c>
      <c r="AA329">
        <v>420</v>
      </c>
      <c r="AB329">
        <v>133</v>
      </c>
      <c r="AC329">
        <v>31</v>
      </c>
      <c r="AD329">
        <v>5</v>
      </c>
      <c r="AE329">
        <v>18</v>
      </c>
      <c r="AF329">
        <v>0</v>
      </c>
      <c r="AG329">
        <v>62</v>
      </c>
      <c r="AH329">
        <v>3</v>
      </c>
      <c r="AI329">
        <v>2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0</v>
      </c>
      <c r="AP329">
        <v>0</v>
      </c>
      <c r="AQ329">
        <v>2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1</v>
      </c>
      <c r="AY329">
        <v>0</v>
      </c>
      <c r="AZ329">
        <v>0</v>
      </c>
      <c r="BA329">
        <v>0</v>
      </c>
      <c r="BB329">
        <v>0</v>
      </c>
      <c r="BC329">
        <v>6</v>
      </c>
      <c r="BD329">
        <v>1</v>
      </c>
      <c r="BE329">
        <v>133</v>
      </c>
      <c r="BF329">
        <v>152</v>
      </c>
      <c r="BG329">
        <v>26</v>
      </c>
      <c r="BH329">
        <v>19</v>
      </c>
      <c r="BI329">
        <v>7</v>
      </c>
      <c r="BJ329">
        <v>1</v>
      </c>
      <c r="BK329">
        <v>1</v>
      </c>
      <c r="BL329">
        <v>5</v>
      </c>
      <c r="BM329">
        <v>1</v>
      </c>
      <c r="BN329">
        <v>4</v>
      </c>
      <c r="BO329">
        <v>8</v>
      </c>
      <c r="BP329">
        <v>0</v>
      </c>
      <c r="BQ329">
        <v>0</v>
      </c>
      <c r="BR329">
        <v>1</v>
      </c>
      <c r="BS329">
        <v>70</v>
      </c>
      <c r="BT329">
        <v>0</v>
      </c>
      <c r="BU329">
        <v>1</v>
      </c>
      <c r="BV329">
        <v>1</v>
      </c>
      <c r="BW329">
        <v>0</v>
      </c>
      <c r="BX329">
        <v>2</v>
      </c>
      <c r="BY329">
        <v>0</v>
      </c>
      <c r="BZ329">
        <v>0</v>
      </c>
      <c r="CA329">
        <v>0</v>
      </c>
      <c r="CB329">
        <v>1</v>
      </c>
      <c r="CC329">
        <v>0</v>
      </c>
      <c r="CD329">
        <v>0</v>
      </c>
      <c r="CE329">
        <v>1</v>
      </c>
      <c r="CF329">
        <v>1</v>
      </c>
      <c r="CG329">
        <v>1</v>
      </c>
      <c r="CH329">
        <v>1</v>
      </c>
      <c r="CI329">
        <v>152</v>
      </c>
      <c r="CJ329">
        <v>18</v>
      </c>
      <c r="CK329">
        <v>8</v>
      </c>
      <c r="CL329">
        <v>2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2</v>
      </c>
      <c r="CT329">
        <v>0</v>
      </c>
      <c r="CU329">
        <v>0</v>
      </c>
      <c r="CV329">
        <v>2</v>
      </c>
      <c r="CW329">
        <v>0</v>
      </c>
      <c r="CX329">
        <v>1</v>
      </c>
      <c r="CY329">
        <v>1</v>
      </c>
      <c r="CZ329">
        <v>2</v>
      </c>
      <c r="DA329">
        <v>18</v>
      </c>
      <c r="DB329">
        <v>22</v>
      </c>
      <c r="DC329">
        <v>9</v>
      </c>
      <c r="DD329">
        <v>2</v>
      </c>
      <c r="DE329">
        <v>0</v>
      </c>
      <c r="DF329">
        <v>0</v>
      </c>
      <c r="DG329">
        <v>0</v>
      </c>
      <c r="DH329">
        <v>1</v>
      </c>
      <c r="DI329">
        <v>0</v>
      </c>
      <c r="DJ329">
        <v>0</v>
      </c>
      <c r="DK329">
        <v>1</v>
      </c>
      <c r="DL329">
        <v>0</v>
      </c>
      <c r="DM329">
        <v>0</v>
      </c>
      <c r="DN329">
        <v>0</v>
      </c>
      <c r="DO329">
        <v>1</v>
      </c>
      <c r="DP329">
        <v>0</v>
      </c>
      <c r="DQ329">
        <v>0</v>
      </c>
      <c r="DR329">
        <v>0</v>
      </c>
      <c r="DS329">
        <v>1</v>
      </c>
      <c r="DT329">
        <v>1</v>
      </c>
      <c r="DU329">
        <v>0</v>
      </c>
      <c r="DV329">
        <v>0</v>
      </c>
      <c r="DW329">
        <v>3</v>
      </c>
      <c r="DX329">
        <v>0</v>
      </c>
      <c r="DY329">
        <v>1</v>
      </c>
      <c r="DZ329">
        <v>0</v>
      </c>
      <c r="EA329">
        <v>1</v>
      </c>
      <c r="EB329">
        <v>1</v>
      </c>
      <c r="EC329">
        <v>0</v>
      </c>
      <c r="ED329">
        <v>0</v>
      </c>
      <c r="EE329">
        <v>22</v>
      </c>
      <c r="EF329">
        <v>14</v>
      </c>
      <c r="EG329">
        <v>3</v>
      </c>
      <c r="EH329">
        <v>0</v>
      </c>
      <c r="EI329">
        <v>2</v>
      </c>
      <c r="EJ329">
        <v>0</v>
      </c>
      <c r="EK329">
        <v>1</v>
      </c>
      <c r="EL329">
        <v>0</v>
      </c>
      <c r="EM329">
        <v>0</v>
      </c>
      <c r="EN329">
        <v>0</v>
      </c>
      <c r="EO329">
        <v>0</v>
      </c>
      <c r="EP329">
        <v>5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1</v>
      </c>
      <c r="EW329">
        <v>0</v>
      </c>
      <c r="EX329">
        <v>0</v>
      </c>
      <c r="EY329">
        <v>0</v>
      </c>
      <c r="EZ329">
        <v>0</v>
      </c>
      <c r="FA329">
        <v>1</v>
      </c>
      <c r="FB329">
        <v>1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14</v>
      </c>
      <c r="FJ329">
        <v>25</v>
      </c>
      <c r="FK329">
        <v>9</v>
      </c>
      <c r="FL329">
        <v>5</v>
      </c>
      <c r="FM329">
        <v>0</v>
      </c>
      <c r="FN329">
        <v>1</v>
      </c>
      <c r="FO329">
        <v>1</v>
      </c>
      <c r="FP329">
        <v>0</v>
      </c>
      <c r="FQ329">
        <v>0</v>
      </c>
      <c r="FR329">
        <v>5</v>
      </c>
      <c r="FS329">
        <v>0</v>
      </c>
      <c r="FT329">
        <v>1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1</v>
      </c>
      <c r="GA329">
        <v>1</v>
      </c>
      <c r="GB329">
        <v>0</v>
      </c>
      <c r="GC329">
        <v>0</v>
      </c>
      <c r="GD329">
        <v>1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25</v>
      </c>
      <c r="GN329">
        <v>31</v>
      </c>
      <c r="GO329">
        <v>11</v>
      </c>
      <c r="GP329">
        <v>1</v>
      </c>
      <c r="GQ329">
        <v>2</v>
      </c>
      <c r="GR329">
        <v>1</v>
      </c>
      <c r="GS329">
        <v>4</v>
      </c>
      <c r="GT329">
        <v>0</v>
      </c>
      <c r="GU329">
        <v>2</v>
      </c>
      <c r="GV329">
        <v>0</v>
      </c>
      <c r="GW329">
        <v>1</v>
      </c>
      <c r="GX329">
        <v>0</v>
      </c>
      <c r="GY329">
        <v>1</v>
      </c>
      <c r="GZ329">
        <v>1</v>
      </c>
      <c r="HA329">
        <v>0</v>
      </c>
      <c r="HB329">
        <v>0</v>
      </c>
      <c r="HC329">
        <v>1</v>
      </c>
      <c r="HD329">
        <v>0</v>
      </c>
      <c r="HE329">
        <v>0</v>
      </c>
      <c r="HF329">
        <v>0</v>
      </c>
      <c r="HG329">
        <v>0</v>
      </c>
      <c r="HH329">
        <v>6</v>
      </c>
      <c r="HI329">
        <v>31</v>
      </c>
      <c r="HJ329">
        <v>17</v>
      </c>
      <c r="HK329">
        <v>5</v>
      </c>
      <c r="HL329">
        <v>1</v>
      </c>
      <c r="HM329">
        <v>1</v>
      </c>
      <c r="HN329">
        <v>0</v>
      </c>
      <c r="HO329">
        <v>0</v>
      </c>
      <c r="HP329">
        <v>0</v>
      </c>
      <c r="HQ329">
        <v>2</v>
      </c>
      <c r="HR329">
        <v>0</v>
      </c>
      <c r="HS329">
        <v>0</v>
      </c>
      <c r="HT329">
        <v>0</v>
      </c>
      <c r="HU329">
        <v>0</v>
      </c>
      <c r="HV329">
        <v>1</v>
      </c>
      <c r="HW329">
        <v>0</v>
      </c>
      <c r="HX329">
        <v>0</v>
      </c>
      <c r="HY329">
        <v>0</v>
      </c>
      <c r="HZ329">
        <v>0</v>
      </c>
      <c r="IA329">
        <v>1</v>
      </c>
      <c r="IB329">
        <v>1</v>
      </c>
      <c r="IC329">
        <v>2</v>
      </c>
      <c r="ID329">
        <v>0</v>
      </c>
      <c r="IE329">
        <v>2</v>
      </c>
      <c r="IF329">
        <v>0</v>
      </c>
      <c r="IG329">
        <v>1</v>
      </c>
      <c r="IH329">
        <v>17</v>
      </c>
      <c r="II329">
        <v>8</v>
      </c>
      <c r="IJ329">
        <v>1</v>
      </c>
      <c r="IK329">
        <v>0</v>
      </c>
      <c r="IL329">
        <v>2</v>
      </c>
      <c r="IM329">
        <v>0</v>
      </c>
      <c r="IN329">
        <v>0</v>
      </c>
      <c r="IO329">
        <v>0</v>
      </c>
      <c r="IP329">
        <v>0</v>
      </c>
      <c r="IQ329">
        <v>0</v>
      </c>
      <c r="IR329">
        <v>1</v>
      </c>
      <c r="IS329">
        <v>0</v>
      </c>
      <c r="IT329">
        <v>0</v>
      </c>
      <c r="IU329">
        <v>0</v>
      </c>
      <c r="IV329">
        <v>0</v>
      </c>
      <c r="IW329">
        <v>0</v>
      </c>
      <c r="IX329">
        <v>0</v>
      </c>
      <c r="IY329">
        <v>0</v>
      </c>
      <c r="IZ329">
        <v>0</v>
      </c>
      <c r="JA329">
        <v>0</v>
      </c>
      <c r="JB329">
        <v>4</v>
      </c>
      <c r="JC329">
        <v>8</v>
      </c>
    </row>
    <row r="330" spans="1:263">
      <c r="A330" t="s">
        <v>853</v>
      </c>
      <c r="B330" t="s">
        <v>828</v>
      </c>
      <c r="C330" t="str">
        <f>"220801"</f>
        <v>220801</v>
      </c>
      <c r="D330" t="s">
        <v>852</v>
      </c>
      <c r="E330">
        <v>12</v>
      </c>
      <c r="F330">
        <v>1153</v>
      </c>
      <c r="G330">
        <v>880</v>
      </c>
      <c r="H330">
        <v>389</v>
      </c>
      <c r="I330">
        <v>491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491</v>
      </c>
      <c r="T330">
        <v>0</v>
      </c>
      <c r="U330">
        <v>0</v>
      </c>
      <c r="V330">
        <v>491</v>
      </c>
      <c r="W330">
        <v>9</v>
      </c>
      <c r="X330">
        <v>5</v>
      </c>
      <c r="Y330">
        <v>4</v>
      </c>
      <c r="Z330">
        <v>0</v>
      </c>
      <c r="AA330">
        <v>482</v>
      </c>
      <c r="AB330">
        <v>150</v>
      </c>
      <c r="AC330">
        <v>33</v>
      </c>
      <c r="AD330">
        <v>17</v>
      </c>
      <c r="AE330">
        <v>13</v>
      </c>
      <c r="AF330">
        <v>2</v>
      </c>
      <c r="AG330">
        <v>58</v>
      </c>
      <c r="AH330">
        <v>0</v>
      </c>
      <c r="AI330">
        <v>3</v>
      </c>
      <c r="AJ330">
        <v>0</v>
      </c>
      <c r="AK330">
        <v>0</v>
      </c>
      <c r="AL330">
        <v>1</v>
      </c>
      <c r="AM330">
        <v>0</v>
      </c>
      <c r="AN330">
        <v>2</v>
      </c>
      <c r="AO330">
        <v>1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4</v>
      </c>
      <c r="AX330">
        <v>1</v>
      </c>
      <c r="AY330">
        <v>0</v>
      </c>
      <c r="AZ330">
        <v>0</v>
      </c>
      <c r="BA330">
        <v>3</v>
      </c>
      <c r="BB330">
        <v>0</v>
      </c>
      <c r="BC330">
        <v>6</v>
      </c>
      <c r="BD330">
        <v>6</v>
      </c>
      <c r="BE330">
        <v>150</v>
      </c>
      <c r="BF330">
        <v>169</v>
      </c>
      <c r="BG330">
        <v>25</v>
      </c>
      <c r="BH330">
        <v>24</v>
      </c>
      <c r="BI330">
        <v>10</v>
      </c>
      <c r="BJ330">
        <v>0</v>
      </c>
      <c r="BK330">
        <v>1</v>
      </c>
      <c r="BL330">
        <v>7</v>
      </c>
      <c r="BM330">
        <v>2</v>
      </c>
      <c r="BN330">
        <v>0</v>
      </c>
      <c r="BO330">
        <v>3</v>
      </c>
      <c r="BP330">
        <v>1</v>
      </c>
      <c r="BQ330">
        <v>0</v>
      </c>
      <c r="BR330">
        <v>0</v>
      </c>
      <c r="BS330">
        <v>86</v>
      </c>
      <c r="BT330">
        <v>0</v>
      </c>
      <c r="BU330">
        <v>0</v>
      </c>
      <c r="BV330">
        <v>1</v>
      </c>
      <c r="BW330">
        <v>0</v>
      </c>
      <c r="BX330">
        <v>1</v>
      </c>
      <c r="BY330">
        <v>0</v>
      </c>
      <c r="BZ330">
        <v>0</v>
      </c>
      <c r="CA330">
        <v>2</v>
      </c>
      <c r="CB330">
        <v>0</v>
      </c>
      <c r="CC330">
        <v>0</v>
      </c>
      <c r="CD330">
        <v>0</v>
      </c>
      <c r="CE330">
        <v>3</v>
      </c>
      <c r="CF330">
        <v>1</v>
      </c>
      <c r="CG330">
        <v>1</v>
      </c>
      <c r="CH330">
        <v>1</v>
      </c>
      <c r="CI330">
        <v>169</v>
      </c>
      <c r="CJ330">
        <v>10</v>
      </c>
      <c r="CK330">
        <v>7</v>
      </c>
      <c r="CL330">
        <v>1</v>
      </c>
      <c r="CM330">
        <v>0</v>
      </c>
      <c r="CN330">
        <v>0</v>
      </c>
      <c r="CO330">
        <v>1</v>
      </c>
      <c r="CP330">
        <v>0</v>
      </c>
      <c r="CQ330">
        <v>1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10</v>
      </c>
      <c r="DB330">
        <v>27</v>
      </c>
      <c r="DC330">
        <v>8</v>
      </c>
      <c r="DD330">
        <v>7</v>
      </c>
      <c r="DE330">
        <v>0</v>
      </c>
      <c r="DF330">
        <v>2</v>
      </c>
      <c r="DG330">
        <v>0</v>
      </c>
      <c r="DH330">
        <v>1</v>
      </c>
      <c r="DI330">
        <v>0</v>
      </c>
      <c r="DJ330">
        <v>0</v>
      </c>
      <c r="DK330">
        <v>1</v>
      </c>
      <c r="DL330">
        <v>2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1</v>
      </c>
      <c r="DT330">
        <v>2</v>
      </c>
      <c r="DU330">
        <v>0</v>
      </c>
      <c r="DV330">
        <v>1</v>
      </c>
      <c r="DW330">
        <v>0</v>
      </c>
      <c r="DX330">
        <v>0</v>
      </c>
      <c r="DY330">
        <v>0</v>
      </c>
      <c r="DZ330">
        <v>0</v>
      </c>
      <c r="EA330">
        <v>2</v>
      </c>
      <c r="EB330">
        <v>0</v>
      </c>
      <c r="EC330">
        <v>0</v>
      </c>
      <c r="ED330">
        <v>0</v>
      </c>
      <c r="EE330">
        <v>27</v>
      </c>
      <c r="EF330">
        <v>5</v>
      </c>
      <c r="EG330">
        <v>1</v>
      </c>
      <c r="EH330">
        <v>0</v>
      </c>
      <c r="EI330">
        <v>1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1</v>
      </c>
      <c r="EP330">
        <v>0</v>
      </c>
      <c r="EQ330">
        <v>0</v>
      </c>
      <c r="ER330">
        <v>2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5</v>
      </c>
      <c r="FJ330">
        <v>37</v>
      </c>
      <c r="FK330">
        <v>17</v>
      </c>
      <c r="FL330">
        <v>7</v>
      </c>
      <c r="FM330">
        <v>0</v>
      </c>
      <c r="FN330">
        <v>1</v>
      </c>
      <c r="FO330">
        <v>0</v>
      </c>
      <c r="FP330">
        <v>0</v>
      </c>
      <c r="FQ330">
        <v>1</v>
      </c>
      <c r="FR330">
        <v>7</v>
      </c>
      <c r="FS330">
        <v>1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1</v>
      </c>
      <c r="GB330">
        <v>0</v>
      </c>
      <c r="GC330">
        <v>0</v>
      </c>
      <c r="GD330">
        <v>1</v>
      </c>
      <c r="GE330">
        <v>0</v>
      </c>
      <c r="GF330">
        <v>0</v>
      </c>
      <c r="GG330">
        <v>0</v>
      </c>
      <c r="GH330">
        <v>1</v>
      </c>
      <c r="GI330">
        <v>0</v>
      </c>
      <c r="GJ330">
        <v>0</v>
      </c>
      <c r="GK330">
        <v>0</v>
      </c>
      <c r="GL330">
        <v>0</v>
      </c>
      <c r="GM330">
        <v>37</v>
      </c>
      <c r="GN330">
        <v>45</v>
      </c>
      <c r="GO330">
        <v>18</v>
      </c>
      <c r="GP330">
        <v>0</v>
      </c>
      <c r="GQ330">
        <v>2</v>
      </c>
      <c r="GR330">
        <v>0</v>
      </c>
      <c r="GS330">
        <v>2</v>
      </c>
      <c r="GT330">
        <v>0</v>
      </c>
      <c r="GU330">
        <v>0</v>
      </c>
      <c r="GV330">
        <v>1</v>
      </c>
      <c r="GW330">
        <v>3</v>
      </c>
      <c r="GX330">
        <v>4</v>
      </c>
      <c r="GY330">
        <v>0</v>
      </c>
      <c r="GZ330">
        <v>2</v>
      </c>
      <c r="HA330">
        <v>1</v>
      </c>
      <c r="HB330">
        <v>1</v>
      </c>
      <c r="HC330">
        <v>1</v>
      </c>
      <c r="HD330">
        <v>0</v>
      </c>
      <c r="HE330">
        <v>0</v>
      </c>
      <c r="HF330">
        <v>0</v>
      </c>
      <c r="HG330">
        <v>0</v>
      </c>
      <c r="HH330">
        <v>10</v>
      </c>
      <c r="HI330">
        <v>45</v>
      </c>
      <c r="HJ330">
        <v>36</v>
      </c>
      <c r="HK330">
        <v>11</v>
      </c>
      <c r="HL330">
        <v>1</v>
      </c>
      <c r="HM330">
        <v>4</v>
      </c>
      <c r="HN330">
        <v>2</v>
      </c>
      <c r="HO330">
        <v>1</v>
      </c>
      <c r="HP330">
        <v>0</v>
      </c>
      <c r="HQ330">
        <v>1</v>
      </c>
      <c r="HR330">
        <v>2</v>
      </c>
      <c r="HS330">
        <v>0</v>
      </c>
      <c r="HT330">
        <v>1</v>
      </c>
      <c r="HU330">
        <v>0</v>
      </c>
      <c r="HV330">
        <v>1</v>
      </c>
      <c r="HW330">
        <v>1</v>
      </c>
      <c r="HX330">
        <v>0</v>
      </c>
      <c r="HY330">
        <v>3</v>
      </c>
      <c r="HZ330">
        <v>0</v>
      </c>
      <c r="IA330">
        <v>0</v>
      </c>
      <c r="IB330">
        <v>2</v>
      </c>
      <c r="IC330">
        <v>1</v>
      </c>
      <c r="ID330">
        <v>1</v>
      </c>
      <c r="IE330">
        <v>1</v>
      </c>
      <c r="IF330">
        <v>0</v>
      </c>
      <c r="IG330">
        <v>3</v>
      </c>
      <c r="IH330">
        <v>36</v>
      </c>
      <c r="II330">
        <v>3</v>
      </c>
      <c r="IJ330">
        <v>1</v>
      </c>
      <c r="IK330">
        <v>0</v>
      </c>
      <c r="IL330">
        <v>1</v>
      </c>
      <c r="IM330">
        <v>0</v>
      </c>
      <c r="IN330">
        <v>0</v>
      </c>
      <c r="IO330">
        <v>1</v>
      </c>
      <c r="IP330">
        <v>0</v>
      </c>
      <c r="IQ330">
        <v>0</v>
      </c>
      <c r="IR330">
        <v>0</v>
      </c>
      <c r="IS330">
        <v>0</v>
      </c>
      <c r="IT330">
        <v>0</v>
      </c>
      <c r="IU330">
        <v>0</v>
      </c>
      <c r="IV330">
        <v>0</v>
      </c>
      <c r="IW330">
        <v>0</v>
      </c>
      <c r="IX330">
        <v>0</v>
      </c>
      <c r="IY330">
        <v>0</v>
      </c>
      <c r="IZ330">
        <v>0</v>
      </c>
      <c r="JA330">
        <v>0</v>
      </c>
      <c r="JB330">
        <v>0</v>
      </c>
      <c r="JC330">
        <v>3</v>
      </c>
    </row>
    <row r="331" spans="1:263">
      <c r="A331" t="s">
        <v>851</v>
      </c>
      <c r="B331" t="s">
        <v>828</v>
      </c>
      <c r="C331" t="str">
        <f>"220801"</f>
        <v>220801</v>
      </c>
      <c r="D331" t="s">
        <v>850</v>
      </c>
      <c r="E331">
        <v>13</v>
      </c>
      <c r="F331">
        <v>996</v>
      </c>
      <c r="G331">
        <v>761</v>
      </c>
      <c r="H331">
        <v>313</v>
      </c>
      <c r="I331">
        <v>448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448</v>
      </c>
      <c r="T331">
        <v>0</v>
      </c>
      <c r="U331">
        <v>0</v>
      </c>
      <c r="V331">
        <v>448</v>
      </c>
      <c r="W331">
        <v>14</v>
      </c>
      <c r="X331">
        <v>14</v>
      </c>
      <c r="Y331">
        <v>0</v>
      </c>
      <c r="Z331">
        <v>0</v>
      </c>
      <c r="AA331">
        <v>434</v>
      </c>
      <c r="AB331">
        <v>112</v>
      </c>
      <c r="AC331">
        <v>27</v>
      </c>
      <c r="AD331">
        <v>15</v>
      </c>
      <c r="AE331">
        <v>8</v>
      </c>
      <c r="AF331">
        <v>2</v>
      </c>
      <c r="AG331">
        <v>47</v>
      </c>
      <c r="AH331">
        <v>0</v>
      </c>
      <c r="AI331">
        <v>3</v>
      </c>
      <c r="AJ331">
        <v>0</v>
      </c>
      <c r="AK331">
        <v>1</v>
      </c>
      <c r="AL331">
        <v>1</v>
      </c>
      <c r="AM331">
        <v>0</v>
      </c>
      <c r="AN331">
        <v>0</v>
      </c>
      <c r="AO331">
        <v>1</v>
      </c>
      <c r="AP331">
        <v>0</v>
      </c>
      <c r="AQ331">
        <v>0</v>
      </c>
      <c r="AR331">
        <v>1</v>
      </c>
      <c r="AS331">
        <v>0</v>
      </c>
      <c r="AT331">
        <v>0</v>
      </c>
      <c r="AU331">
        <v>0</v>
      </c>
      <c r="AV331">
        <v>0</v>
      </c>
      <c r="AW331">
        <v>1</v>
      </c>
      <c r="AX331">
        <v>0</v>
      </c>
      <c r="AY331">
        <v>0</v>
      </c>
      <c r="AZ331">
        <v>0</v>
      </c>
      <c r="BA331">
        <v>3</v>
      </c>
      <c r="BB331">
        <v>0</v>
      </c>
      <c r="BC331">
        <v>2</v>
      </c>
      <c r="BD331">
        <v>0</v>
      </c>
      <c r="BE331">
        <v>112</v>
      </c>
      <c r="BF331">
        <v>165</v>
      </c>
      <c r="BG331">
        <v>30</v>
      </c>
      <c r="BH331">
        <v>17</v>
      </c>
      <c r="BI331">
        <v>7</v>
      </c>
      <c r="BJ331">
        <v>0</v>
      </c>
      <c r="BK331">
        <v>1</v>
      </c>
      <c r="BL331">
        <v>6</v>
      </c>
      <c r="BM331">
        <v>1</v>
      </c>
      <c r="BN331">
        <v>0</v>
      </c>
      <c r="BO331">
        <v>7</v>
      </c>
      <c r="BP331">
        <v>1</v>
      </c>
      <c r="BQ331">
        <v>1</v>
      </c>
      <c r="BR331">
        <v>0</v>
      </c>
      <c r="BS331">
        <v>85</v>
      </c>
      <c r="BT331">
        <v>0</v>
      </c>
      <c r="BU331">
        <v>0</v>
      </c>
      <c r="BV331">
        <v>0</v>
      </c>
      <c r="BW331">
        <v>0</v>
      </c>
      <c r="BX331">
        <v>1</v>
      </c>
      <c r="BY331">
        <v>0</v>
      </c>
      <c r="BZ331">
        <v>2</v>
      </c>
      <c r="CA331">
        <v>0</v>
      </c>
      <c r="CB331">
        <v>0</v>
      </c>
      <c r="CC331">
        <v>0</v>
      </c>
      <c r="CD331">
        <v>1</v>
      </c>
      <c r="CE331">
        <v>0</v>
      </c>
      <c r="CF331">
        <v>0</v>
      </c>
      <c r="CG331">
        <v>3</v>
      </c>
      <c r="CH331">
        <v>2</v>
      </c>
      <c r="CI331">
        <v>165</v>
      </c>
      <c r="CJ331">
        <v>18</v>
      </c>
      <c r="CK331">
        <v>8</v>
      </c>
      <c r="CL331">
        <v>2</v>
      </c>
      <c r="CM331">
        <v>0</v>
      </c>
      <c r="CN331">
        <v>0</v>
      </c>
      <c r="CO331">
        <v>1</v>
      </c>
      <c r="CP331">
        <v>1</v>
      </c>
      <c r="CQ331">
        <v>3</v>
      </c>
      <c r="CR331">
        <v>0</v>
      </c>
      <c r="CS331">
        <v>0</v>
      </c>
      <c r="CT331">
        <v>0</v>
      </c>
      <c r="CU331">
        <v>1</v>
      </c>
      <c r="CV331">
        <v>2</v>
      </c>
      <c r="CW331">
        <v>0</v>
      </c>
      <c r="CX331">
        <v>0</v>
      </c>
      <c r="CY331">
        <v>0</v>
      </c>
      <c r="CZ331">
        <v>0</v>
      </c>
      <c r="DA331">
        <v>18</v>
      </c>
      <c r="DB331">
        <v>18</v>
      </c>
      <c r="DC331">
        <v>3</v>
      </c>
      <c r="DD331">
        <v>6</v>
      </c>
      <c r="DE331">
        <v>0</v>
      </c>
      <c r="DF331">
        <v>1</v>
      </c>
      <c r="DG331">
        <v>1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1</v>
      </c>
      <c r="DU331">
        <v>0</v>
      </c>
      <c r="DV331">
        <v>0</v>
      </c>
      <c r="DW331">
        <v>5</v>
      </c>
      <c r="DX331">
        <v>0</v>
      </c>
      <c r="DY331">
        <v>0</v>
      </c>
      <c r="DZ331">
        <v>0</v>
      </c>
      <c r="EA331">
        <v>1</v>
      </c>
      <c r="EB331">
        <v>0</v>
      </c>
      <c r="EC331">
        <v>0</v>
      </c>
      <c r="ED331">
        <v>0</v>
      </c>
      <c r="EE331">
        <v>18</v>
      </c>
      <c r="EF331">
        <v>7</v>
      </c>
      <c r="EG331">
        <v>1</v>
      </c>
      <c r="EH331">
        <v>0</v>
      </c>
      <c r="EI331">
        <v>2</v>
      </c>
      <c r="EJ331">
        <v>1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3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7</v>
      </c>
      <c r="FJ331">
        <v>47</v>
      </c>
      <c r="FK331">
        <v>12</v>
      </c>
      <c r="FL331">
        <v>11</v>
      </c>
      <c r="FM331">
        <v>4</v>
      </c>
      <c r="FN331">
        <v>3</v>
      </c>
      <c r="FO331">
        <v>0</v>
      </c>
      <c r="FP331">
        <v>1</v>
      </c>
      <c r="FQ331">
        <v>0</v>
      </c>
      <c r="FR331">
        <v>12</v>
      </c>
      <c r="FS331">
        <v>0</v>
      </c>
      <c r="FT331">
        <v>1</v>
      </c>
      <c r="FU331">
        <v>0</v>
      </c>
      <c r="FV331">
        <v>0</v>
      </c>
      <c r="FW331">
        <v>0</v>
      </c>
      <c r="FX331">
        <v>1</v>
      </c>
      <c r="FY331">
        <v>0</v>
      </c>
      <c r="FZ331">
        <v>0</v>
      </c>
      <c r="GA331">
        <v>0</v>
      </c>
      <c r="GB331">
        <v>1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1</v>
      </c>
      <c r="GL331">
        <v>0</v>
      </c>
      <c r="GM331">
        <v>47</v>
      </c>
      <c r="GN331">
        <v>24</v>
      </c>
      <c r="GO331">
        <v>6</v>
      </c>
      <c r="GP331">
        <v>2</v>
      </c>
      <c r="GQ331">
        <v>1</v>
      </c>
      <c r="GR331">
        <v>1</v>
      </c>
      <c r="GS331">
        <v>0</v>
      </c>
      <c r="GT331">
        <v>1</v>
      </c>
      <c r="GU331">
        <v>2</v>
      </c>
      <c r="GV331">
        <v>4</v>
      </c>
      <c r="GW331">
        <v>0</v>
      </c>
      <c r="GX331">
        <v>0</v>
      </c>
      <c r="GY331">
        <v>0</v>
      </c>
      <c r="GZ331">
        <v>2</v>
      </c>
      <c r="HA331">
        <v>0</v>
      </c>
      <c r="HB331">
        <v>0</v>
      </c>
      <c r="HC331">
        <v>1</v>
      </c>
      <c r="HD331">
        <v>0</v>
      </c>
      <c r="HE331">
        <v>0</v>
      </c>
      <c r="HF331">
        <v>0</v>
      </c>
      <c r="HG331">
        <v>0</v>
      </c>
      <c r="HH331">
        <v>4</v>
      </c>
      <c r="HI331">
        <v>24</v>
      </c>
      <c r="HJ331">
        <v>40</v>
      </c>
      <c r="HK331">
        <v>13</v>
      </c>
      <c r="HL331">
        <v>5</v>
      </c>
      <c r="HM331">
        <v>7</v>
      </c>
      <c r="HN331">
        <v>2</v>
      </c>
      <c r="HO331">
        <v>3</v>
      </c>
      <c r="HP331">
        <v>0</v>
      </c>
      <c r="HQ331">
        <v>1</v>
      </c>
      <c r="HR331">
        <v>0</v>
      </c>
      <c r="HS331">
        <v>0</v>
      </c>
      <c r="HT331">
        <v>0</v>
      </c>
      <c r="HU331">
        <v>0</v>
      </c>
      <c r="HV331">
        <v>1</v>
      </c>
      <c r="HW331">
        <v>0</v>
      </c>
      <c r="HX331">
        <v>1</v>
      </c>
      <c r="HY331">
        <v>0</v>
      </c>
      <c r="HZ331">
        <v>0</v>
      </c>
      <c r="IA331">
        <v>1</v>
      </c>
      <c r="IB331">
        <v>2</v>
      </c>
      <c r="IC331">
        <v>0</v>
      </c>
      <c r="ID331">
        <v>0</v>
      </c>
      <c r="IE331">
        <v>1</v>
      </c>
      <c r="IF331">
        <v>1</v>
      </c>
      <c r="IG331">
        <v>2</v>
      </c>
      <c r="IH331">
        <v>40</v>
      </c>
      <c r="II331">
        <v>3</v>
      </c>
      <c r="IJ331">
        <v>2</v>
      </c>
      <c r="IK331">
        <v>0</v>
      </c>
      <c r="IL331">
        <v>0</v>
      </c>
      <c r="IM331">
        <v>0</v>
      </c>
      <c r="IN331">
        <v>0</v>
      </c>
      <c r="IO331">
        <v>0</v>
      </c>
      <c r="IP331">
        <v>0</v>
      </c>
      <c r="IQ331">
        <v>0</v>
      </c>
      <c r="IR331">
        <v>0</v>
      </c>
      <c r="IS331">
        <v>0</v>
      </c>
      <c r="IT331">
        <v>0</v>
      </c>
      <c r="IU331">
        <v>0</v>
      </c>
      <c r="IV331">
        <v>1</v>
      </c>
      <c r="IW331">
        <v>0</v>
      </c>
      <c r="IX331">
        <v>0</v>
      </c>
      <c r="IY331">
        <v>0</v>
      </c>
      <c r="IZ331">
        <v>0</v>
      </c>
      <c r="JA331">
        <v>0</v>
      </c>
      <c r="JB331">
        <v>0</v>
      </c>
      <c r="JC331">
        <v>3</v>
      </c>
    </row>
    <row r="332" spans="1:263">
      <c r="A332" t="s">
        <v>849</v>
      </c>
      <c r="B332" t="s">
        <v>828</v>
      </c>
      <c r="C332" t="str">
        <f>"220801"</f>
        <v>220801</v>
      </c>
      <c r="D332" t="s">
        <v>848</v>
      </c>
      <c r="E332">
        <v>14</v>
      </c>
      <c r="F332">
        <v>1685</v>
      </c>
      <c r="G332">
        <v>1302</v>
      </c>
      <c r="H332">
        <v>499</v>
      </c>
      <c r="I332">
        <v>803</v>
      </c>
      <c r="J332">
        <v>2</v>
      </c>
      <c r="K332">
        <v>3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803</v>
      </c>
      <c r="T332">
        <v>0</v>
      </c>
      <c r="U332">
        <v>0</v>
      </c>
      <c r="V332">
        <v>803</v>
      </c>
      <c r="W332">
        <v>21</v>
      </c>
      <c r="X332">
        <v>14</v>
      </c>
      <c r="Y332">
        <v>7</v>
      </c>
      <c r="Z332">
        <v>0</v>
      </c>
      <c r="AA332">
        <v>782</v>
      </c>
      <c r="AB332">
        <v>198</v>
      </c>
      <c r="AC332">
        <v>40</v>
      </c>
      <c r="AD332">
        <v>25</v>
      </c>
      <c r="AE332">
        <v>28</v>
      </c>
      <c r="AF332">
        <v>3</v>
      </c>
      <c r="AG332">
        <v>74</v>
      </c>
      <c r="AH332">
        <v>0</v>
      </c>
      <c r="AI332">
        <v>2</v>
      </c>
      <c r="AJ332">
        <v>4</v>
      </c>
      <c r="AK332">
        <v>1</v>
      </c>
      <c r="AL332">
        <v>1</v>
      </c>
      <c r="AM332">
        <v>1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1</v>
      </c>
      <c r="AX332">
        <v>0</v>
      </c>
      <c r="AY332">
        <v>0</v>
      </c>
      <c r="AZ332">
        <v>0</v>
      </c>
      <c r="BA332">
        <v>1</v>
      </c>
      <c r="BB332">
        <v>0</v>
      </c>
      <c r="BC332">
        <v>7</v>
      </c>
      <c r="BD332">
        <v>10</v>
      </c>
      <c r="BE332">
        <v>198</v>
      </c>
      <c r="BF332">
        <v>285</v>
      </c>
      <c r="BG332">
        <v>54</v>
      </c>
      <c r="BH332">
        <v>50</v>
      </c>
      <c r="BI332">
        <v>13</v>
      </c>
      <c r="BJ332">
        <v>3</v>
      </c>
      <c r="BK332">
        <v>0</v>
      </c>
      <c r="BL332">
        <v>7</v>
      </c>
      <c r="BM332">
        <v>1</v>
      </c>
      <c r="BN332">
        <v>1</v>
      </c>
      <c r="BO332">
        <v>8</v>
      </c>
      <c r="BP332">
        <v>1</v>
      </c>
      <c r="BQ332">
        <v>3</v>
      </c>
      <c r="BR332">
        <v>0</v>
      </c>
      <c r="BS332">
        <v>128</v>
      </c>
      <c r="BT332">
        <v>3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1</v>
      </c>
      <c r="CA332">
        <v>0</v>
      </c>
      <c r="CB332">
        <v>0</v>
      </c>
      <c r="CC332">
        <v>2</v>
      </c>
      <c r="CD332">
        <v>0</v>
      </c>
      <c r="CE332">
        <v>2</v>
      </c>
      <c r="CF332">
        <v>1</v>
      </c>
      <c r="CG332">
        <v>2</v>
      </c>
      <c r="CH332">
        <v>5</v>
      </c>
      <c r="CI332">
        <v>285</v>
      </c>
      <c r="CJ332">
        <v>38</v>
      </c>
      <c r="CK332">
        <v>24</v>
      </c>
      <c r="CL332">
        <v>2</v>
      </c>
      <c r="CM332">
        <v>2</v>
      </c>
      <c r="CN332">
        <v>0</v>
      </c>
      <c r="CO332">
        <v>0</v>
      </c>
      <c r="CP332">
        <v>0</v>
      </c>
      <c r="CQ332">
        <v>1</v>
      </c>
      <c r="CR332">
        <v>1</v>
      </c>
      <c r="CS332">
        <v>1</v>
      </c>
      <c r="CT332">
        <v>1</v>
      </c>
      <c r="CU332">
        <v>0</v>
      </c>
      <c r="CV332">
        <v>1</v>
      </c>
      <c r="CW332">
        <v>0</v>
      </c>
      <c r="CX332">
        <v>0</v>
      </c>
      <c r="CY332">
        <v>1</v>
      </c>
      <c r="CZ332">
        <v>4</v>
      </c>
      <c r="DA332">
        <v>38</v>
      </c>
      <c r="DB332">
        <v>45</v>
      </c>
      <c r="DC332">
        <v>10</v>
      </c>
      <c r="DD332">
        <v>17</v>
      </c>
      <c r="DE332">
        <v>0</v>
      </c>
      <c r="DF332">
        <v>1</v>
      </c>
      <c r="DG332">
        <v>0</v>
      </c>
      <c r="DH332">
        <v>1</v>
      </c>
      <c r="DI332">
        <v>0</v>
      </c>
      <c r="DJ332">
        <v>0</v>
      </c>
      <c r="DK332">
        <v>0</v>
      </c>
      <c r="DL332">
        <v>3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1</v>
      </c>
      <c r="DU332">
        <v>0</v>
      </c>
      <c r="DV332">
        <v>0</v>
      </c>
      <c r="DW332">
        <v>7</v>
      </c>
      <c r="DX332">
        <v>0</v>
      </c>
      <c r="DY332">
        <v>1</v>
      </c>
      <c r="DZ332">
        <v>0</v>
      </c>
      <c r="EA332">
        <v>3</v>
      </c>
      <c r="EB332">
        <v>0</v>
      </c>
      <c r="EC332">
        <v>0</v>
      </c>
      <c r="ED332">
        <v>1</v>
      </c>
      <c r="EE332">
        <v>45</v>
      </c>
      <c r="EF332">
        <v>19</v>
      </c>
      <c r="EG332">
        <v>3</v>
      </c>
      <c r="EH332">
        <v>1</v>
      </c>
      <c r="EI332">
        <v>1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1</v>
      </c>
      <c r="EP332">
        <v>8</v>
      </c>
      <c r="EQ332">
        <v>0</v>
      </c>
      <c r="ER332">
        <v>1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1</v>
      </c>
      <c r="FC332">
        <v>0</v>
      </c>
      <c r="FD332">
        <v>1</v>
      </c>
      <c r="FE332">
        <v>0</v>
      </c>
      <c r="FF332">
        <v>0</v>
      </c>
      <c r="FG332">
        <v>0</v>
      </c>
      <c r="FH332">
        <v>2</v>
      </c>
      <c r="FI332">
        <v>19</v>
      </c>
      <c r="FJ332">
        <v>54</v>
      </c>
      <c r="FK332">
        <v>20</v>
      </c>
      <c r="FL332">
        <v>8</v>
      </c>
      <c r="FM332">
        <v>2</v>
      </c>
      <c r="FN332">
        <v>1</v>
      </c>
      <c r="FO332">
        <v>0</v>
      </c>
      <c r="FP332">
        <v>1</v>
      </c>
      <c r="FQ332">
        <v>0</v>
      </c>
      <c r="FR332">
        <v>11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1</v>
      </c>
      <c r="GB332">
        <v>0</v>
      </c>
      <c r="GC332">
        <v>2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2</v>
      </c>
      <c r="GJ332">
        <v>6</v>
      </c>
      <c r="GK332">
        <v>0</v>
      </c>
      <c r="GL332">
        <v>0</v>
      </c>
      <c r="GM332">
        <v>54</v>
      </c>
      <c r="GN332">
        <v>54</v>
      </c>
      <c r="GO332">
        <v>21</v>
      </c>
      <c r="GP332">
        <v>5</v>
      </c>
      <c r="GQ332">
        <v>5</v>
      </c>
      <c r="GR332">
        <v>0</v>
      </c>
      <c r="GS332">
        <v>1</v>
      </c>
      <c r="GT332">
        <v>1</v>
      </c>
      <c r="GU332">
        <v>2</v>
      </c>
      <c r="GV332">
        <v>4</v>
      </c>
      <c r="GW332">
        <v>3</v>
      </c>
      <c r="GX332">
        <v>1</v>
      </c>
      <c r="GY332">
        <v>1</v>
      </c>
      <c r="GZ332">
        <v>1</v>
      </c>
      <c r="HA332">
        <v>0</v>
      </c>
      <c r="HB332">
        <v>0</v>
      </c>
      <c r="HC332">
        <v>1</v>
      </c>
      <c r="HD332">
        <v>0</v>
      </c>
      <c r="HE332">
        <v>0</v>
      </c>
      <c r="HF332">
        <v>1</v>
      </c>
      <c r="HG332">
        <v>0</v>
      </c>
      <c r="HH332">
        <v>7</v>
      </c>
      <c r="HI332">
        <v>54</v>
      </c>
      <c r="HJ332">
        <v>79</v>
      </c>
      <c r="HK332">
        <v>27</v>
      </c>
      <c r="HL332">
        <v>4</v>
      </c>
      <c r="HM332">
        <v>18</v>
      </c>
      <c r="HN332">
        <v>6</v>
      </c>
      <c r="HO332">
        <v>3</v>
      </c>
      <c r="HP332">
        <v>1</v>
      </c>
      <c r="HQ332">
        <v>5</v>
      </c>
      <c r="HR332">
        <v>1</v>
      </c>
      <c r="HS332">
        <v>1</v>
      </c>
      <c r="HT332">
        <v>0</v>
      </c>
      <c r="HU332">
        <v>0</v>
      </c>
      <c r="HV332">
        <v>0</v>
      </c>
      <c r="HW332">
        <v>0</v>
      </c>
      <c r="HX332">
        <v>0</v>
      </c>
      <c r="HY332">
        <v>1</v>
      </c>
      <c r="HZ332">
        <v>0</v>
      </c>
      <c r="IA332">
        <v>1</v>
      </c>
      <c r="IB332">
        <v>2</v>
      </c>
      <c r="IC332">
        <v>0</v>
      </c>
      <c r="ID332">
        <v>1</v>
      </c>
      <c r="IE332">
        <v>3</v>
      </c>
      <c r="IF332">
        <v>1</v>
      </c>
      <c r="IG332">
        <v>4</v>
      </c>
      <c r="IH332">
        <v>79</v>
      </c>
      <c r="II332">
        <v>10</v>
      </c>
      <c r="IJ332">
        <v>2</v>
      </c>
      <c r="IK332">
        <v>2</v>
      </c>
      <c r="IL332">
        <v>1</v>
      </c>
      <c r="IM332">
        <v>0</v>
      </c>
      <c r="IN332">
        <v>1</v>
      </c>
      <c r="IO332">
        <v>0</v>
      </c>
      <c r="IP332">
        <v>0</v>
      </c>
      <c r="IQ332">
        <v>0</v>
      </c>
      <c r="IR332">
        <v>0</v>
      </c>
      <c r="IS332">
        <v>0</v>
      </c>
      <c r="IT332">
        <v>0</v>
      </c>
      <c r="IU332">
        <v>1</v>
      </c>
      <c r="IV332">
        <v>0</v>
      </c>
      <c r="IW332">
        <v>0</v>
      </c>
      <c r="IX332">
        <v>1</v>
      </c>
      <c r="IY332">
        <v>0</v>
      </c>
      <c r="IZ332">
        <v>0</v>
      </c>
      <c r="JA332">
        <v>0</v>
      </c>
      <c r="JB332">
        <v>2</v>
      </c>
      <c r="JC332">
        <v>10</v>
      </c>
    </row>
    <row r="333" spans="1:263">
      <c r="A333" t="s">
        <v>847</v>
      </c>
      <c r="B333" t="s">
        <v>828</v>
      </c>
      <c r="C333" t="str">
        <f>"220801"</f>
        <v>220801</v>
      </c>
      <c r="D333" t="s">
        <v>846</v>
      </c>
      <c r="E333">
        <v>15</v>
      </c>
      <c r="F333">
        <v>1365</v>
      </c>
      <c r="G333">
        <v>1050</v>
      </c>
      <c r="H333">
        <v>508</v>
      </c>
      <c r="I333">
        <v>542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542</v>
      </c>
      <c r="T333">
        <v>0</v>
      </c>
      <c r="U333">
        <v>0</v>
      </c>
      <c r="V333">
        <v>542</v>
      </c>
      <c r="W333">
        <v>19</v>
      </c>
      <c r="X333">
        <v>18</v>
      </c>
      <c r="Y333">
        <v>1</v>
      </c>
      <c r="Z333">
        <v>0</v>
      </c>
      <c r="AA333">
        <v>523</v>
      </c>
      <c r="AB333">
        <v>165</v>
      </c>
      <c r="AC333">
        <v>40</v>
      </c>
      <c r="AD333">
        <v>16</v>
      </c>
      <c r="AE333">
        <v>29</v>
      </c>
      <c r="AF333">
        <v>2</v>
      </c>
      <c r="AG333">
        <v>54</v>
      </c>
      <c r="AH333">
        <v>0</v>
      </c>
      <c r="AI333">
        <v>4</v>
      </c>
      <c r="AJ333">
        <v>0</v>
      </c>
      <c r="AK333">
        <v>0</v>
      </c>
      <c r="AL333">
        <v>1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3</v>
      </c>
      <c r="AS333">
        <v>0</v>
      </c>
      <c r="AT333">
        <v>1</v>
      </c>
      <c r="AU333">
        <v>0</v>
      </c>
      <c r="AV333">
        <v>0</v>
      </c>
      <c r="AW333">
        <v>2</v>
      </c>
      <c r="AX333">
        <v>0</v>
      </c>
      <c r="AY333">
        <v>0</v>
      </c>
      <c r="AZ333">
        <v>0</v>
      </c>
      <c r="BA333">
        <v>2</v>
      </c>
      <c r="BB333">
        <v>0</v>
      </c>
      <c r="BC333">
        <v>6</v>
      </c>
      <c r="BD333">
        <v>5</v>
      </c>
      <c r="BE333">
        <v>165</v>
      </c>
      <c r="BF333">
        <v>204</v>
      </c>
      <c r="BG333">
        <v>27</v>
      </c>
      <c r="BH333">
        <v>31</v>
      </c>
      <c r="BI333">
        <v>6</v>
      </c>
      <c r="BJ333">
        <v>0</v>
      </c>
      <c r="BK333">
        <v>2</v>
      </c>
      <c r="BL333">
        <v>4</v>
      </c>
      <c r="BM333">
        <v>1</v>
      </c>
      <c r="BN333">
        <v>0</v>
      </c>
      <c r="BO333">
        <v>8</v>
      </c>
      <c r="BP333">
        <v>1</v>
      </c>
      <c r="BQ333">
        <v>1</v>
      </c>
      <c r="BR333">
        <v>2</v>
      </c>
      <c r="BS333">
        <v>109</v>
      </c>
      <c r="BT333">
        <v>0</v>
      </c>
      <c r="BU333">
        <v>0</v>
      </c>
      <c r="BV333">
        <v>1</v>
      </c>
      <c r="BW333">
        <v>0</v>
      </c>
      <c r="BX333">
        <v>0</v>
      </c>
      <c r="BY333">
        <v>0</v>
      </c>
      <c r="BZ333">
        <v>3</v>
      </c>
      <c r="CA333">
        <v>1</v>
      </c>
      <c r="CB333">
        <v>1</v>
      </c>
      <c r="CC333">
        <v>2</v>
      </c>
      <c r="CD333">
        <v>0</v>
      </c>
      <c r="CE333">
        <v>0</v>
      </c>
      <c r="CF333">
        <v>1</v>
      </c>
      <c r="CG333">
        <v>2</v>
      </c>
      <c r="CH333">
        <v>1</v>
      </c>
      <c r="CI333">
        <v>204</v>
      </c>
      <c r="CJ333">
        <v>23</v>
      </c>
      <c r="CK333">
        <v>6</v>
      </c>
      <c r="CL333">
        <v>3</v>
      </c>
      <c r="CM333">
        <v>3</v>
      </c>
      <c r="CN333">
        <v>1</v>
      </c>
      <c r="CO333">
        <v>0</v>
      </c>
      <c r="CP333">
        <v>2</v>
      </c>
      <c r="CQ333">
        <v>0</v>
      </c>
      <c r="CR333">
        <v>0</v>
      </c>
      <c r="CS333">
        <v>0</v>
      </c>
      <c r="CT333">
        <v>1</v>
      </c>
      <c r="CU333">
        <v>1</v>
      </c>
      <c r="CV333">
        <v>1</v>
      </c>
      <c r="CW333">
        <v>0</v>
      </c>
      <c r="CX333">
        <v>2</v>
      </c>
      <c r="CY333">
        <v>3</v>
      </c>
      <c r="CZ333">
        <v>0</v>
      </c>
      <c r="DA333">
        <v>23</v>
      </c>
      <c r="DB333">
        <v>21</v>
      </c>
      <c r="DC333">
        <v>3</v>
      </c>
      <c r="DD333">
        <v>7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1</v>
      </c>
      <c r="DM333">
        <v>0</v>
      </c>
      <c r="DN333">
        <v>1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3</v>
      </c>
      <c r="DU333">
        <v>0</v>
      </c>
      <c r="DV333">
        <v>0</v>
      </c>
      <c r="DW333">
        <v>2</v>
      </c>
      <c r="DX333">
        <v>0</v>
      </c>
      <c r="DY333">
        <v>0</v>
      </c>
      <c r="DZ333">
        <v>0</v>
      </c>
      <c r="EA333">
        <v>3</v>
      </c>
      <c r="EB333">
        <v>0</v>
      </c>
      <c r="EC333">
        <v>0</v>
      </c>
      <c r="ED333">
        <v>1</v>
      </c>
      <c r="EE333">
        <v>21</v>
      </c>
      <c r="EF333">
        <v>9</v>
      </c>
      <c r="EG333">
        <v>5</v>
      </c>
      <c r="EH333">
        <v>0</v>
      </c>
      <c r="EI333">
        <v>1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1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1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1</v>
      </c>
      <c r="FE333">
        <v>0</v>
      </c>
      <c r="FF333">
        <v>0</v>
      </c>
      <c r="FG333">
        <v>0</v>
      </c>
      <c r="FH333">
        <v>0</v>
      </c>
      <c r="FI333">
        <v>9</v>
      </c>
      <c r="FJ333">
        <v>35</v>
      </c>
      <c r="FK333">
        <v>16</v>
      </c>
      <c r="FL333">
        <v>4</v>
      </c>
      <c r="FM333">
        <v>0</v>
      </c>
      <c r="FN333">
        <v>1</v>
      </c>
      <c r="FO333">
        <v>1</v>
      </c>
      <c r="FP333">
        <v>0</v>
      </c>
      <c r="FQ333">
        <v>0</v>
      </c>
      <c r="FR333">
        <v>12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1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35</v>
      </c>
      <c r="GN333">
        <v>35</v>
      </c>
      <c r="GO333">
        <v>6</v>
      </c>
      <c r="GP333">
        <v>2</v>
      </c>
      <c r="GQ333">
        <v>2</v>
      </c>
      <c r="GR333">
        <v>0</v>
      </c>
      <c r="GS333">
        <v>8</v>
      </c>
      <c r="GT333">
        <v>1</v>
      </c>
      <c r="GU333">
        <v>1</v>
      </c>
      <c r="GV333">
        <v>1</v>
      </c>
      <c r="GW333">
        <v>2</v>
      </c>
      <c r="GX333">
        <v>1</v>
      </c>
      <c r="GY333">
        <v>0</v>
      </c>
      <c r="GZ333">
        <v>1</v>
      </c>
      <c r="HA333">
        <v>1</v>
      </c>
      <c r="HB333">
        <v>0</v>
      </c>
      <c r="HC333">
        <v>0</v>
      </c>
      <c r="HD333">
        <v>1</v>
      </c>
      <c r="HE333">
        <v>1</v>
      </c>
      <c r="HF333">
        <v>1</v>
      </c>
      <c r="HG333">
        <v>2</v>
      </c>
      <c r="HH333">
        <v>4</v>
      </c>
      <c r="HI333">
        <v>35</v>
      </c>
      <c r="HJ333">
        <v>25</v>
      </c>
      <c r="HK333">
        <v>7</v>
      </c>
      <c r="HL333">
        <v>2</v>
      </c>
      <c r="HM333">
        <v>4</v>
      </c>
      <c r="HN333">
        <v>2</v>
      </c>
      <c r="HO333">
        <v>2</v>
      </c>
      <c r="HP333">
        <v>0</v>
      </c>
      <c r="HQ333">
        <v>1</v>
      </c>
      <c r="HR333">
        <v>2</v>
      </c>
      <c r="HS333">
        <v>0</v>
      </c>
      <c r="HT333">
        <v>0</v>
      </c>
      <c r="HU333">
        <v>1</v>
      </c>
      <c r="HV333">
        <v>0</v>
      </c>
      <c r="HW333">
        <v>0</v>
      </c>
      <c r="HX333">
        <v>0</v>
      </c>
      <c r="HY333">
        <v>0</v>
      </c>
      <c r="HZ333">
        <v>0</v>
      </c>
      <c r="IA333">
        <v>0</v>
      </c>
      <c r="IB333">
        <v>1</v>
      </c>
      <c r="IC333">
        <v>1</v>
      </c>
      <c r="ID333">
        <v>1</v>
      </c>
      <c r="IE333">
        <v>1</v>
      </c>
      <c r="IF333">
        <v>0</v>
      </c>
      <c r="IG333">
        <v>0</v>
      </c>
      <c r="IH333">
        <v>25</v>
      </c>
      <c r="II333">
        <v>6</v>
      </c>
      <c r="IJ333">
        <v>0</v>
      </c>
      <c r="IK333">
        <v>0</v>
      </c>
      <c r="IL333">
        <v>1</v>
      </c>
      <c r="IM333">
        <v>3</v>
      </c>
      <c r="IN333">
        <v>0</v>
      </c>
      <c r="IO333">
        <v>0</v>
      </c>
      <c r="IP333">
        <v>0</v>
      </c>
      <c r="IQ333">
        <v>0</v>
      </c>
      <c r="IR333">
        <v>1</v>
      </c>
      <c r="IS333">
        <v>0</v>
      </c>
      <c r="IT333">
        <v>0</v>
      </c>
      <c r="IU333">
        <v>0</v>
      </c>
      <c r="IV333">
        <v>0</v>
      </c>
      <c r="IW333">
        <v>0</v>
      </c>
      <c r="IX333">
        <v>0</v>
      </c>
      <c r="IY333">
        <v>1</v>
      </c>
      <c r="IZ333">
        <v>0</v>
      </c>
      <c r="JA333">
        <v>0</v>
      </c>
      <c r="JB333">
        <v>0</v>
      </c>
      <c r="JC333">
        <v>6</v>
      </c>
    </row>
    <row r="334" spans="1:263">
      <c r="A334" t="s">
        <v>845</v>
      </c>
      <c r="B334" t="s">
        <v>828</v>
      </c>
      <c r="C334" t="str">
        <f>"220801"</f>
        <v>220801</v>
      </c>
      <c r="D334" t="s">
        <v>844</v>
      </c>
      <c r="E334">
        <v>16</v>
      </c>
      <c r="F334">
        <v>1800</v>
      </c>
      <c r="G334">
        <v>1379</v>
      </c>
      <c r="H334">
        <v>512</v>
      </c>
      <c r="I334">
        <v>867</v>
      </c>
      <c r="J334">
        <v>1</v>
      </c>
      <c r="K334">
        <v>3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867</v>
      </c>
      <c r="T334">
        <v>0</v>
      </c>
      <c r="U334">
        <v>0</v>
      </c>
      <c r="V334">
        <v>867</v>
      </c>
      <c r="W334">
        <v>30</v>
      </c>
      <c r="X334">
        <v>25</v>
      </c>
      <c r="Y334">
        <v>5</v>
      </c>
      <c r="Z334">
        <v>0</v>
      </c>
      <c r="AA334">
        <v>837</v>
      </c>
      <c r="AB334">
        <v>223</v>
      </c>
      <c r="AC334">
        <v>43</v>
      </c>
      <c r="AD334">
        <v>25</v>
      </c>
      <c r="AE334">
        <v>21</v>
      </c>
      <c r="AF334">
        <v>1</v>
      </c>
      <c r="AG334">
        <v>100</v>
      </c>
      <c r="AH334">
        <v>0</v>
      </c>
      <c r="AI334">
        <v>6</v>
      </c>
      <c r="AJ334">
        <v>2</v>
      </c>
      <c r="AK334">
        <v>1</v>
      </c>
      <c r="AL334">
        <v>1</v>
      </c>
      <c r="AM334">
        <v>1</v>
      </c>
      <c r="AN334">
        <v>0</v>
      </c>
      <c r="AO334">
        <v>1</v>
      </c>
      <c r="AP334">
        <v>0</v>
      </c>
      <c r="AQ334">
        <v>1</v>
      </c>
      <c r="AR334">
        <v>2</v>
      </c>
      <c r="AS334">
        <v>1</v>
      </c>
      <c r="AT334">
        <v>0</v>
      </c>
      <c r="AU334">
        <v>0</v>
      </c>
      <c r="AV334">
        <v>0</v>
      </c>
      <c r="AW334">
        <v>2</v>
      </c>
      <c r="AX334">
        <v>0</v>
      </c>
      <c r="AY334">
        <v>0</v>
      </c>
      <c r="AZ334">
        <v>0</v>
      </c>
      <c r="BA334">
        <v>2</v>
      </c>
      <c r="BB334">
        <v>0</v>
      </c>
      <c r="BC334">
        <v>8</v>
      </c>
      <c r="BD334">
        <v>5</v>
      </c>
      <c r="BE334">
        <v>223</v>
      </c>
      <c r="BF334">
        <v>314</v>
      </c>
      <c r="BG334">
        <v>58</v>
      </c>
      <c r="BH334">
        <v>34</v>
      </c>
      <c r="BI334">
        <v>15</v>
      </c>
      <c r="BJ334">
        <v>0</v>
      </c>
      <c r="BK334">
        <v>0</v>
      </c>
      <c r="BL334">
        <v>3</v>
      </c>
      <c r="BM334">
        <v>2</v>
      </c>
      <c r="BN334">
        <v>0</v>
      </c>
      <c r="BO334">
        <v>13</v>
      </c>
      <c r="BP334">
        <v>1</v>
      </c>
      <c r="BQ334">
        <v>1</v>
      </c>
      <c r="BR334">
        <v>2</v>
      </c>
      <c r="BS334">
        <v>167</v>
      </c>
      <c r="BT334">
        <v>1</v>
      </c>
      <c r="BU334">
        <v>3</v>
      </c>
      <c r="BV334">
        <v>1</v>
      </c>
      <c r="BW334">
        <v>1</v>
      </c>
      <c r="BX334">
        <v>1</v>
      </c>
      <c r="BY334">
        <v>1</v>
      </c>
      <c r="BZ334">
        <v>3</v>
      </c>
      <c r="CA334">
        <v>0</v>
      </c>
      <c r="CB334">
        <v>0</v>
      </c>
      <c r="CC334">
        <v>1</v>
      </c>
      <c r="CD334">
        <v>0</v>
      </c>
      <c r="CE334">
        <v>1</v>
      </c>
      <c r="CF334">
        <v>1</v>
      </c>
      <c r="CG334">
        <v>3</v>
      </c>
      <c r="CH334">
        <v>1</v>
      </c>
      <c r="CI334">
        <v>314</v>
      </c>
      <c r="CJ334">
        <v>30</v>
      </c>
      <c r="CK334">
        <v>9</v>
      </c>
      <c r="CL334">
        <v>3</v>
      </c>
      <c r="CM334">
        <v>0</v>
      </c>
      <c r="CN334">
        <v>2</v>
      </c>
      <c r="CO334">
        <v>4</v>
      </c>
      <c r="CP334">
        <v>2</v>
      </c>
      <c r="CQ334">
        <v>1</v>
      </c>
      <c r="CR334">
        <v>2</v>
      </c>
      <c r="CS334">
        <v>1</v>
      </c>
      <c r="CT334">
        <v>0</v>
      </c>
      <c r="CU334">
        <v>0</v>
      </c>
      <c r="CV334">
        <v>1</v>
      </c>
      <c r="CW334">
        <v>0</v>
      </c>
      <c r="CX334">
        <v>1</v>
      </c>
      <c r="CY334">
        <v>2</v>
      </c>
      <c r="CZ334">
        <v>2</v>
      </c>
      <c r="DA334">
        <v>30</v>
      </c>
      <c r="DB334">
        <v>52</v>
      </c>
      <c r="DC334">
        <v>24</v>
      </c>
      <c r="DD334">
        <v>16</v>
      </c>
      <c r="DE334">
        <v>1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1</v>
      </c>
      <c r="DM334">
        <v>0</v>
      </c>
      <c r="DN334">
        <v>2</v>
      </c>
      <c r="DO334">
        <v>0</v>
      </c>
      <c r="DP334">
        <v>0</v>
      </c>
      <c r="DQ334">
        <v>1</v>
      </c>
      <c r="DR334">
        <v>1</v>
      </c>
      <c r="DS334">
        <v>0</v>
      </c>
      <c r="DT334">
        <v>2</v>
      </c>
      <c r="DU334">
        <v>0</v>
      </c>
      <c r="DV334">
        <v>0</v>
      </c>
      <c r="DW334">
        <v>2</v>
      </c>
      <c r="DX334">
        <v>0</v>
      </c>
      <c r="DY334">
        <v>0</v>
      </c>
      <c r="DZ334">
        <v>0</v>
      </c>
      <c r="EA334">
        <v>2</v>
      </c>
      <c r="EB334">
        <v>0</v>
      </c>
      <c r="EC334">
        <v>0</v>
      </c>
      <c r="ED334">
        <v>0</v>
      </c>
      <c r="EE334">
        <v>52</v>
      </c>
      <c r="EF334">
        <v>14</v>
      </c>
      <c r="EG334">
        <v>6</v>
      </c>
      <c r="EH334">
        <v>1</v>
      </c>
      <c r="EI334">
        <v>2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1</v>
      </c>
      <c r="EP334">
        <v>1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1</v>
      </c>
      <c r="FC334">
        <v>1</v>
      </c>
      <c r="FD334">
        <v>0</v>
      </c>
      <c r="FE334">
        <v>0</v>
      </c>
      <c r="FF334">
        <v>0</v>
      </c>
      <c r="FG334">
        <v>0</v>
      </c>
      <c r="FH334">
        <v>1</v>
      </c>
      <c r="FI334">
        <v>14</v>
      </c>
      <c r="FJ334">
        <v>61</v>
      </c>
      <c r="FK334">
        <v>18</v>
      </c>
      <c r="FL334">
        <v>14</v>
      </c>
      <c r="FM334">
        <v>0</v>
      </c>
      <c r="FN334">
        <v>2</v>
      </c>
      <c r="FO334">
        <v>0</v>
      </c>
      <c r="FP334">
        <v>0</v>
      </c>
      <c r="FQ334">
        <v>0</v>
      </c>
      <c r="FR334">
        <v>17</v>
      </c>
      <c r="FS334">
        <v>2</v>
      </c>
      <c r="FT334">
        <v>0</v>
      </c>
      <c r="FU334">
        <v>0</v>
      </c>
      <c r="FV334">
        <v>0</v>
      </c>
      <c r="FW334">
        <v>0</v>
      </c>
      <c r="FX334">
        <v>3</v>
      </c>
      <c r="FY334">
        <v>0</v>
      </c>
      <c r="FZ334">
        <v>0</v>
      </c>
      <c r="GA334">
        <v>2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1</v>
      </c>
      <c r="GK334">
        <v>1</v>
      </c>
      <c r="GL334">
        <v>1</v>
      </c>
      <c r="GM334">
        <v>61</v>
      </c>
      <c r="GN334">
        <v>60</v>
      </c>
      <c r="GO334">
        <v>12</v>
      </c>
      <c r="GP334">
        <v>6</v>
      </c>
      <c r="GQ334">
        <v>2</v>
      </c>
      <c r="GR334">
        <v>1</v>
      </c>
      <c r="GS334">
        <v>7</v>
      </c>
      <c r="GT334">
        <v>4</v>
      </c>
      <c r="GU334">
        <v>6</v>
      </c>
      <c r="GV334">
        <v>2</v>
      </c>
      <c r="GW334">
        <v>3</v>
      </c>
      <c r="GX334">
        <v>1</v>
      </c>
      <c r="GY334">
        <v>0</v>
      </c>
      <c r="GZ334">
        <v>3</v>
      </c>
      <c r="HA334">
        <v>1</v>
      </c>
      <c r="HB334">
        <v>0</v>
      </c>
      <c r="HC334">
        <v>2</v>
      </c>
      <c r="HD334">
        <v>0</v>
      </c>
      <c r="HE334">
        <v>1</v>
      </c>
      <c r="HF334">
        <v>0</v>
      </c>
      <c r="HG334">
        <v>0</v>
      </c>
      <c r="HH334">
        <v>9</v>
      </c>
      <c r="HI334">
        <v>60</v>
      </c>
      <c r="HJ334">
        <v>71</v>
      </c>
      <c r="HK334">
        <v>25</v>
      </c>
      <c r="HL334">
        <v>6</v>
      </c>
      <c r="HM334">
        <v>13</v>
      </c>
      <c r="HN334">
        <v>9</v>
      </c>
      <c r="HO334">
        <v>2</v>
      </c>
      <c r="HP334">
        <v>0</v>
      </c>
      <c r="HQ334">
        <v>0</v>
      </c>
      <c r="HR334">
        <v>0</v>
      </c>
      <c r="HS334">
        <v>2</v>
      </c>
      <c r="HT334">
        <v>0</v>
      </c>
      <c r="HU334">
        <v>0</v>
      </c>
      <c r="HV334">
        <v>0</v>
      </c>
      <c r="HW334">
        <v>1</v>
      </c>
      <c r="HX334">
        <v>0</v>
      </c>
      <c r="HY334">
        <v>0</v>
      </c>
      <c r="HZ334">
        <v>0</v>
      </c>
      <c r="IA334">
        <v>1</v>
      </c>
      <c r="IB334">
        <v>3</v>
      </c>
      <c r="IC334">
        <v>2</v>
      </c>
      <c r="ID334">
        <v>1</v>
      </c>
      <c r="IE334">
        <v>2</v>
      </c>
      <c r="IF334">
        <v>1</v>
      </c>
      <c r="IG334">
        <v>3</v>
      </c>
      <c r="IH334">
        <v>71</v>
      </c>
      <c r="II334">
        <v>12</v>
      </c>
      <c r="IJ334">
        <v>6</v>
      </c>
      <c r="IK334">
        <v>1</v>
      </c>
      <c r="IL334">
        <v>0</v>
      </c>
      <c r="IM334">
        <v>0</v>
      </c>
      <c r="IN334">
        <v>0</v>
      </c>
      <c r="IO334">
        <v>0</v>
      </c>
      <c r="IP334">
        <v>0</v>
      </c>
      <c r="IQ334">
        <v>0</v>
      </c>
      <c r="IR334">
        <v>1</v>
      </c>
      <c r="IS334">
        <v>1</v>
      </c>
      <c r="IT334">
        <v>0</v>
      </c>
      <c r="IU334">
        <v>0</v>
      </c>
      <c r="IV334">
        <v>0</v>
      </c>
      <c r="IW334">
        <v>0</v>
      </c>
      <c r="IX334">
        <v>1</v>
      </c>
      <c r="IY334">
        <v>0</v>
      </c>
      <c r="IZ334">
        <v>0</v>
      </c>
      <c r="JA334">
        <v>0</v>
      </c>
      <c r="JB334">
        <v>2</v>
      </c>
      <c r="JC334">
        <v>12</v>
      </c>
    </row>
    <row r="335" spans="1:263">
      <c r="A335" t="s">
        <v>843</v>
      </c>
      <c r="B335" t="s">
        <v>828</v>
      </c>
      <c r="C335" t="str">
        <f>"220801"</f>
        <v>220801</v>
      </c>
      <c r="D335" t="s">
        <v>842</v>
      </c>
      <c r="E335">
        <v>17</v>
      </c>
      <c r="F335">
        <v>1220</v>
      </c>
      <c r="G335">
        <v>930</v>
      </c>
      <c r="H335">
        <v>307</v>
      </c>
      <c r="I335">
        <v>623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623</v>
      </c>
      <c r="T335">
        <v>0</v>
      </c>
      <c r="U335">
        <v>0</v>
      </c>
      <c r="V335">
        <v>623</v>
      </c>
      <c r="W335">
        <v>16</v>
      </c>
      <c r="X335">
        <v>15</v>
      </c>
      <c r="Y335">
        <v>1</v>
      </c>
      <c r="Z335">
        <v>0</v>
      </c>
      <c r="AA335">
        <v>607</v>
      </c>
      <c r="AB335">
        <v>173</v>
      </c>
      <c r="AC335">
        <v>38</v>
      </c>
      <c r="AD335">
        <v>11</v>
      </c>
      <c r="AE335">
        <v>20</v>
      </c>
      <c r="AF335">
        <v>3</v>
      </c>
      <c r="AG335">
        <v>78</v>
      </c>
      <c r="AH335">
        <v>1</v>
      </c>
      <c r="AI335">
        <v>5</v>
      </c>
      <c r="AJ335">
        <v>2</v>
      </c>
      <c r="AK335">
        <v>3</v>
      </c>
      <c r="AL335">
        <v>0</v>
      </c>
      <c r="AM335">
        <v>1</v>
      </c>
      <c r="AN335">
        <v>0</v>
      </c>
      <c r="AO335">
        <v>1</v>
      </c>
      <c r="AP335">
        <v>0</v>
      </c>
      <c r="AQ335">
        <v>0</v>
      </c>
      <c r="AR335">
        <v>1</v>
      </c>
      <c r="AS335">
        <v>0</v>
      </c>
      <c r="AT335">
        <v>0</v>
      </c>
      <c r="AU335">
        <v>0</v>
      </c>
      <c r="AV335">
        <v>0</v>
      </c>
      <c r="AW335">
        <v>3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2</v>
      </c>
      <c r="BD335">
        <v>4</v>
      </c>
      <c r="BE335">
        <v>173</v>
      </c>
      <c r="BF335">
        <v>202</v>
      </c>
      <c r="BG335">
        <v>31</v>
      </c>
      <c r="BH335">
        <v>18</v>
      </c>
      <c r="BI335">
        <v>10</v>
      </c>
      <c r="BJ335">
        <v>0</v>
      </c>
      <c r="BK335">
        <v>0</v>
      </c>
      <c r="BL335">
        <v>4</v>
      </c>
      <c r="BM335">
        <v>2</v>
      </c>
      <c r="BN335">
        <v>2</v>
      </c>
      <c r="BO335">
        <v>15</v>
      </c>
      <c r="BP335">
        <v>1</v>
      </c>
      <c r="BQ335">
        <v>2</v>
      </c>
      <c r="BR335">
        <v>0</v>
      </c>
      <c r="BS335">
        <v>103</v>
      </c>
      <c r="BT335">
        <v>0</v>
      </c>
      <c r="BU335">
        <v>1</v>
      </c>
      <c r="BV335">
        <v>0</v>
      </c>
      <c r="BW335">
        <v>0</v>
      </c>
      <c r="BX335">
        <v>1</v>
      </c>
      <c r="BY335">
        <v>1</v>
      </c>
      <c r="BZ335">
        <v>1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3</v>
      </c>
      <c r="CG335">
        <v>4</v>
      </c>
      <c r="CH335">
        <v>3</v>
      </c>
      <c r="CI335">
        <v>202</v>
      </c>
      <c r="CJ335">
        <v>33</v>
      </c>
      <c r="CK335">
        <v>13</v>
      </c>
      <c r="CL335">
        <v>1</v>
      </c>
      <c r="CM335">
        <v>3</v>
      </c>
      <c r="CN335">
        <v>1</v>
      </c>
      <c r="CO335">
        <v>1</v>
      </c>
      <c r="CP335">
        <v>0</v>
      </c>
      <c r="CQ335">
        <v>2</v>
      </c>
      <c r="CR335">
        <v>1</v>
      </c>
      <c r="CS335">
        <v>2</v>
      </c>
      <c r="CT335">
        <v>1</v>
      </c>
      <c r="CU335">
        <v>0</v>
      </c>
      <c r="CV335">
        <v>2</v>
      </c>
      <c r="CW335">
        <v>1</v>
      </c>
      <c r="CX335">
        <v>0</v>
      </c>
      <c r="CY335">
        <v>4</v>
      </c>
      <c r="CZ335">
        <v>1</v>
      </c>
      <c r="DA335">
        <v>33</v>
      </c>
      <c r="DB335">
        <v>45</v>
      </c>
      <c r="DC335">
        <v>12</v>
      </c>
      <c r="DD335">
        <v>13</v>
      </c>
      <c r="DE335">
        <v>0</v>
      </c>
      <c r="DF335">
        <v>0</v>
      </c>
      <c r="DG335">
        <v>0</v>
      </c>
      <c r="DH335">
        <v>2</v>
      </c>
      <c r="DI335">
        <v>1</v>
      </c>
      <c r="DJ335">
        <v>1</v>
      </c>
      <c r="DK335">
        <v>1</v>
      </c>
      <c r="DL335">
        <v>0</v>
      </c>
      <c r="DM335">
        <v>1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2</v>
      </c>
      <c r="DU335">
        <v>1</v>
      </c>
      <c r="DV335">
        <v>1</v>
      </c>
      <c r="DW335">
        <v>5</v>
      </c>
      <c r="DX335">
        <v>0</v>
      </c>
      <c r="DY335">
        <v>0</v>
      </c>
      <c r="DZ335">
        <v>0</v>
      </c>
      <c r="EA335">
        <v>3</v>
      </c>
      <c r="EB335">
        <v>0</v>
      </c>
      <c r="EC335">
        <v>0</v>
      </c>
      <c r="ED335">
        <v>2</v>
      </c>
      <c r="EE335">
        <v>45</v>
      </c>
      <c r="EF335">
        <v>7</v>
      </c>
      <c r="EG335">
        <v>2</v>
      </c>
      <c r="EH335">
        <v>1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1</v>
      </c>
      <c r="EQ335">
        <v>0</v>
      </c>
      <c r="ER335">
        <v>1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1</v>
      </c>
      <c r="FF335">
        <v>0</v>
      </c>
      <c r="FG335">
        <v>0</v>
      </c>
      <c r="FH335">
        <v>1</v>
      </c>
      <c r="FI335">
        <v>7</v>
      </c>
      <c r="FJ335">
        <v>62</v>
      </c>
      <c r="FK335">
        <v>20</v>
      </c>
      <c r="FL335">
        <v>10</v>
      </c>
      <c r="FM335">
        <v>0</v>
      </c>
      <c r="FN335">
        <v>3</v>
      </c>
      <c r="FO335">
        <v>0</v>
      </c>
      <c r="FP335">
        <v>0</v>
      </c>
      <c r="FQ335">
        <v>0</v>
      </c>
      <c r="FR335">
        <v>24</v>
      </c>
      <c r="FS335">
        <v>1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4</v>
      </c>
      <c r="GK335">
        <v>0</v>
      </c>
      <c r="GL335">
        <v>0</v>
      </c>
      <c r="GM335">
        <v>62</v>
      </c>
      <c r="GN335">
        <v>45</v>
      </c>
      <c r="GO335">
        <v>16</v>
      </c>
      <c r="GP335">
        <v>7</v>
      </c>
      <c r="GQ335">
        <v>2</v>
      </c>
      <c r="GR335">
        <v>3</v>
      </c>
      <c r="GS335">
        <v>2</v>
      </c>
      <c r="GT335">
        <v>2</v>
      </c>
      <c r="GU335">
        <v>0</v>
      </c>
      <c r="GV335">
        <v>1</v>
      </c>
      <c r="GW335">
        <v>3</v>
      </c>
      <c r="GX335">
        <v>0</v>
      </c>
      <c r="GY335">
        <v>0</v>
      </c>
      <c r="GZ335">
        <v>0</v>
      </c>
      <c r="HA335">
        <v>1</v>
      </c>
      <c r="HB335">
        <v>0</v>
      </c>
      <c r="HC335">
        <v>0</v>
      </c>
      <c r="HD335">
        <v>1</v>
      </c>
      <c r="HE335">
        <v>0</v>
      </c>
      <c r="HF335">
        <v>0</v>
      </c>
      <c r="HG335">
        <v>0</v>
      </c>
      <c r="HH335">
        <v>7</v>
      </c>
      <c r="HI335">
        <v>45</v>
      </c>
      <c r="HJ335">
        <v>38</v>
      </c>
      <c r="HK335">
        <v>17</v>
      </c>
      <c r="HL335">
        <v>1</v>
      </c>
      <c r="HM335">
        <v>10</v>
      </c>
      <c r="HN335">
        <v>3</v>
      </c>
      <c r="HO335">
        <v>0</v>
      </c>
      <c r="HP335">
        <v>0</v>
      </c>
      <c r="HQ335">
        <v>0</v>
      </c>
      <c r="HR335">
        <v>1</v>
      </c>
      <c r="HS335">
        <v>0</v>
      </c>
      <c r="HT335">
        <v>0</v>
      </c>
      <c r="HU335">
        <v>0</v>
      </c>
      <c r="HV335">
        <v>1</v>
      </c>
      <c r="HW335">
        <v>0</v>
      </c>
      <c r="HX335">
        <v>2</v>
      </c>
      <c r="HY335">
        <v>0</v>
      </c>
      <c r="HZ335">
        <v>0</v>
      </c>
      <c r="IA335">
        <v>0</v>
      </c>
      <c r="IB335">
        <v>0</v>
      </c>
      <c r="IC335">
        <v>0</v>
      </c>
      <c r="ID335">
        <v>0</v>
      </c>
      <c r="IE335">
        <v>1</v>
      </c>
      <c r="IF335">
        <v>0</v>
      </c>
      <c r="IG335">
        <v>2</v>
      </c>
      <c r="IH335">
        <v>38</v>
      </c>
      <c r="II335">
        <v>2</v>
      </c>
      <c r="IJ335">
        <v>0</v>
      </c>
      <c r="IK335">
        <v>0</v>
      </c>
      <c r="IL335">
        <v>0</v>
      </c>
      <c r="IM335">
        <v>0</v>
      </c>
      <c r="IN335">
        <v>0</v>
      </c>
      <c r="IO335">
        <v>0</v>
      </c>
      <c r="IP335">
        <v>0</v>
      </c>
      <c r="IQ335">
        <v>0</v>
      </c>
      <c r="IR335">
        <v>0</v>
      </c>
      <c r="IS335">
        <v>0</v>
      </c>
      <c r="IT335">
        <v>0</v>
      </c>
      <c r="IU335">
        <v>0</v>
      </c>
      <c r="IV335">
        <v>1</v>
      </c>
      <c r="IW335">
        <v>0</v>
      </c>
      <c r="IX335">
        <v>0</v>
      </c>
      <c r="IY335">
        <v>1</v>
      </c>
      <c r="IZ335">
        <v>0</v>
      </c>
      <c r="JA335">
        <v>0</v>
      </c>
      <c r="JB335">
        <v>0</v>
      </c>
      <c r="JC335">
        <v>2</v>
      </c>
    </row>
    <row r="336" spans="1:263">
      <c r="A336" t="s">
        <v>841</v>
      </c>
      <c r="B336" t="s">
        <v>828</v>
      </c>
      <c r="C336" t="str">
        <f>"220801"</f>
        <v>220801</v>
      </c>
      <c r="D336" t="s">
        <v>840</v>
      </c>
      <c r="E336">
        <v>18</v>
      </c>
      <c r="F336">
        <v>1289</v>
      </c>
      <c r="G336">
        <v>991</v>
      </c>
      <c r="H336">
        <v>305</v>
      </c>
      <c r="I336">
        <v>686</v>
      </c>
      <c r="J336">
        <v>0</v>
      </c>
      <c r="K336">
        <v>3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686</v>
      </c>
      <c r="T336">
        <v>0</v>
      </c>
      <c r="U336">
        <v>0</v>
      </c>
      <c r="V336">
        <v>686</v>
      </c>
      <c r="W336">
        <v>18</v>
      </c>
      <c r="X336">
        <v>11</v>
      </c>
      <c r="Y336">
        <v>7</v>
      </c>
      <c r="Z336">
        <v>0</v>
      </c>
      <c r="AA336">
        <v>668</v>
      </c>
      <c r="AB336">
        <v>183</v>
      </c>
      <c r="AC336">
        <v>42</v>
      </c>
      <c r="AD336">
        <v>17</v>
      </c>
      <c r="AE336">
        <v>58</v>
      </c>
      <c r="AF336">
        <v>1</v>
      </c>
      <c r="AG336">
        <v>46</v>
      </c>
      <c r="AH336">
        <v>0</v>
      </c>
      <c r="AI336">
        <v>5</v>
      </c>
      <c r="AJ336">
        <v>3</v>
      </c>
      <c r="AK336">
        <v>1</v>
      </c>
      <c r="AL336">
        <v>0</v>
      </c>
      <c r="AM336">
        <v>0</v>
      </c>
      <c r="AN336">
        <v>0</v>
      </c>
      <c r="AO336">
        <v>1</v>
      </c>
      <c r="AP336">
        <v>0</v>
      </c>
      <c r="AQ336">
        <v>0</v>
      </c>
      <c r="AR336">
        <v>0</v>
      </c>
      <c r="AS336">
        <v>1</v>
      </c>
      <c r="AT336">
        <v>0</v>
      </c>
      <c r="AU336">
        <v>0</v>
      </c>
      <c r="AV336">
        <v>0</v>
      </c>
      <c r="AW336">
        <v>1</v>
      </c>
      <c r="AX336">
        <v>0</v>
      </c>
      <c r="AY336">
        <v>0</v>
      </c>
      <c r="AZ336">
        <v>0</v>
      </c>
      <c r="BA336">
        <v>1</v>
      </c>
      <c r="BB336">
        <v>0</v>
      </c>
      <c r="BC336">
        <v>2</v>
      </c>
      <c r="BD336">
        <v>4</v>
      </c>
      <c r="BE336">
        <v>183</v>
      </c>
      <c r="BF336">
        <v>220</v>
      </c>
      <c r="BG336">
        <v>46</v>
      </c>
      <c r="BH336">
        <v>27</v>
      </c>
      <c r="BI336">
        <v>15</v>
      </c>
      <c r="BJ336">
        <v>3</v>
      </c>
      <c r="BK336">
        <v>2</v>
      </c>
      <c r="BL336">
        <v>1</v>
      </c>
      <c r="BM336">
        <v>2</v>
      </c>
      <c r="BN336">
        <v>0</v>
      </c>
      <c r="BO336">
        <v>12</v>
      </c>
      <c r="BP336">
        <v>1</v>
      </c>
      <c r="BQ336">
        <v>1</v>
      </c>
      <c r="BR336">
        <v>1</v>
      </c>
      <c r="BS336">
        <v>92</v>
      </c>
      <c r="BT336">
        <v>1</v>
      </c>
      <c r="BU336">
        <v>0</v>
      </c>
      <c r="BV336">
        <v>0</v>
      </c>
      <c r="BW336">
        <v>0</v>
      </c>
      <c r="BX336">
        <v>4</v>
      </c>
      <c r="BY336">
        <v>2</v>
      </c>
      <c r="BZ336">
        <v>1</v>
      </c>
      <c r="CA336">
        <v>0</v>
      </c>
      <c r="CB336">
        <v>0</v>
      </c>
      <c r="CC336">
        <v>0</v>
      </c>
      <c r="CD336">
        <v>0</v>
      </c>
      <c r="CE336">
        <v>1</v>
      </c>
      <c r="CF336">
        <v>2</v>
      </c>
      <c r="CG336">
        <v>1</v>
      </c>
      <c r="CH336">
        <v>5</v>
      </c>
      <c r="CI336">
        <v>220</v>
      </c>
      <c r="CJ336">
        <v>34</v>
      </c>
      <c r="CK336">
        <v>16</v>
      </c>
      <c r="CL336">
        <v>4</v>
      </c>
      <c r="CM336">
        <v>2</v>
      </c>
      <c r="CN336">
        <v>1</v>
      </c>
      <c r="CO336">
        <v>1</v>
      </c>
      <c r="CP336">
        <v>0</v>
      </c>
      <c r="CQ336">
        <v>1</v>
      </c>
      <c r="CR336">
        <v>1</v>
      </c>
      <c r="CS336">
        <v>1</v>
      </c>
      <c r="CT336">
        <v>0</v>
      </c>
      <c r="CU336">
        <v>2</v>
      </c>
      <c r="CV336">
        <v>1</v>
      </c>
      <c r="CW336">
        <v>2</v>
      </c>
      <c r="CX336">
        <v>0</v>
      </c>
      <c r="CY336">
        <v>1</v>
      </c>
      <c r="CZ336">
        <v>1</v>
      </c>
      <c r="DA336">
        <v>34</v>
      </c>
      <c r="DB336">
        <v>30</v>
      </c>
      <c r="DC336">
        <v>14</v>
      </c>
      <c r="DD336">
        <v>7</v>
      </c>
      <c r="DE336">
        <v>1</v>
      </c>
      <c r="DF336">
        <v>0</v>
      </c>
      <c r="DG336">
        <v>0</v>
      </c>
      <c r="DH336">
        <v>0</v>
      </c>
      <c r="DI336">
        <v>0</v>
      </c>
      <c r="DJ336">
        <v>1</v>
      </c>
      <c r="DK336">
        <v>1</v>
      </c>
      <c r="DL336">
        <v>1</v>
      </c>
      <c r="DM336">
        <v>0</v>
      </c>
      <c r="DN336">
        <v>2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1</v>
      </c>
      <c r="DX336">
        <v>0</v>
      </c>
      <c r="DY336">
        <v>1</v>
      </c>
      <c r="DZ336">
        <v>0</v>
      </c>
      <c r="EA336">
        <v>0</v>
      </c>
      <c r="EB336">
        <v>0</v>
      </c>
      <c r="EC336">
        <v>0</v>
      </c>
      <c r="ED336">
        <v>1</v>
      </c>
      <c r="EE336">
        <v>30</v>
      </c>
      <c r="EF336">
        <v>7</v>
      </c>
      <c r="EG336">
        <v>2</v>
      </c>
      <c r="EH336">
        <v>0</v>
      </c>
      <c r="EI336">
        <v>0</v>
      </c>
      <c r="EJ336">
        <v>0</v>
      </c>
      <c r="EK336">
        <v>0</v>
      </c>
      <c r="EL336">
        <v>1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2</v>
      </c>
      <c r="EX336">
        <v>0</v>
      </c>
      <c r="EY336">
        <v>0</v>
      </c>
      <c r="EZ336">
        <v>0</v>
      </c>
      <c r="FA336">
        <v>1</v>
      </c>
      <c r="FB336">
        <v>1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7</v>
      </c>
      <c r="FJ336">
        <v>93</v>
      </c>
      <c r="FK336">
        <v>25</v>
      </c>
      <c r="FL336">
        <v>22</v>
      </c>
      <c r="FM336">
        <v>9</v>
      </c>
      <c r="FN336">
        <v>4</v>
      </c>
      <c r="FO336">
        <v>0</v>
      </c>
      <c r="FP336">
        <v>5</v>
      </c>
      <c r="FQ336">
        <v>1</v>
      </c>
      <c r="FR336">
        <v>15</v>
      </c>
      <c r="FS336">
        <v>0</v>
      </c>
      <c r="FT336">
        <v>0</v>
      </c>
      <c r="FU336">
        <v>0</v>
      </c>
      <c r="FV336">
        <v>2</v>
      </c>
      <c r="FW336">
        <v>1</v>
      </c>
      <c r="FX336">
        <v>0</v>
      </c>
      <c r="FY336">
        <v>1</v>
      </c>
      <c r="FZ336">
        <v>0</v>
      </c>
      <c r="GA336">
        <v>0</v>
      </c>
      <c r="GB336">
        <v>1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5</v>
      </c>
      <c r="GK336">
        <v>0</v>
      </c>
      <c r="GL336">
        <v>2</v>
      </c>
      <c r="GM336">
        <v>93</v>
      </c>
      <c r="GN336">
        <v>48</v>
      </c>
      <c r="GO336">
        <v>21</v>
      </c>
      <c r="GP336">
        <v>3</v>
      </c>
      <c r="GQ336">
        <v>1</v>
      </c>
      <c r="GR336">
        <v>0</v>
      </c>
      <c r="GS336">
        <v>0</v>
      </c>
      <c r="GT336">
        <v>1</v>
      </c>
      <c r="GU336">
        <v>2</v>
      </c>
      <c r="GV336">
        <v>2</v>
      </c>
      <c r="GW336">
        <v>0</v>
      </c>
      <c r="GX336">
        <v>0</v>
      </c>
      <c r="GY336">
        <v>0</v>
      </c>
      <c r="GZ336">
        <v>5</v>
      </c>
      <c r="HA336">
        <v>1</v>
      </c>
      <c r="HB336">
        <v>1</v>
      </c>
      <c r="HC336">
        <v>1</v>
      </c>
      <c r="HD336">
        <v>1</v>
      </c>
      <c r="HE336">
        <v>0</v>
      </c>
      <c r="HF336">
        <v>0</v>
      </c>
      <c r="HG336">
        <v>1</v>
      </c>
      <c r="HH336">
        <v>8</v>
      </c>
      <c r="HI336">
        <v>48</v>
      </c>
      <c r="HJ336">
        <v>50</v>
      </c>
      <c r="HK336">
        <v>20</v>
      </c>
      <c r="HL336">
        <v>1</v>
      </c>
      <c r="HM336">
        <v>8</v>
      </c>
      <c r="HN336">
        <v>1</v>
      </c>
      <c r="HO336">
        <v>1</v>
      </c>
      <c r="HP336">
        <v>1</v>
      </c>
      <c r="HQ336">
        <v>1</v>
      </c>
      <c r="HR336">
        <v>1</v>
      </c>
      <c r="HS336">
        <v>1</v>
      </c>
      <c r="HT336">
        <v>2</v>
      </c>
      <c r="HU336">
        <v>0</v>
      </c>
      <c r="HV336">
        <v>0</v>
      </c>
      <c r="HW336">
        <v>0</v>
      </c>
      <c r="HX336">
        <v>0</v>
      </c>
      <c r="HY336">
        <v>5</v>
      </c>
      <c r="HZ336">
        <v>0</v>
      </c>
      <c r="IA336">
        <v>1</v>
      </c>
      <c r="IB336">
        <v>2</v>
      </c>
      <c r="IC336">
        <v>1</v>
      </c>
      <c r="ID336">
        <v>2</v>
      </c>
      <c r="IE336">
        <v>1</v>
      </c>
      <c r="IF336">
        <v>1</v>
      </c>
      <c r="IG336">
        <v>0</v>
      </c>
      <c r="IH336">
        <v>50</v>
      </c>
      <c r="II336">
        <v>3</v>
      </c>
      <c r="IJ336">
        <v>2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0</v>
      </c>
      <c r="IS336">
        <v>1</v>
      </c>
      <c r="IT336">
        <v>0</v>
      </c>
      <c r="IU336">
        <v>0</v>
      </c>
      <c r="IV336">
        <v>0</v>
      </c>
      <c r="IW336">
        <v>0</v>
      </c>
      <c r="IX336">
        <v>0</v>
      </c>
      <c r="IY336">
        <v>0</v>
      </c>
      <c r="IZ336">
        <v>0</v>
      </c>
      <c r="JA336">
        <v>0</v>
      </c>
      <c r="JB336">
        <v>0</v>
      </c>
      <c r="JC336">
        <v>3</v>
      </c>
    </row>
    <row r="337" spans="1:263">
      <c r="A337" t="s">
        <v>839</v>
      </c>
      <c r="B337" t="s">
        <v>828</v>
      </c>
      <c r="C337" t="str">
        <f>"220801"</f>
        <v>220801</v>
      </c>
      <c r="D337" t="s">
        <v>838</v>
      </c>
      <c r="E337">
        <v>19</v>
      </c>
      <c r="F337">
        <v>1358</v>
      </c>
      <c r="G337">
        <v>1039</v>
      </c>
      <c r="H337">
        <v>413</v>
      </c>
      <c r="I337">
        <v>626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626</v>
      </c>
      <c r="T337">
        <v>0</v>
      </c>
      <c r="U337">
        <v>0</v>
      </c>
      <c r="V337">
        <v>626</v>
      </c>
      <c r="W337">
        <v>14</v>
      </c>
      <c r="X337">
        <v>8</v>
      </c>
      <c r="Y337">
        <v>6</v>
      </c>
      <c r="Z337">
        <v>0</v>
      </c>
      <c r="AA337">
        <v>612</v>
      </c>
      <c r="AB337">
        <v>179</v>
      </c>
      <c r="AC337">
        <v>40</v>
      </c>
      <c r="AD337">
        <v>20</v>
      </c>
      <c r="AE337">
        <v>25</v>
      </c>
      <c r="AF337">
        <v>2</v>
      </c>
      <c r="AG337">
        <v>49</v>
      </c>
      <c r="AH337">
        <v>0</v>
      </c>
      <c r="AI337">
        <v>5</v>
      </c>
      <c r="AJ337">
        <v>3</v>
      </c>
      <c r="AK337">
        <v>3</v>
      </c>
      <c r="AL337">
        <v>0</v>
      </c>
      <c r="AM337">
        <v>1</v>
      </c>
      <c r="AN337">
        <v>0</v>
      </c>
      <c r="AO337">
        <v>3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3</v>
      </c>
      <c r="AX337">
        <v>0</v>
      </c>
      <c r="AY337">
        <v>0</v>
      </c>
      <c r="AZ337">
        <v>1</v>
      </c>
      <c r="BA337">
        <v>5</v>
      </c>
      <c r="BB337">
        <v>0</v>
      </c>
      <c r="BC337">
        <v>9</v>
      </c>
      <c r="BD337">
        <v>10</v>
      </c>
      <c r="BE337">
        <v>179</v>
      </c>
      <c r="BF337">
        <v>196</v>
      </c>
      <c r="BG337">
        <v>40</v>
      </c>
      <c r="BH337">
        <v>18</v>
      </c>
      <c r="BI337">
        <v>11</v>
      </c>
      <c r="BJ337">
        <v>0</v>
      </c>
      <c r="BK337">
        <v>0</v>
      </c>
      <c r="BL337">
        <v>5</v>
      </c>
      <c r="BM337">
        <v>2</v>
      </c>
      <c r="BN337">
        <v>0</v>
      </c>
      <c r="BO337">
        <v>9</v>
      </c>
      <c r="BP337">
        <v>0</v>
      </c>
      <c r="BQ337">
        <v>0</v>
      </c>
      <c r="BR337">
        <v>1</v>
      </c>
      <c r="BS337">
        <v>97</v>
      </c>
      <c r="BT337">
        <v>1</v>
      </c>
      <c r="BU337">
        <v>1</v>
      </c>
      <c r="BV337">
        <v>0</v>
      </c>
      <c r="BW337">
        <v>0</v>
      </c>
      <c r="BX337">
        <v>2</v>
      </c>
      <c r="BY337">
        <v>0</v>
      </c>
      <c r="BZ337">
        <v>2</v>
      </c>
      <c r="CA337">
        <v>0</v>
      </c>
      <c r="CB337">
        <v>0</v>
      </c>
      <c r="CC337">
        <v>1</v>
      </c>
      <c r="CD337">
        <v>0</v>
      </c>
      <c r="CE337">
        <v>0</v>
      </c>
      <c r="CF337">
        <v>1</v>
      </c>
      <c r="CG337">
        <v>5</v>
      </c>
      <c r="CH337">
        <v>0</v>
      </c>
      <c r="CI337">
        <v>196</v>
      </c>
      <c r="CJ337">
        <v>29</v>
      </c>
      <c r="CK337">
        <v>12</v>
      </c>
      <c r="CL337">
        <v>3</v>
      </c>
      <c r="CM337">
        <v>4</v>
      </c>
      <c r="CN337">
        <v>0</v>
      </c>
      <c r="CO337">
        <v>1</v>
      </c>
      <c r="CP337">
        <v>0</v>
      </c>
      <c r="CQ337">
        <v>0</v>
      </c>
      <c r="CR337">
        <v>1</v>
      </c>
      <c r="CS337">
        <v>3</v>
      </c>
      <c r="CT337">
        <v>0</v>
      </c>
      <c r="CU337">
        <v>0</v>
      </c>
      <c r="CV337">
        <v>1</v>
      </c>
      <c r="CW337">
        <v>2</v>
      </c>
      <c r="CX337">
        <v>0</v>
      </c>
      <c r="CY337">
        <v>0</v>
      </c>
      <c r="CZ337">
        <v>2</v>
      </c>
      <c r="DA337">
        <v>29</v>
      </c>
      <c r="DB337">
        <v>21</v>
      </c>
      <c r="DC337">
        <v>11</v>
      </c>
      <c r="DD337">
        <v>3</v>
      </c>
      <c r="DE337">
        <v>0</v>
      </c>
      <c r="DF337">
        <v>1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1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1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3</v>
      </c>
      <c r="EB337">
        <v>0</v>
      </c>
      <c r="EC337">
        <v>0</v>
      </c>
      <c r="ED337">
        <v>1</v>
      </c>
      <c r="EE337">
        <v>21</v>
      </c>
      <c r="EF337">
        <v>12</v>
      </c>
      <c r="EG337">
        <v>5</v>
      </c>
      <c r="EH337">
        <v>0</v>
      </c>
      <c r="EI337">
        <v>0</v>
      </c>
      <c r="EJ337">
        <v>0</v>
      </c>
      <c r="EK337">
        <v>0</v>
      </c>
      <c r="EL337">
        <v>2</v>
      </c>
      <c r="EM337">
        <v>1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1</v>
      </c>
      <c r="EW337">
        <v>0</v>
      </c>
      <c r="EX337">
        <v>0</v>
      </c>
      <c r="EY337">
        <v>0</v>
      </c>
      <c r="EZ337">
        <v>0</v>
      </c>
      <c r="FA337">
        <v>1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2</v>
      </c>
      <c r="FI337">
        <v>12</v>
      </c>
      <c r="FJ337">
        <v>73</v>
      </c>
      <c r="FK337">
        <v>25</v>
      </c>
      <c r="FL337">
        <v>12</v>
      </c>
      <c r="FM337">
        <v>0</v>
      </c>
      <c r="FN337">
        <v>2</v>
      </c>
      <c r="FO337">
        <v>0</v>
      </c>
      <c r="FP337">
        <v>0</v>
      </c>
      <c r="FQ337">
        <v>1</v>
      </c>
      <c r="FR337">
        <v>23</v>
      </c>
      <c r="FS337">
        <v>0</v>
      </c>
      <c r="FT337">
        <v>2</v>
      </c>
      <c r="FU337">
        <v>1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1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6</v>
      </c>
      <c r="GK337">
        <v>0</v>
      </c>
      <c r="GL337">
        <v>0</v>
      </c>
      <c r="GM337">
        <v>73</v>
      </c>
      <c r="GN337">
        <v>45</v>
      </c>
      <c r="GO337">
        <v>11</v>
      </c>
      <c r="GP337">
        <v>4</v>
      </c>
      <c r="GQ337">
        <v>2</v>
      </c>
      <c r="GR337">
        <v>0</v>
      </c>
      <c r="GS337">
        <v>4</v>
      </c>
      <c r="GT337">
        <v>1</v>
      </c>
      <c r="GU337">
        <v>0</v>
      </c>
      <c r="GV337">
        <v>5</v>
      </c>
      <c r="GW337">
        <v>1</v>
      </c>
      <c r="GX337">
        <v>2</v>
      </c>
      <c r="GY337">
        <v>3</v>
      </c>
      <c r="GZ337">
        <v>3</v>
      </c>
      <c r="HA337">
        <v>1</v>
      </c>
      <c r="HB337">
        <v>0</v>
      </c>
      <c r="HC337">
        <v>0</v>
      </c>
      <c r="HD337">
        <v>0</v>
      </c>
      <c r="HE337">
        <v>2</v>
      </c>
      <c r="HF337">
        <v>0</v>
      </c>
      <c r="HG337">
        <v>0</v>
      </c>
      <c r="HH337">
        <v>6</v>
      </c>
      <c r="HI337">
        <v>45</v>
      </c>
      <c r="HJ337">
        <v>42</v>
      </c>
      <c r="HK337">
        <v>14</v>
      </c>
      <c r="HL337">
        <v>2</v>
      </c>
      <c r="HM337">
        <v>6</v>
      </c>
      <c r="HN337">
        <v>6</v>
      </c>
      <c r="HO337">
        <v>1</v>
      </c>
      <c r="HP337">
        <v>0</v>
      </c>
      <c r="HQ337">
        <v>1</v>
      </c>
      <c r="HR337">
        <v>0</v>
      </c>
      <c r="HS337">
        <v>0</v>
      </c>
      <c r="HT337">
        <v>2</v>
      </c>
      <c r="HU337">
        <v>0</v>
      </c>
      <c r="HV337">
        <v>0</v>
      </c>
      <c r="HW337">
        <v>1</v>
      </c>
      <c r="HX337">
        <v>0</v>
      </c>
      <c r="HY337">
        <v>1</v>
      </c>
      <c r="HZ337">
        <v>0</v>
      </c>
      <c r="IA337">
        <v>0</v>
      </c>
      <c r="IB337">
        <v>2</v>
      </c>
      <c r="IC337">
        <v>2</v>
      </c>
      <c r="ID337">
        <v>0</v>
      </c>
      <c r="IE337">
        <v>2</v>
      </c>
      <c r="IF337">
        <v>0</v>
      </c>
      <c r="IG337">
        <v>2</v>
      </c>
      <c r="IH337">
        <v>42</v>
      </c>
      <c r="II337">
        <v>15</v>
      </c>
      <c r="IJ337">
        <v>5</v>
      </c>
      <c r="IK337">
        <v>1</v>
      </c>
      <c r="IL337">
        <v>1</v>
      </c>
      <c r="IM337">
        <v>0</v>
      </c>
      <c r="IN337">
        <v>8</v>
      </c>
      <c r="IO337">
        <v>0</v>
      </c>
      <c r="IP337">
        <v>0</v>
      </c>
      <c r="IQ337">
        <v>0</v>
      </c>
      <c r="IR337">
        <v>0</v>
      </c>
      <c r="IS337">
        <v>0</v>
      </c>
      <c r="IT337">
        <v>0</v>
      </c>
      <c r="IU337">
        <v>0</v>
      </c>
      <c r="IV337">
        <v>0</v>
      </c>
      <c r="IW337">
        <v>0</v>
      </c>
      <c r="IX337">
        <v>0</v>
      </c>
      <c r="IY337">
        <v>0</v>
      </c>
      <c r="IZ337">
        <v>0</v>
      </c>
      <c r="JA337">
        <v>0</v>
      </c>
      <c r="JB337">
        <v>0</v>
      </c>
      <c r="JC337">
        <v>15</v>
      </c>
    </row>
    <row r="338" spans="1:263">
      <c r="A338" t="s">
        <v>837</v>
      </c>
      <c r="B338" t="s">
        <v>828</v>
      </c>
      <c r="C338" t="str">
        <f>"220801"</f>
        <v>220801</v>
      </c>
      <c r="D338" t="s">
        <v>836</v>
      </c>
      <c r="E338">
        <v>20</v>
      </c>
      <c r="F338">
        <v>1275</v>
      </c>
      <c r="G338">
        <v>990</v>
      </c>
      <c r="H338">
        <v>452</v>
      </c>
      <c r="I338">
        <v>538</v>
      </c>
      <c r="J338">
        <v>1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538</v>
      </c>
      <c r="T338">
        <v>0</v>
      </c>
      <c r="U338">
        <v>0</v>
      </c>
      <c r="V338">
        <v>538</v>
      </c>
      <c r="W338">
        <v>16</v>
      </c>
      <c r="X338">
        <v>10</v>
      </c>
      <c r="Y338">
        <v>6</v>
      </c>
      <c r="Z338">
        <v>0</v>
      </c>
      <c r="AA338">
        <v>522</v>
      </c>
      <c r="AB338">
        <v>142</v>
      </c>
      <c r="AC338">
        <v>35</v>
      </c>
      <c r="AD338">
        <v>19</v>
      </c>
      <c r="AE338">
        <v>11</v>
      </c>
      <c r="AF338">
        <v>2</v>
      </c>
      <c r="AG338">
        <v>59</v>
      </c>
      <c r="AH338">
        <v>0</v>
      </c>
      <c r="AI338">
        <v>2</v>
      </c>
      <c r="AJ338">
        <v>2</v>
      </c>
      <c r="AK338">
        <v>1</v>
      </c>
      <c r="AL338">
        <v>1</v>
      </c>
      <c r="AM338">
        <v>1</v>
      </c>
      <c r="AN338">
        <v>0</v>
      </c>
      <c r="AO338">
        <v>1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1</v>
      </c>
      <c r="AV338">
        <v>0</v>
      </c>
      <c r="AW338">
        <v>1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3</v>
      </c>
      <c r="BD338">
        <v>3</v>
      </c>
      <c r="BE338">
        <v>142</v>
      </c>
      <c r="BF338">
        <v>184</v>
      </c>
      <c r="BG338">
        <v>38</v>
      </c>
      <c r="BH338">
        <v>23</v>
      </c>
      <c r="BI338">
        <v>6</v>
      </c>
      <c r="BJ338">
        <v>1</v>
      </c>
      <c r="BK338">
        <v>1</v>
      </c>
      <c r="BL338">
        <v>9</v>
      </c>
      <c r="BM338">
        <v>4</v>
      </c>
      <c r="BN338">
        <v>0</v>
      </c>
      <c r="BO338">
        <v>6</v>
      </c>
      <c r="BP338">
        <v>0</v>
      </c>
      <c r="BQ338">
        <v>0</v>
      </c>
      <c r="BR338">
        <v>2</v>
      </c>
      <c r="BS338">
        <v>85</v>
      </c>
      <c r="BT338">
        <v>1</v>
      </c>
      <c r="BU338">
        <v>0</v>
      </c>
      <c r="BV338">
        <v>0</v>
      </c>
      <c r="BW338">
        <v>0</v>
      </c>
      <c r="BX338">
        <v>1</v>
      </c>
      <c r="BY338">
        <v>0</v>
      </c>
      <c r="BZ338">
        <v>1</v>
      </c>
      <c r="CA338">
        <v>1</v>
      </c>
      <c r="CB338">
        <v>0</v>
      </c>
      <c r="CC338">
        <v>0</v>
      </c>
      <c r="CD338">
        <v>0</v>
      </c>
      <c r="CE338">
        <v>2</v>
      </c>
      <c r="CF338">
        <v>0</v>
      </c>
      <c r="CG338">
        <v>1</v>
      </c>
      <c r="CH338">
        <v>2</v>
      </c>
      <c r="CI338">
        <v>184</v>
      </c>
      <c r="CJ338">
        <v>24</v>
      </c>
      <c r="CK338">
        <v>7</v>
      </c>
      <c r="CL338">
        <v>4</v>
      </c>
      <c r="CM338">
        <v>4</v>
      </c>
      <c r="CN338">
        <v>0</v>
      </c>
      <c r="CO338">
        <v>0</v>
      </c>
      <c r="CP338">
        <v>2</v>
      </c>
      <c r="CQ338">
        <v>0</v>
      </c>
      <c r="CR338">
        <v>0</v>
      </c>
      <c r="CS338">
        <v>2</v>
      </c>
      <c r="CT338">
        <v>0</v>
      </c>
      <c r="CU338">
        <v>0</v>
      </c>
      <c r="CV338">
        <v>0</v>
      </c>
      <c r="CW338">
        <v>3</v>
      </c>
      <c r="CX338">
        <v>1</v>
      </c>
      <c r="CY338">
        <v>1</v>
      </c>
      <c r="CZ338">
        <v>0</v>
      </c>
      <c r="DA338">
        <v>24</v>
      </c>
      <c r="DB338">
        <v>32</v>
      </c>
      <c r="DC338">
        <v>12</v>
      </c>
      <c r="DD338">
        <v>5</v>
      </c>
      <c r="DE338">
        <v>1</v>
      </c>
      <c r="DF338">
        <v>1</v>
      </c>
      <c r="DG338">
        <v>0</v>
      </c>
      <c r="DH338">
        <v>1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1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1</v>
      </c>
      <c r="DU338">
        <v>0</v>
      </c>
      <c r="DV338">
        <v>0</v>
      </c>
      <c r="DW338">
        <v>7</v>
      </c>
      <c r="DX338">
        <v>0</v>
      </c>
      <c r="DY338">
        <v>0</v>
      </c>
      <c r="DZ338">
        <v>0</v>
      </c>
      <c r="EA338">
        <v>1</v>
      </c>
      <c r="EB338">
        <v>1</v>
      </c>
      <c r="EC338">
        <v>1</v>
      </c>
      <c r="ED338">
        <v>0</v>
      </c>
      <c r="EE338">
        <v>32</v>
      </c>
      <c r="EF338">
        <v>10</v>
      </c>
      <c r="EG338">
        <v>1</v>
      </c>
      <c r="EH338">
        <v>2</v>
      </c>
      <c r="EI338">
        <v>1</v>
      </c>
      <c r="EJ338">
        <v>0</v>
      </c>
      <c r="EK338">
        <v>0</v>
      </c>
      <c r="EL338">
        <v>0</v>
      </c>
      <c r="EM338">
        <v>0</v>
      </c>
      <c r="EN338">
        <v>1</v>
      </c>
      <c r="EO338">
        <v>0</v>
      </c>
      <c r="EP338">
        <v>0</v>
      </c>
      <c r="EQ338">
        <v>0</v>
      </c>
      <c r="ER338">
        <v>2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2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1</v>
      </c>
      <c r="FG338">
        <v>0</v>
      </c>
      <c r="FH338">
        <v>0</v>
      </c>
      <c r="FI338">
        <v>10</v>
      </c>
      <c r="FJ338">
        <v>52</v>
      </c>
      <c r="FK338">
        <v>24</v>
      </c>
      <c r="FL338">
        <v>4</v>
      </c>
      <c r="FM338">
        <v>2</v>
      </c>
      <c r="FN338">
        <v>0</v>
      </c>
      <c r="FO338">
        <v>2</v>
      </c>
      <c r="FP338">
        <v>0</v>
      </c>
      <c r="FQ338">
        <v>0</v>
      </c>
      <c r="FR338">
        <v>17</v>
      </c>
      <c r="FS338">
        <v>1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2</v>
      </c>
      <c r="GK338">
        <v>0</v>
      </c>
      <c r="GL338">
        <v>0</v>
      </c>
      <c r="GM338">
        <v>52</v>
      </c>
      <c r="GN338">
        <v>41</v>
      </c>
      <c r="GO338">
        <v>11</v>
      </c>
      <c r="GP338">
        <v>6</v>
      </c>
      <c r="GQ338">
        <v>2</v>
      </c>
      <c r="GR338">
        <v>0</v>
      </c>
      <c r="GS338">
        <v>7</v>
      </c>
      <c r="GT338">
        <v>0</v>
      </c>
      <c r="GU338">
        <v>3</v>
      </c>
      <c r="GV338">
        <v>4</v>
      </c>
      <c r="GW338">
        <v>1</v>
      </c>
      <c r="GX338">
        <v>0</v>
      </c>
      <c r="GY338">
        <v>0</v>
      </c>
      <c r="GZ338">
        <v>1</v>
      </c>
      <c r="HA338">
        <v>0</v>
      </c>
      <c r="HB338">
        <v>0</v>
      </c>
      <c r="HC338">
        <v>2</v>
      </c>
      <c r="HD338">
        <v>0</v>
      </c>
      <c r="HE338">
        <v>0</v>
      </c>
      <c r="HF338">
        <v>1</v>
      </c>
      <c r="HG338">
        <v>0</v>
      </c>
      <c r="HH338">
        <v>3</v>
      </c>
      <c r="HI338">
        <v>41</v>
      </c>
      <c r="HJ338">
        <v>33</v>
      </c>
      <c r="HK338">
        <v>14</v>
      </c>
      <c r="HL338">
        <v>4</v>
      </c>
      <c r="HM338">
        <v>8</v>
      </c>
      <c r="HN338">
        <v>3</v>
      </c>
      <c r="HO338">
        <v>0</v>
      </c>
      <c r="HP338">
        <v>0</v>
      </c>
      <c r="HQ338">
        <v>1</v>
      </c>
      <c r="HR338">
        <v>0</v>
      </c>
      <c r="HS338">
        <v>0</v>
      </c>
      <c r="HT338">
        <v>0</v>
      </c>
      <c r="HU338">
        <v>0</v>
      </c>
      <c r="HV338">
        <v>1</v>
      </c>
      <c r="HW338">
        <v>0</v>
      </c>
      <c r="HX338">
        <v>0</v>
      </c>
      <c r="HY338">
        <v>2</v>
      </c>
      <c r="HZ338">
        <v>0</v>
      </c>
      <c r="IA338">
        <v>0</v>
      </c>
      <c r="IB338">
        <v>0</v>
      </c>
      <c r="IC338">
        <v>0</v>
      </c>
      <c r="ID338">
        <v>0</v>
      </c>
      <c r="IE338">
        <v>0</v>
      </c>
      <c r="IF338">
        <v>0</v>
      </c>
      <c r="IG338">
        <v>0</v>
      </c>
      <c r="IH338">
        <v>33</v>
      </c>
      <c r="II338">
        <v>4</v>
      </c>
      <c r="IJ338">
        <v>4</v>
      </c>
      <c r="IK338">
        <v>0</v>
      </c>
      <c r="IL338">
        <v>0</v>
      </c>
      <c r="IM338">
        <v>0</v>
      </c>
      <c r="IN338">
        <v>0</v>
      </c>
      <c r="IO338">
        <v>0</v>
      </c>
      <c r="IP338">
        <v>0</v>
      </c>
      <c r="IQ338">
        <v>0</v>
      </c>
      <c r="IR338">
        <v>0</v>
      </c>
      <c r="IS338">
        <v>0</v>
      </c>
      <c r="IT338">
        <v>0</v>
      </c>
      <c r="IU338">
        <v>0</v>
      </c>
      <c r="IV338">
        <v>0</v>
      </c>
      <c r="IW338">
        <v>0</v>
      </c>
      <c r="IX338">
        <v>0</v>
      </c>
      <c r="IY338">
        <v>0</v>
      </c>
      <c r="IZ338">
        <v>0</v>
      </c>
      <c r="JA338">
        <v>0</v>
      </c>
      <c r="JB338">
        <v>0</v>
      </c>
      <c r="JC338">
        <v>4</v>
      </c>
    </row>
    <row r="339" spans="1:263">
      <c r="A339" t="s">
        <v>835</v>
      </c>
      <c r="B339" t="s">
        <v>828</v>
      </c>
      <c r="C339" t="str">
        <f>"220801"</f>
        <v>220801</v>
      </c>
      <c r="D339" t="s">
        <v>834</v>
      </c>
      <c r="E339">
        <v>21</v>
      </c>
      <c r="F339">
        <v>1555</v>
      </c>
      <c r="G339">
        <v>1182</v>
      </c>
      <c r="H339">
        <v>332</v>
      </c>
      <c r="I339">
        <v>850</v>
      </c>
      <c r="J339">
        <v>0</v>
      </c>
      <c r="K339">
        <v>9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850</v>
      </c>
      <c r="T339">
        <v>0</v>
      </c>
      <c r="U339">
        <v>0</v>
      </c>
      <c r="V339">
        <v>850</v>
      </c>
      <c r="W339">
        <v>27</v>
      </c>
      <c r="X339">
        <v>22</v>
      </c>
      <c r="Y339">
        <v>5</v>
      </c>
      <c r="Z339">
        <v>0</v>
      </c>
      <c r="AA339">
        <v>823</v>
      </c>
      <c r="AB339">
        <v>251</v>
      </c>
      <c r="AC339">
        <v>45</v>
      </c>
      <c r="AD339">
        <v>44</v>
      </c>
      <c r="AE339">
        <v>27</v>
      </c>
      <c r="AF339">
        <v>0</v>
      </c>
      <c r="AG339">
        <v>96</v>
      </c>
      <c r="AH339">
        <v>0</v>
      </c>
      <c r="AI339">
        <v>5</v>
      </c>
      <c r="AJ339">
        <v>2</v>
      </c>
      <c r="AK339">
        <v>1</v>
      </c>
      <c r="AL339">
        <v>0</v>
      </c>
      <c r="AM339">
        <v>0</v>
      </c>
      <c r="AN339">
        <v>0</v>
      </c>
      <c r="AO339">
        <v>2</v>
      </c>
      <c r="AP339">
        <v>0</v>
      </c>
      <c r="AQ339">
        <v>0</v>
      </c>
      <c r="AR339">
        <v>2</v>
      </c>
      <c r="AS339">
        <v>2</v>
      </c>
      <c r="AT339">
        <v>0</v>
      </c>
      <c r="AU339">
        <v>1</v>
      </c>
      <c r="AV339">
        <v>0</v>
      </c>
      <c r="AW339">
        <v>3</v>
      </c>
      <c r="AX339">
        <v>2</v>
      </c>
      <c r="AY339">
        <v>2</v>
      </c>
      <c r="AZ339">
        <v>2</v>
      </c>
      <c r="BA339">
        <v>2</v>
      </c>
      <c r="BB339">
        <v>1</v>
      </c>
      <c r="BC339">
        <v>5</v>
      </c>
      <c r="BD339">
        <v>7</v>
      </c>
      <c r="BE339">
        <v>251</v>
      </c>
      <c r="BF339">
        <v>232</v>
      </c>
      <c r="BG339">
        <v>53</v>
      </c>
      <c r="BH339">
        <v>45</v>
      </c>
      <c r="BI339">
        <v>11</v>
      </c>
      <c r="BJ339">
        <v>0</v>
      </c>
      <c r="BK339">
        <v>2</v>
      </c>
      <c r="BL339">
        <v>1</v>
      </c>
      <c r="BM339">
        <v>1</v>
      </c>
      <c r="BN339">
        <v>0</v>
      </c>
      <c r="BO339">
        <v>4</v>
      </c>
      <c r="BP339">
        <v>1</v>
      </c>
      <c r="BQ339">
        <v>1</v>
      </c>
      <c r="BR339">
        <v>3</v>
      </c>
      <c r="BS339">
        <v>99</v>
      </c>
      <c r="BT339">
        <v>1</v>
      </c>
      <c r="BU339">
        <v>0</v>
      </c>
      <c r="BV339">
        <v>0</v>
      </c>
      <c r="BW339">
        <v>0</v>
      </c>
      <c r="BX339">
        <v>1</v>
      </c>
      <c r="BY339">
        <v>0</v>
      </c>
      <c r="BZ339">
        <v>3</v>
      </c>
      <c r="CA339">
        <v>1</v>
      </c>
      <c r="CB339">
        <v>0</v>
      </c>
      <c r="CC339">
        <v>0</v>
      </c>
      <c r="CD339">
        <v>0</v>
      </c>
      <c r="CE339">
        <v>1</v>
      </c>
      <c r="CF339">
        <v>0</v>
      </c>
      <c r="CG339">
        <v>2</v>
      </c>
      <c r="CH339">
        <v>2</v>
      </c>
      <c r="CI339">
        <v>232</v>
      </c>
      <c r="CJ339">
        <v>41</v>
      </c>
      <c r="CK339">
        <v>22</v>
      </c>
      <c r="CL339">
        <v>3</v>
      </c>
      <c r="CM339">
        <v>2</v>
      </c>
      <c r="CN339">
        <v>0</v>
      </c>
      <c r="CO339">
        <v>1</v>
      </c>
      <c r="CP339">
        <v>2</v>
      </c>
      <c r="CQ339">
        <v>0</v>
      </c>
      <c r="CR339">
        <v>2</v>
      </c>
      <c r="CS339">
        <v>0</v>
      </c>
      <c r="CT339">
        <v>0</v>
      </c>
      <c r="CU339">
        <v>0</v>
      </c>
      <c r="CV339">
        <v>0</v>
      </c>
      <c r="CW339">
        <v>1</v>
      </c>
      <c r="CX339">
        <v>3</v>
      </c>
      <c r="CY339">
        <v>2</v>
      </c>
      <c r="CZ339">
        <v>3</v>
      </c>
      <c r="DA339">
        <v>41</v>
      </c>
      <c r="DB339">
        <v>66</v>
      </c>
      <c r="DC339">
        <v>22</v>
      </c>
      <c r="DD339">
        <v>18</v>
      </c>
      <c r="DE339">
        <v>1</v>
      </c>
      <c r="DF339">
        <v>3</v>
      </c>
      <c r="DG339">
        <v>0</v>
      </c>
      <c r="DH339">
        <v>1</v>
      </c>
      <c r="DI339">
        <v>0</v>
      </c>
      <c r="DJ339">
        <v>2</v>
      </c>
      <c r="DK339">
        <v>0</v>
      </c>
      <c r="DL339">
        <v>0</v>
      </c>
      <c r="DM339">
        <v>0</v>
      </c>
      <c r="DN339">
        <v>2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9</v>
      </c>
      <c r="DU339">
        <v>0</v>
      </c>
      <c r="DV339">
        <v>0</v>
      </c>
      <c r="DW339">
        <v>1</v>
      </c>
      <c r="DX339">
        <v>0</v>
      </c>
      <c r="DY339">
        <v>0</v>
      </c>
      <c r="DZ339">
        <v>0</v>
      </c>
      <c r="EA339">
        <v>3</v>
      </c>
      <c r="EB339">
        <v>0</v>
      </c>
      <c r="EC339">
        <v>0</v>
      </c>
      <c r="ED339">
        <v>4</v>
      </c>
      <c r="EE339">
        <v>66</v>
      </c>
      <c r="EF339">
        <v>14</v>
      </c>
      <c r="EG339">
        <v>3</v>
      </c>
      <c r="EH339">
        <v>0</v>
      </c>
      <c r="EI339">
        <v>4</v>
      </c>
      <c r="EJ339">
        <v>1</v>
      </c>
      <c r="EK339">
        <v>2</v>
      </c>
      <c r="EL339">
        <v>0</v>
      </c>
      <c r="EM339">
        <v>1</v>
      </c>
      <c r="EN339">
        <v>0</v>
      </c>
      <c r="EO339">
        <v>0</v>
      </c>
      <c r="EP339">
        <v>1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1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1</v>
      </c>
      <c r="FE339">
        <v>0</v>
      </c>
      <c r="FF339">
        <v>0</v>
      </c>
      <c r="FG339">
        <v>0</v>
      </c>
      <c r="FH339">
        <v>0</v>
      </c>
      <c r="FI339">
        <v>14</v>
      </c>
      <c r="FJ339">
        <v>84</v>
      </c>
      <c r="FK339">
        <v>29</v>
      </c>
      <c r="FL339">
        <v>13</v>
      </c>
      <c r="FM339">
        <v>2</v>
      </c>
      <c r="FN339">
        <v>3</v>
      </c>
      <c r="FO339">
        <v>2</v>
      </c>
      <c r="FP339">
        <v>1</v>
      </c>
      <c r="FQ339">
        <v>1</v>
      </c>
      <c r="FR339">
        <v>20</v>
      </c>
      <c r="FS339">
        <v>2</v>
      </c>
      <c r="FT339">
        <v>0</v>
      </c>
      <c r="FU339">
        <v>1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2</v>
      </c>
      <c r="GB339">
        <v>0</v>
      </c>
      <c r="GC339">
        <v>0</v>
      </c>
      <c r="GD339">
        <v>1</v>
      </c>
      <c r="GE339">
        <v>1</v>
      </c>
      <c r="GF339">
        <v>0</v>
      </c>
      <c r="GG339">
        <v>0</v>
      </c>
      <c r="GH339">
        <v>1</v>
      </c>
      <c r="GI339">
        <v>0</v>
      </c>
      <c r="GJ339">
        <v>1</v>
      </c>
      <c r="GK339">
        <v>1</v>
      </c>
      <c r="GL339">
        <v>3</v>
      </c>
      <c r="GM339">
        <v>84</v>
      </c>
      <c r="GN339">
        <v>67</v>
      </c>
      <c r="GO339">
        <v>20</v>
      </c>
      <c r="GP339">
        <v>6</v>
      </c>
      <c r="GQ339">
        <v>4</v>
      </c>
      <c r="GR339">
        <v>0</v>
      </c>
      <c r="GS339">
        <v>4</v>
      </c>
      <c r="GT339">
        <v>5</v>
      </c>
      <c r="GU339">
        <v>4</v>
      </c>
      <c r="GV339">
        <v>0</v>
      </c>
      <c r="GW339">
        <v>5</v>
      </c>
      <c r="GX339">
        <v>3</v>
      </c>
      <c r="GY339">
        <v>0</v>
      </c>
      <c r="GZ339">
        <v>3</v>
      </c>
      <c r="HA339">
        <v>1</v>
      </c>
      <c r="HB339">
        <v>0</v>
      </c>
      <c r="HC339">
        <v>2</v>
      </c>
      <c r="HD339">
        <v>0</v>
      </c>
      <c r="HE339">
        <v>2</v>
      </c>
      <c r="HF339">
        <v>2</v>
      </c>
      <c r="HG339">
        <v>0</v>
      </c>
      <c r="HH339">
        <v>6</v>
      </c>
      <c r="HI339">
        <v>67</v>
      </c>
      <c r="HJ339">
        <v>60</v>
      </c>
      <c r="HK339">
        <v>20</v>
      </c>
      <c r="HL339">
        <v>5</v>
      </c>
      <c r="HM339">
        <v>10</v>
      </c>
      <c r="HN339">
        <v>5</v>
      </c>
      <c r="HO339">
        <v>5</v>
      </c>
      <c r="HP339">
        <v>1</v>
      </c>
      <c r="HQ339">
        <v>1</v>
      </c>
      <c r="HR339">
        <v>1</v>
      </c>
      <c r="HS339">
        <v>0</v>
      </c>
      <c r="HT339">
        <v>0</v>
      </c>
      <c r="HU339">
        <v>0</v>
      </c>
      <c r="HV339">
        <v>0</v>
      </c>
      <c r="HW339">
        <v>0</v>
      </c>
      <c r="HX339">
        <v>0</v>
      </c>
      <c r="HY339">
        <v>0</v>
      </c>
      <c r="HZ339">
        <v>0</v>
      </c>
      <c r="IA339">
        <v>0</v>
      </c>
      <c r="IB339">
        <v>0</v>
      </c>
      <c r="IC339">
        <v>0</v>
      </c>
      <c r="ID339">
        <v>1</v>
      </c>
      <c r="IE339">
        <v>5</v>
      </c>
      <c r="IF339">
        <v>3</v>
      </c>
      <c r="IG339">
        <v>3</v>
      </c>
      <c r="IH339">
        <v>60</v>
      </c>
      <c r="II339">
        <v>8</v>
      </c>
      <c r="IJ339">
        <v>3</v>
      </c>
      <c r="IK339">
        <v>0</v>
      </c>
      <c r="IL339">
        <v>0</v>
      </c>
      <c r="IM339">
        <v>0</v>
      </c>
      <c r="IN339">
        <v>3</v>
      </c>
      <c r="IO339">
        <v>1</v>
      </c>
      <c r="IP339">
        <v>0</v>
      </c>
      <c r="IQ339">
        <v>0</v>
      </c>
      <c r="IR339">
        <v>0</v>
      </c>
      <c r="IS339">
        <v>0</v>
      </c>
      <c r="IT339">
        <v>0</v>
      </c>
      <c r="IU339">
        <v>0</v>
      </c>
      <c r="IV339">
        <v>0</v>
      </c>
      <c r="IW339">
        <v>0</v>
      </c>
      <c r="IX339">
        <v>0</v>
      </c>
      <c r="IY339">
        <v>0</v>
      </c>
      <c r="IZ339">
        <v>0</v>
      </c>
      <c r="JA339">
        <v>0</v>
      </c>
      <c r="JB339">
        <v>1</v>
      </c>
      <c r="JC339">
        <v>8</v>
      </c>
    </row>
    <row r="340" spans="1:263">
      <c r="A340" t="s">
        <v>833</v>
      </c>
      <c r="B340" t="s">
        <v>828</v>
      </c>
      <c r="C340" t="str">
        <f>"220801"</f>
        <v>220801</v>
      </c>
      <c r="D340" t="s">
        <v>832</v>
      </c>
      <c r="E340">
        <v>22</v>
      </c>
      <c r="F340">
        <v>22</v>
      </c>
      <c r="G340">
        <v>50</v>
      </c>
      <c r="H340">
        <v>41</v>
      </c>
      <c r="I340">
        <v>9</v>
      </c>
      <c r="J340">
        <v>0</v>
      </c>
      <c r="K340">
        <v>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9</v>
      </c>
      <c r="T340">
        <v>0</v>
      </c>
      <c r="U340">
        <v>0</v>
      </c>
      <c r="V340">
        <v>9</v>
      </c>
      <c r="W340">
        <v>0</v>
      </c>
      <c r="X340">
        <v>0</v>
      </c>
      <c r="Y340">
        <v>0</v>
      </c>
      <c r="Z340">
        <v>0</v>
      </c>
      <c r="AA340">
        <v>9</v>
      </c>
      <c r="AB340">
        <v>2</v>
      </c>
      <c r="AC340">
        <v>0</v>
      </c>
      <c r="AD340">
        <v>1</v>
      </c>
      <c r="AE340">
        <v>0</v>
      </c>
      <c r="AF340">
        <v>0</v>
      </c>
      <c r="AG340">
        <v>0</v>
      </c>
      <c r="AH340">
        <v>1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2</v>
      </c>
      <c r="BF340">
        <v>3</v>
      </c>
      <c r="BG340">
        <v>1</v>
      </c>
      <c r="BH340">
        <v>1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1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3</v>
      </c>
      <c r="CJ340">
        <v>1</v>
      </c>
      <c r="CK340">
        <v>0</v>
      </c>
      <c r="CL340">
        <v>1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1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2</v>
      </c>
      <c r="GO340">
        <v>1</v>
      </c>
      <c r="GP340">
        <v>0</v>
      </c>
      <c r="GQ340">
        <v>1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2</v>
      </c>
      <c r="HJ340">
        <v>1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0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  <c r="IC340">
        <v>1</v>
      </c>
      <c r="ID340">
        <v>0</v>
      </c>
      <c r="IE340">
        <v>0</v>
      </c>
      <c r="IF340">
        <v>0</v>
      </c>
      <c r="IG340">
        <v>0</v>
      </c>
      <c r="IH340">
        <v>1</v>
      </c>
      <c r="II340">
        <v>0</v>
      </c>
      <c r="IJ340">
        <v>0</v>
      </c>
      <c r="IK340">
        <v>0</v>
      </c>
      <c r="IL340">
        <v>0</v>
      </c>
      <c r="IM340">
        <v>0</v>
      </c>
      <c r="IN340">
        <v>0</v>
      </c>
      <c r="IO340">
        <v>0</v>
      </c>
      <c r="IP340">
        <v>0</v>
      </c>
      <c r="IQ340">
        <v>0</v>
      </c>
      <c r="IR340">
        <v>0</v>
      </c>
      <c r="IS340">
        <v>0</v>
      </c>
      <c r="IT340">
        <v>0</v>
      </c>
      <c r="IU340">
        <v>0</v>
      </c>
      <c r="IV340">
        <v>0</v>
      </c>
      <c r="IW340">
        <v>0</v>
      </c>
      <c r="IX340">
        <v>0</v>
      </c>
      <c r="IY340">
        <v>0</v>
      </c>
      <c r="IZ340">
        <v>0</v>
      </c>
      <c r="JA340">
        <v>0</v>
      </c>
      <c r="JB340">
        <v>0</v>
      </c>
      <c r="JC340">
        <v>0</v>
      </c>
    </row>
    <row r="341" spans="1:263">
      <c r="A341" t="s">
        <v>831</v>
      </c>
      <c r="B341" t="s">
        <v>828</v>
      </c>
      <c r="C341" t="str">
        <f>"220801"</f>
        <v>220801</v>
      </c>
      <c r="D341" t="s">
        <v>830</v>
      </c>
      <c r="E341">
        <v>23</v>
      </c>
      <c r="F341">
        <v>51</v>
      </c>
      <c r="G341">
        <v>45</v>
      </c>
      <c r="H341">
        <v>28</v>
      </c>
      <c r="I341">
        <v>17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17</v>
      </c>
      <c r="T341">
        <v>0</v>
      </c>
      <c r="U341">
        <v>0</v>
      </c>
      <c r="V341">
        <v>17</v>
      </c>
      <c r="W341">
        <v>5</v>
      </c>
      <c r="X341">
        <v>3</v>
      </c>
      <c r="Y341">
        <v>2</v>
      </c>
      <c r="Z341">
        <v>0</v>
      </c>
      <c r="AA341">
        <v>12</v>
      </c>
      <c r="AB341">
        <v>5</v>
      </c>
      <c r="AC341">
        <v>2</v>
      </c>
      <c r="AD341">
        <v>1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1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1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5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2</v>
      </c>
      <c r="CK341">
        <v>0</v>
      </c>
      <c r="CL341">
        <v>1</v>
      </c>
      <c r="CM341">
        <v>0</v>
      </c>
      <c r="CN341">
        <v>0</v>
      </c>
      <c r="CO341">
        <v>1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2</v>
      </c>
      <c r="DB341">
        <v>2</v>
      </c>
      <c r="DC341">
        <v>1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1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2</v>
      </c>
      <c r="EF341">
        <v>2</v>
      </c>
      <c r="EG341">
        <v>1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1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2</v>
      </c>
      <c r="FJ341">
        <v>1</v>
      </c>
      <c r="FK341">
        <v>1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1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0</v>
      </c>
      <c r="HQ341">
        <v>0</v>
      </c>
      <c r="HR341">
        <v>0</v>
      </c>
      <c r="HS341">
        <v>0</v>
      </c>
      <c r="HT341">
        <v>0</v>
      </c>
      <c r="HU341">
        <v>0</v>
      </c>
      <c r="HV341">
        <v>0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0</v>
      </c>
      <c r="IC341">
        <v>0</v>
      </c>
      <c r="ID341">
        <v>0</v>
      </c>
      <c r="IE341">
        <v>0</v>
      </c>
      <c r="IF341">
        <v>0</v>
      </c>
      <c r="IG341">
        <v>0</v>
      </c>
      <c r="IH341">
        <v>0</v>
      </c>
      <c r="II341">
        <v>0</v>
      </c>
      <c r="IJ341">
        <v>0</v>
      </c>
      <c r="IK341">
        <v>0</v>
      </c>
      <c r="IL341">
        <v>0</v>
      </c>
      <c r="IM341">
        <v>0</v>
      </c>
      <c r="IN341">
        <v>0</v>
      </c>
      <c r="IO341">
        <v>0</v>
      </c>
      <c r="IP341">
        <v>0</v>
      </c>
      <c r="IQ341">
        <v>0</v>
      </c>
      <c r="IR341">
        <v>0</v>
      </c>
      <c r="IS341">
        <v>0</v>
      </c>
      <c r="IT341">
        <v>0</v>
      </c>
      <c r="IU341">
        <v>0</v>
      </c>
      <c r="IV341">
        <v>0</v>
      </c>
      <c r="IW341">
        <v>0</v>
      </c>
      <c r="IX341">
        <v>0</v>
      </c>
      <c r="IY341">
        <v>0</v>
      </c>
      <c r="IZ341">
        <v>0</v>
      </c>
      <c r="JA341">
        <v>0</v>
      </c>
      <c r="JB341">
        <v>0</v>
      </c>
      <c r="JC341">
        <v>0</v>
      </c>
    </row>
    <row r="342" spans="1:263">
      <c r="A342" t="s">
        <v>829</v>
      </c>
      <c r="B342" t="s">
        <v>828</v>
      </c>
      <c r="C342" t="str">
        <f>"220801"</f>
        <v>220801</v>
      </c>
      <c r="D342" t="s">
        <v>827</v>
      </c>
      <c r="E342">
        <v>24</v>
      </c>
      <c r="F342">
        <v>48</v>
      </c>
      <c r="G342">
        <v>36</v>
      </c>
      <c r="H342">
        <v>25</v>
      </c>
      <c r="I342">
        <v>11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11</v>
      </c>
      <c r="T342">
        <v>0</v>
      </c>
      <c r="U342">
        <v>0</v>
      </c>
      <c r="V342">
        <v>11</v>
      </c>
      <c r="W342">
        <v>0</v>
      </c>
      <c r="X342">
        <v>0</v>
      </c>
      <c r="Y342">
        <v>0</v>
      </c>
      <c r="Z342">
        <v>0</v>
      </c>
      <c r="AA342">
        <v>11</v>
      </c>
      <c r="AB342">
        <v>5</v>
      </c>
      <c r="AC342">
        <v>3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1</v>
      </c>
      <c r="AM342">
        <v>1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5</v>
      </c>
      <c r="BF342">
        <v>2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1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1</v>
      </c>
      <c r="CF342">
        <v>0</v>
      </c>
      <c r="CG342">
        <v>0</v>
      </c>
      <c r="CH342">
        <v>0</v>
      </c>
      <c r="CI342">
        <v>2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2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1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1</v>
      </c>
      <c r="FI342">
        <v>2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2</v>
      </c>
      <c r="GO342">
        <v>1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1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2</v>
      </c>
      <c r="HJ342">
        <v>0</v>
      </c>
      <c r="HK342">
        <v>0</v>
      </c>
      <c r="HL342">
        <v>0</v>
      </c>
      <c r="HM342">
        <v>0</v>
      </c>
      <c r="HN342">
        <v>0</v>
      </c>
      <c r="HO342">
        <v>0</v>
      </c>
      <c r="HP342">
        <v>0</v>
      </c>
      <c r="HQ342">
        <v>0</v>
      </c>
      <c r="HR342">
        <v>0</v>
      </c>
      <c r="HS342">
        <v>0</v>
      </c>
      <c r="HT342">
        <v>0</v>
      </c>
      <c r="HU342">
        <v>0</v>
      </c>
      <c r="HV342">
        <v>0</v>
      </c>
      <c r="HW342">
        <v>0</v>
      </c>
      <c r="HX342">
        <v>0</v>
      </c>
      <c r="HY342">
        <v>0</v>
      </c>
      <c r="HZ342">
        <v>0</v>
      </c>
      <c r="IA342">
        <v>0</v>
      </c>
      <c r="IB342">
        <v>0</v>
      </c>
      <c r="IC342">
        <v>0</v>
      </c>
      <c r="ID342">
        <v>0</v>
      </c>
      <c r="IE342">
        <v>0</v>
      </c>
      <c r="IF342">
        <v>0</v>
      </c>
      <c r="IG342">
        <v>0</v>
      </c>
      <c r="IH342">
        <v>0</v>
      </c>
      <c r="II342">
        <v>0</v>
      </c>
      <c r="IJ342">
        <v>0</v>
      </c>
      <c r="IK342">
        <v>0</v>
      </c>
      <c r="IL342">
        <v>0</v>
      </c>
      <c r="IM342">
        <v>0</v>
      </c>
      <c r="IN342">
        <v>0</v>
      </c>
      <c r="IO342">
        <v>0</v>
      </c>
      <c r="IP342">
        <v>0</v>
      </c>
      <c r="IQ342">
        <v>0</v>
      </c>
      <c r="IR342">
        <v>0</v>
      </c>
      <c r="IS342">
        <v>0</v>
      </c>
      <c r="IT342">
        <v>0</v>
      </c>
      <c r="IU342">
        <v>0</v>
      </c>
      <c r="IV342">
        <v>0</v>
      </c>
      <c r="IW342">
        <v>0</v>
      </c>
      <c r="IX342">
        <v>0</v>
      </c>
      <c r="IY342">
        <v>0</v>
      </c>
      <c r="IZ342">
        <v>0</v>
      </c>
      <c r="JA342">
        <v>0</v>
      </c>
      <c r="JB342">
        <v>0</v>
      </c>
      <c r="JC342">
        <v>0</v>
      </c>
    </row>
    <row r="343" spans="1:263">
      <c r="A343" t="s">
        <v>826</v>
      </c>
      <c r="B343" t="s">
        <v>822</v>
      </c>
      <c r="C343" t="str">
        <f>"220802"</f>
        <v>220802</v>
      </c>
      <c r="D343" t="s">
        <v>825</v>
      </c>
      <c r="E343">
        <v>1</v>
      </c>
      <c r="F343">
        <v>1129</v>
      </c>
      <c r="G343">
        <v>828</v>
      </c>
      <c r="H343">
        <v>255</v>
      </c>
      <c r="I343">
        <v>572</v>
      </c>
      <c r="J343">
        <v>1</v>
      </c>
      <c r="K343">
        <v>37</v>
      </c>
      <c r="L343">
        <v>3</v>
      </c>
      <c r="M343">
        <v>3</v>
      </c>
      <c r="N343">
        <v>0</v>
      </c>
      <c r="O343">
        <v>0</v>
      </c>
      <c r="P343">
        <v>0</v>
      </c>
      <c r="Q343">
        <v>0</v>
      </c>
      <c r="R343">
        <v>3</v>
      </c>
      <c r="S343">
        <v>576</v>
      </c>
      <c r="T343">
        <v>3</v>
      </c>
      <c r="U343">
        <v>0</v>
      </c>
      <c r="V343">
        <v>576</v>
      </c>
      <c r="W343">
        <v>13</v>
      </c>
      <c r="X343">
        <v>7</v>
      </c>
      <c r="Y343">
        <v>6</v>
      </c>
      <c r="Z343">
        <v>0</v>
      </c>
      <c r="AA343">
        <v>563</v>
      </c>
      <c r="AB343">
        <v>117</v>
      </c>
      <c r="AC343">
        <v>32</v>
      </c>
      <c r="AD343">
        <v>17</v>
      </c>
      <c r="AE343">
        <v>23</v>
      </c>
      <c r="AF343">
        <v>1</v>
      </c>
      <c r="AG343">
        <v>23</v>
      </c>
      <c r="AH343">
        <v>0</v>
      </c>
      <c r="AI343">
        <v>7</v>
      </c>
      <c r="AJ343">
        <v>1</v>
      </c>
      <c r="AK343">
        <v>0</v>
      </c>
      <c r="AL343">
        <v>2</v>
      </c>
      <c r="AM343">
        <v>0</v>
      </c>
      <c r="AN343">
        <v>0</v>
      </c>
      <c r="AO343">
        <v>1</v>
      </c>
      <c r="AP343">
        <v>0</v>
      </c>
      <c r="AQ343">
        <v>0</v>
      </c>
      <c r="AR343">
        <v>0</v>
      </c>
      <c r="AS343">
        <v>0</v>
      </c>
      <c r="AT343">
        <v>2</v>
      </c>
      <c r="AU343">
        <v>0</v>
      </c>
      <c r="AV343">
        <v>0</v>
      </c>
      <c r="AW343">
        <v>2</v>
      </c>
      <c r="AX343">
        <v>0</v>
      </c>
      <c r="AY343">
        <v>0</v>
      </c>
      <c r="AZ343">
        <v>0</v>
      </c>
      <c r="BA343">
        <v>1</v>
      </c>
      <c r="BB343">
        <v>1</v>
      </c>
      <c r="BC343">
        <v>3</v>
      </c>
      <c r="BD343">
        <v>1</v>
      </c>
      <c r="BE343">
        <v>117</v>
      </c>
      <c r="BF343">
        <v>230</v>
      </c>
      <c r="BG343">
        <v>101</v>
      </c>
      <c r="BH343">
        <v>53</v>
      </c>
      <c r="BI343">
        <v>13</v>
      </c>
      <c r="BJ343">
        <v>1</v>
      </c>
      <c r="BK343">
        <v>2</v>
      </c>
      <c r="BL343">
        <v>3</v>
      </c>
      <c r="BM343">
        <v>4</v>
      </c>
      <c r="BN343">
        <v>1</v>
      </c>
      <c r="BO343">
        <v>4</v>
      </c>
      <c r="BP343">
        <v>0</v>
      </c>
      <c r="BQ343">
        <v>1</v>
      </c>
      <c r="BR343">
        <v>0</v>
      </c>
      <c r="BS343">
        <v>30</v>
      </c>
      <c r="BT343">
        <v>0</v>
      </c>
      <c r="BU343">
        <v>0</v>
      </c>
      <c r="BV343">
        <v>0</v>
      </c>
      <c r="BW343">
        <v>1</v>
      </c>
      <c r="BX343">
        <v>3</v>
      </c>
      <c r="BY343">
        <v>2</v>
      </c>
      <c r="BZ343">
        <v>1</v>
      </c>
      <c r="CA343">
        <v>0</v>
      </c>
      <c r="CB343">
        <v>1</v>
      </c>
      <c r="CC343">
        <v>2</v>
      </c>
      <c r="CD343">
        <v>0</v>
      </c>
      <c r="CE343">
        <v>2</v>
      </c>
      <c r="CF343">
        <v>1</v>
      </c>
      <c r="CG343">
        <v>2</v>
      </c>
      <c r="CH343">
        <v>2</v>
      </c>
      <c r="CI343">
        <v>230</v>
      </c>
      <c r="CJ343">
        <v>37</v>
      </c>
      <c r="CK343">
        <v>24</v>
      </c>
      <c r="CL343">
        <v>2</v>
      </c>
      <c r="CM343">
        <v>0</v>
      </c>
      <c r="CN343">
        <v>1</v>
      </c>
      <c r="CO343">
        <v>1</v>
      </c>
      <c r="CP343">
        <v>2</v>
      </c>
      <c r="CQ343">
        <v>2</v>
      </c>
      <c r="CR343">
        <v>0</v>
      </c>
      <c r="CS343">
        <v>0</v>
      </c>
      <c r="CT343">
        <v>0</v>
      </c>
      <c r="CU343">
        <v>1</v>
      </c>
      <c r="CV343">
        <v>2</v>
      </c>
      <c r="CW343">
        <v>0</v>
      </c>
      <c r="CX343">
        <v>0</v>
      </c>
      <c r="CY343">
        <v>0</v>
      </c>
      <c r="CZ343">
        <v>2</v>
      </c>
      <c r="DA343">
        <v>37</v>
      </c>
      <c r="DB343">
        <v>49</v>
      </c>
      <c r="DC343">
        <v>10</v>
      </c>
      <c r="DD343">
        <v>35</v>
      </c>
      <c r="DE343">
        <v>0</v>
      </c>
      <c r="DF343">
        <v>1</v>
      </c>
      <c r="DG343">
        <v>0</v>
      </c>
      <c r="DH343">
        <v>0</v>
      </c>
      <c r="DI343">
        <v>0</v>
      </c>
      <c r="DJ343">
        <v>0</v>
      </c>
      <c r="DK343">
        <v>1</v>
      </c>
      <c r="DL343">
        <v>0</v>
      </c>
      <c r="DM343">
        <v>0</v>
      </c>
      <c r="DN343">
        <v>0</v>
      </c>
      <c r="DO343">
        <v>0</v>
      </c>
      <c r="DP343">
        <v>1</v>
      </c>
      <c r="DQ343">
        <v>1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49</v>
      </c>
      <c r="EF343">
        <v>6</v>
      </c>
      <c r="EG343">
        <v>1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1</v>
      </c>
      <c r="EN343">
        <v>0</v>
      </c>
      <c r="EO343">
        <v>0</v>
      </c>
      <c r="EP343">
        <v>0</v>
      </c>
      <c r="EQ343">
        <v>0</v>
      </c>
      <c r="ER343">
        <v>1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1</v>
      </c>
      <c r="FC343">
        <v>1</v>
      </c>
      <c r="FD343">
        <v>0</v>
      </c>
      <c r="FE343">
        <v>0</v>
      </c>
      <c r="FF343">
        <v>0</v>
      </c>
      <c r="FG343">
        <v>0</v>
      </c>
      <c r="FH343">
        <v>1</v>
      </c>
      <c r="FI343">
        <v>6</v>
      </c>
      <c r="FJ343">
        <v>33</v>
      </c>
      <c r="FK343">
        <v>14</v>
      </c>
      <c r="FL343">
        <v>7</v>
      </c>
      <c r="FM343">
        <v>2</v>
      </c>
      <c r="FN343">
        <v>0</v>
      </c>
      <c r="FO343">
        <v>0</v>
      </c>
      <c r="FP343">
        <v>1</v>
      </c>
      <c r="FQ343">
        <v>0</v>
      </c>
      <c r="FR343">
        <v>3</v>
      </c>
      <c r="FS343">
        <v>0</v>
      </c>
      <c r="FT343">
        <v>2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2</v>
      </c>
      <c r="GG343">
        <v>0</v>
      </c>
      <c r="GH343">
        <v>0</v>
      </c>
      <c r="GI343">
        <v>0</v>
      </c>
      <c r="GJ343">
        <v>0</v>
      </c>
      <c r="GK343">
        <v>2</v>
      </c>
      <c r="GL343">
        <v>0</v>
      </c>
      <c r="GM343">
        <v>33</v>
      </c>
      <c r="GN343">
        <v>44</v>
      </c>
      <c r="GO343">
        <v>13</v>
      </c>
      <c r="GP343">
        <v>3</v>
      </c>
      <c r="GQ343">
        <v>7</v>
      </c>
      <c r="GR343">
        <v>2</v>
      </c>
      <c r="GS343">
        <v>3</v>
      </c>
      <c r="GT343">
        <v>1</v>
      </c>
      <c r="GU343">
        <v>0</v>
      </c>
      <c r="GV343">
        <v>3</v>
      </c>
      <c r="GW343">
        <v>2</v>
      </c>
      <c r="GX343">
        <v>4</v>
      </c>
      <c r="GY343">
        <v>0</v>
      </c>
      <c r="GZ343">
        <v>2</v>
      </c>
      <c r="HA343">
        <v>0</v>
      </c>
      <c r="HB343">
        <v>0</v>
      </c>
      <c r="HC343">
        <v>1</v>
      </c>
      <c r="HD343">
        <v>0</v>
      </c>
      <c r="HE343">
        <v>0</v>
      </c>
      <c r="HF343">
        <v>0</v>
      </c>
      <c r="HG343">
        <v>0</v>
      </c>
      <c r="HH343">
        <v>3</v>
      </c>
      <c r="HI343">
        <v>44</v>
      </c>
      <c r="HJ343">
        <v>44</v>
      </c>
      <c r="HK343">
        <v>21</v>
      </c>
      <c r="HL343">
        <v>2</v>
      </c>
      <c r="HM343">
        <v>9</v>
      </c>
      <c r="HN343">
        <v>1</v>
      </c>
      <c r="HO343">
        <v>1</v>
      </c>
      <c r="HP343">
        <v>0</v>
      </c>
      <c r="HQ343">
        <v>2</v>
      </c>
      <c r="HR343">
        <v>2</v>
      </c>
      <c r="HS343">
        <v>0</v>
      </c>
      <c r="HT343">
        <v>2</v>
      </c>
      <c r="HU343">
        <v>0</v>
      </c>
      <c r="HV343">
        <v>0</v>
      </c>
      <c r="HW343">
        <v>0</v>
      </c>
      <c r="HX343">
        <v>0</v>
      </c>
      <c r="HY343">
        <v>0</v>
      </c>
      <c r="HZ343">
        <v>0</v>
      </c>
      <c r="IA343">
        <v>1</v>
      </c>
      <c r="IB343">
        <v>0</v>
      </c>
      <c r="IC343">
        <v>0</v>
      </c>
      <c r="ID343">
        <v>1</v>
      </c>
      <c r="IE343">
        <v>2</v>
      </c>
      <c r="IF343">
        <v>0</v>
      </c>
      <c r="IG343">
        <v>0</v>
      </c>
      <c r="IH343">
        <v>44</v>
      </c>
      <c r="II343">
        <v>3</v>
      </c>
      <c r="IJ343">
        <v>0</v>
      </c>
      <c r="IK343">
        <v>1</v>
      </c>
      <c r="IL343">
        <v>0</v>
      </c>
      <c r="IM343">
        <v>0</v>
      </c>
      <c r="IN343">
        <v>0</v>
      </c>
      <c r="IO343">
        <v>0</v>
      </c>
      <c r="IP343">
        <v>0</v>
      </c>
      <c r="IQ343">
        <v>0</v>
      </c>
      <c r="IR343">
        <v>0</v>
      </c>
      <c r="IS343">
        <v>1</v>
      </c>
      <c r="IT343">
        <v>0</v>
      </c>
      <c r="IU343">
        <v>0</v>
      </c>
      <c r="IV343">
        <v>0</v>
      </c>
      <c r="IW343">
        <v>0</v>
      </c>
      <c r="IX343">
        <v>0</v>
      </c>
      <c r="IY343">
        <v>0</v>
      </c>
      <c r="IZ343">
        <v>0</v>
      </c>
      <c r="JA343">
        <v>0</v>
      </c>
      <c r="JB343">
        <v>1</v>
      </c>
      <c r="JC343">
        <v>3</v>
      </c>
    </row>
    <row r="344" spans="1:263">
      <c r="A344" t="s">
        <v>824</v>
      </c>
      <c r="B344" t="s">
        <v>822</v>
      </c>
      <c r="C344" t="str">
        <f>"220802"</f>
        <v>220802</v>
      </c>
      <c r="D344" t="s">
        <v>459</v>
      </c>
      <c r="E344">
        <v>2</v>
      </c>
      <c r="F344">
        <v>1062</v>
      </c>
      <c r="G344">
        <v>809</v>
      </c>
      <c r="H344">
        <v>338</v>
      </c>
      <c r="I344">
        <v>471</v>
      </c>
      <c r="J344">
        <v>0</v>
      </c>
      <c r="K344">
        <v>29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470</v>
      </c>
      <c r="T344">
        <v>0</v>
      </c>
      <c r="U344">
        <v>0</v>
      </c>
      <c r="V344">
        <v>470</v>
      </c>
      <c r="W344">
        <v>15</v>
      </c>
      <c r="X344">
        <v>11</v>
      </c>
      <c r="Y344">
        <v>4</v>
      </c>
      <c r="Z344">
        <v>0</v>
      </c>
      <c r="AA344">
        <v>455</v>
      </c>
      <c r="AB344">
        <v>145</v>
      </c>
      <c r="AC344">
        <v>41</v>
      </c>
      <c r="AD344">
        <v>22</v>
      </c>
      <c r="AE344">
        <v>35</v>
      </c>
      <c r="AF344">
        <v>2</v>
      </c>
      <c r="AG344">
        <v>19</v>
      </c>
      <c r="AH344">
        <v>2</v>
      </c>
      <c r="AI344">
        <v>4</v>
      </c>
      <c r="AJ344">
        <v>1</v>
      </c>
      <c r="AK344">
        <v>0</v>
      </c>
      <c r="AL344">
        <v>0</v>
      </c>
      <c r="AM344">
        <v>0</v>
      </c>
      <c r="AN344">
        <v>0</v>
      </c>
      <c r="AO344">
        <v>1</v>
      </c>
      <c r="AP344">
        <v>0</v>
      </c>
      <c r="AQ344">
        <v>1</v>
      </c>
      <c r="AR344">
        <v>1</v>
      </c>
      <c r="AS344">
        <v>1</v>
      </c>
      <c r="AT344">
        <v>1</v>
      </c>
      <c r="AU344">
        <v>0</v>
      </c>
      <c r="AV344">
        <v>0</v>
      </c>
      <c r="AW344">
        <v>1</v>
      </c>
      <c r="AX344">
        <v>0</v>
      </c>
      <c r="AY344">
        <v>0</v>
      </c>
      <c r="AZ344">
        <v>1</v>
      </c>
      <c r="BA344">
        <v>0</v>
      </c>
      <c r="BB344">
        <v>1</v>
      </c>
      <c r="BC344">
        <v>7</v>
      </c>
      <c r="BD344">
        <v>4</v>
      </c>
      <c r="BE344">
        <v>145</v>
      </c>
      <c r="BF344">
        <v>146</v>
      </c>
      <c r="BG344">
        <v>54</v>
      </c>
      <c r="BH344">
        <v>22</v>
      </c>
      <c r="BI344">
        <v>7</v>
      </c>
      <c r="BJ344">
        <v>1</v>
      </c>
      <c r="BK344">
        <v>1</v>
      </c>
      <c r="BL344">
        <v>1</v>
      </c>
      <c r="BM344">
        <v>1</v>
      </c>
      <c r="BN344">
        <v>2</v>
      </c>
      <c r="BO344">
        <v>3</v>
      </c>
      <c r="BP344">
        <v>0</v>
      </c>
      <c r="BQ344">
        <v>1</v>
      </c>
      <c r="BR344">
        <v>2</v>
      </c>
      <c r="BS344">
        <v>37</v>
      </c>
      <c r="BT344">
        <v>3</v>
      </c>
      <c r="BU344">
        <v>0</v>
      </c>
      <c r="BV344">
        <v>0</v>
      </c>
      <c r="BW344">
        <v>0</v>
      </c>
      <c r="BX344">
        <v>4</v>
      </c>
      <c r="BY344">
        <v>1</v>
      </c>
      <c r="BZ344">
        <v>2</v>
      </c>
      <c r="CA344">
        <v>0</v>
      </c>
      <c r="CB344">
        <v>1</v>
      </c>
      <c r="CC344">
        <v>1</v>
      </c>
      <c r="CD344">
        <v>0</v>
      </c>
      <c r="CE344">
        <v>0</v>
      </c>
      <c r="CF344">
        <v>1</v>
      </c>
      <c r="CG344">
        <v>1</v>
      </c>
      <c r="CH344">
        <v>0</v>
      </c>
      <c r="CI344">
        <v>146</v>
      </c>
      <c r="CJ344">
        <v>16</v>
      </c>
      <c r="CK344">
        <v>6</v>
      </c>
      <c r="CL344">
        <v>3</v>
      </c>
      <c r="CM344">
        <v>2</v>
      </c>
      <c r="CN344">
        <v>1</v>
      </c>
      <c r="CO344">
        <v>0</v>
      </c>
      <c r="CP344">
        <v>1</v>
      </c>
      <c r="CQ344">
        <v>0</v>
      </c>
      <c r="CR344">
        <v>0</v>
      </c>
      <c r="CS344">
        <v>2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1</v>
      </c>
      <c r="DA344">
        <v>16</v>
      </c>
      <c r="DB344">
        <v>19</v>
      </c>
      <c r="DC344">
        <v>1</v>
      </c>
      <c r="DD344">
        <v>15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1</v>
      </c>
      <c r="DN344">
        <v>0</v>
      </c>
      <c r="DO344">
        <v>0</v>
      </c>
      <c r="DP344">
        <v>0</v>
      </c>
      <c r="DQ344">
        <v>0</v>
      </c>
      <c r="DR344">
        <v>1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1</v>
      </c>
      <c r="EE344">
        <v>19</v>
      </c>
      <c r="EF344">
        <v>14</v>
      </c>
      <c r="EG344">
        <v>7</v>
      </c>
      <c r="EH344">
        <v>0</v>
      </c>
      <c r="EI344">
        <v>3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1</v>
      </c>
      <c r="ET344">
        <v>0</v>
      </c>
      <c r="EU344">
        <v>0</v>
      </c>
      <c r="EV344">
        <v>1</v>
      </c>
      <c r="EW344">
        <v>1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1</v>
      </c>
      <c r="FI344">
        <v>14</v>
      </c>
      <c r="FJ344">
        <v>43</v>
      </c>
      <c r="FK344">
        <v>16</v>
      </c>
      <c r="FL344">
        <v>10</v>
      </c>
      <c r="FM344">
        <v>4</v>
      </c>
      <c r="FN344">
        <v>1</v>
      </c>
      <c r="FO344">
        <v>3</v>
      </c>
      <c r="FP344">
        <v>0</v>
      </c>
      <c r="FQ344">
        <v>0</v>
      </c>
      <c r="FR344">
        <v>5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2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1</v>
      </c>
      <c r="GK344">
        <v>1</v>
      </c>
      <c r="GL344">
        <v>0</v>
      </c>
      <c r="GM344">
        <v>43</v>
      </c>
      <c r="GN344">
        <v>29</v>
      </c>
      <c r="GO344">
        <v>9</v>
      </c>
      <c r="GP344">
        <v>6</v>
      </c>
      <c r="GQ344">
        <v>3</v>
      </c>
      <c r="GR344">
        <v>0</v>
      </c>
      <c r="GS344">
        <v>1</v>
      </c>
      <c r="GT344">
        <v>0</v>
      </c>
      <c r="GU344">
        <v>1</v>
      </c>
      <c r="GV344">
        <v>1</v>
      </c>
      <c r="GW344">
        <v>1</v>
      </c>
      <c r="GX344">
        <v>0</v>
      </c>
      <c r="GY344">
        <v>0</v>
      </c>
      <c r="GZ344">
        <v>2</v>
      </c>
      <c r="HA344">
        <v>0</v>
      </c>
      <c r="HB344">
        <v>0</v>
      </c>
      <c r="HC344">
        <v>1</v>
      </c>
      <c r="HD344">
        <v>1</v>
      </c>
      <c r="HE344">
        <v>0</v>
      </c>
      <c r="HF344">
        <v>1</v>
      </c>
      <c r="HG344">
        <v>0</v>
      </c>
      <c r="HH344">
        <v>2</v>
      </c>
      <c r="HI344">
        <v>29</v>
      </c>
      <c r="HJ344">
        <v>40</v>
      </c>
      <c r="HK344">
        <v>19</v>
      </c>
      <c r="HL344">
        <v>8</v>
      </c>
      <c r="HM344">
        <v>2</v>
      </c>
      <c r="HN344">
        <v>1</v>
      </c>
      <c r="HO344">
        <v>1</v>
      </c>
      <c r="HP344">
        <v>0</v>
      </c>
      <c r="HQ344">
        <v>1</v>
      </c>
      <c r="HR344">
        <v>0</v>
      </c>
      <c r="HS344">
        <v>0</v>
      </c>
      <c r="HT344">
        <v>0</v>
      </c>
      <c r="HU344">
        <v>0</v>
      </c>
      <c r="HV344">
        <v>1</v>
      </c>
      <c r="HW344">
        <v>0</v>
      </c>
      <c r="HX344">
        <v>0</v>
      </c>
      <c r="HY344">
        <v>0</v>
      </c>
      <c r="HZ344">
        <v>0</v>
      </c>
      <c r="IA344">
        <v>0</v>
      </c>
      <c r="IB344">
        <v>1</v>
      </c>
      <c r="IC344">
        <v>1</v>
      </c>
      <c r="ID344">
        <v>1</v>
      </c>
      <c r="IE344">
        <v>3</v>
      </c>
      <c r="IF344">
        <v>0</v>
      </c>
      <c r="IG344">
        <v>1</v>
      </c>
      <c r="IH344">
        <v>40</v>
      </c>
      <c r="II344">
        <v>3</v>
      </c>
      <c r="IJ344">
        <v>0</v>
      </c>
      <c r="IK344">
        <v>0</v>
      </c>
      <c r="IL344">
        <v>0</v>
      </c>
      <c r="IM344">
        <v>0</v>
      </c>
      <c r="IN344">
        <v>0</v>
      </c>
      <c r="IO344">
        <v>0</v>
      </c>
      <c r="IP344">
        <v>0</v>
      </c>
      <c r="IQ344">
        <v>0</v>
      </c>
      <c r="IR344">
        <v>0</v>
      </c>
      <c r="IS344">
        <v>1</v>
      </c>
      <c r="IT344">
        <v>0</v>
      </c>
      <c r="IU344">
        <v>0</v>
      </c>
      <c r="IV344">
        <v>0</v>
      </c>
      <c r="IW344">
        <v>0</v>
      </c>
      <c r="IX344">
        <v>0</v>
      </c>
      <c r="IY344">
        <v>2</v>
      </c>
      <c r="IZ344">
        <v>0</v>
      </c>
      <c r="JA344">
        <v>0</v>
      </c>
      <c r="JB344">
        <v>0</v>
      </c>
      <c r="JC344">
        <v>3</v>
      </c>
    </row>
    <row r="345" spans="1:263">
      <c r="A345" t="s">
        <v>823</v>
      </c>
      <c r="B345" t="s">
        <v>822</v>
      </c>
      <c r="C345" t="str">
        <f>"220802"</f>
        <v>220802</v>
      </c>
      <c r="D345" t="s">
        <v>44</v>
      </c>
      <c r="E345">
        <v>3</v>
      </c>
      <c r="F345">
        <v>1045</v>
      </c>
      <c r="G345">
        <v>790</v>
      </c>
      <c r="H345">
        <v>264</v>
      </c>
      <c r="I345">
        <v>526</v>
      </c>
      <c r="J345">
        <v>0</v>
      </c>
      <c r="K345">
        <v>25</v>
      </c>
      <c r="L345">
        <v>1</v>
      </c>
      <c r="M345">
        <v>1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526</v>
      </c>
      <c r="T345">
        <v>0</v>
      </c>
      <c r="U345">
        <v>0</v>
      </c>
      <c r="V345">
        <v>526</v>
      </c>
      <c r="W345">
        <v>16</v>
      </c>
      <c r="X345">
        <v>12</v>
      </c>
      <c r="Y345">
        <v>4</v>
      </c>
      <c r="Z345">
        <v>0</v>
      </c>
      <c r="AA345">
        <v>510</v>
      </c>
      <c r="AB345">
        <v>147</v>
      </c>
      <c r="AC345">
        <v>37</v>
      </c>
      <c r="AD345">
        <v>17</v>
      </c>
      <c r="AE345">
        <v>41</v>
      </c>
      <c r="AF345">
        <v>1</v>
      </c>
      <c r="AG345">
        <v>21</v>
      </c>
      <c r="AH345">
        <v>4</v>
      </c>
      <c r="AI345">
        <v>5</v>
      </c>
      <c r="AJ345">
        <v>1</v>
      </c>
      <c r="AK345">
        <v>0</v>
      </c>
      <c r="AL345">
        <v>1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1</v>
      </c>
      <c r="AT345">
        <v>0</v>
      </c>
      <c r="AU345">
        <v>2</v>
      </c>
      <c r="AV345">
        <v>0</v>
      </c>
      <c r="AW345">
        <v>2</v>
      </c>
      <c r="AX345">
        <v>1</v>
      </c>
      <c r="AY345">
        <v>0</v>
      </c>
      <c r="AZ345">
        <v>0</v>
      </c>
      <c r="BA345">
        <v>2</v>
      </c>
      <c r="BB345">
        <v>0</v>
      </c>
      <c r="BC345">
        <v>8</v>
      </c>
      <c r="BD345">
        <v>3</v>
      </c>
      <c r="BE345">
        <v>147</v>
      </c>
      <c r="BF345">
        <v>140</v>
      </c>
      <c r="BG345">
        <v>41</v>
      </c>
      <c r="BH345">
        <v>25</v>
      </c>
      <c r="BI345">
        <v>11</v>
      </c>
      <c r="BJ345">
        <v>1</v>
      </c>
      <c r="BK345">
        <v>1</v>
      </c>
      <c r="BL345">
        <v>6</v>
      </c>
      <c r="BM345">
        <v>2</v>
      </c>
      <c r="BN345">
        <v>3</v>
      </c>
      <c r="BO345">
        <v>6</v>
      </c>
      <c r="BP345">
        <v>0</v>
      </c>
      <c r="BQ345">
        <v>2</v>
      </c>
      <c r="BR345">
        <v>1</v>
      </c>
      <c r="BS345">
        <v>33</v>
      </c>
      <c r="BT345">
        <v>0</v>
      </c>
      <c r="BU345">
        <v>0</v>
      </c>
      <c r="BV345">
        <v>1</v>
      </c>
      <c r="BW345">
        <v>0</v>
      </c>
      <c r="BX345">
        <v>0</v>
      </c>
      <c r="BY345">
        <v>0</v>
      </c>
      <c r="BZ345">
        <v>1</v>
      </c>
      <c r="CA345">
        <v>0</v>
      </c>
      <c r="CB345">
        <v>0</v>
      </c>
      <c r="CC345">
        <v>1</v>
      </c>
      <c r="CD345">
        <v>1</v>
      </c>
      <c r="CE345">
        <v>0</v>
      </c>
      <c r="CF345">
        <v>1</v>
      </c>
      <c r="CG345">
        <v>2</v>
      </c>
      <c r="CH345">
        <v>1</v>
      </c>
      <c r="CI345">
        <v>140</v>
      </c>
      <c r="CJ345">
        <v>28</v>
      </c>
      <c r="CK345">
        <v>20</v>
      </c>
      <c r="CL345">
        <v>1</v>
      </c>
      <c r="CM345">
        <v>2</v>
      </c>
      <c r="CN345">
        <v>2</v>
      </c>
      <c r="CO345">
        <v>1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2</v>
      </c>
      <c r="CW345">
        <v>0</v>
      </c>
      <c r="CX345">
        <v>0</v>
      </c>
      <c r="CY345">
        <v>0</v>
      </c>
      <c r="CZ345">
        <v>0</v>
      </c>
      <c r="DA345">
        <v>28</v>
      </c>
      <c r="DB345">
        <v>51</v>
      </c>
      <c r="DC345">
        <v>5</v>
      </c>
      <c r="DD345">
        <v>38</v>
      </c>
      <c r="DE345">
        <v>1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4</v>
      </c>
      <c r="DL345">
        <v>0</v>
      </c>
      <c r="DM345">
        <v>1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2</v>
      </c>
      <c r="EE345">
        <v>51</v>
      </c>
      <c r="EF345">
        <v>8</v>
      </c>
      <c r="EG345">
        <v>4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1</v>
      </c>
      <c r="ES345">
        <v>0</v>
      </c>
      <c r="ET345">
        <v>0</v>
      </c>
      <c r="EU345">
        <v>0</v>
      </c>
      <c r="EV345">
        <v>0</v>
      </c>
      <c r="EW345">
        <v>1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1</v>
      </c>
      <c r="FG345">
        <v>0</v>
      </c>
      <c r="FH345">
        <v>1</v>
      </c>
      <c r="FI345">
        <v>8</v>
      </c>
      <c r="FJ345">
        <v>44</v>
      </c>
      <c r="FK345">
        <v>27</v>
      </c>
      <c r="FL345">
        <v>9</v>
      </c>
      <c r="FM345">
        <v>2</v>
      </c>
      <c r="FN345">
        <v>0</v>
      </c>
      <c r="FO345">
        <v>0</v>
      </c>
      <c r="FP345">
        <v>0</v>
      </c>
      <c r="FQ345">
        <v>0</v>
      </c>
      <c r="FR345">
        <v>3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2</v>
      </c>
      <c r="GL345">
        <v>1</v>
      </c>
      <c r="GM345">
        <v>44</v>
      </c>
      <c r="GN345">
        <v>44</v>
      </c>
      <c r="GO345">
        <v>15</v>
      </c>
      <c r="GP345">
        <v>2</v>
      </c>
      <c r="GQ345">
        <v>1</v>
      </c>
      <c r="GR345">
        <v>1</v>
      </c>
      <c r="GS345">
        <v>3</v>
      </c>
      <c r="GT345">
        <v>1</v>
      </c>
      <c r="GU345">
        <v>1</v>
      </c>
      <c r="GV345">
        <v>3</v>
      </c>
      <c r="GW345">
        <v>2</v>
      </c>
      <c r="GX345">
        <v>2</v>
      </c>
      <c r="GY345">
        <v>0</v>
      </c>
      <c r="GZ345">
        <v>4</v>
      </c>
      <c r="HA345">
        <v>1</v>
      </c>
      <c r="HB345">
        <v>0</v>
      </c>
      <c r="HC345">
        <v>1</v>
      </c>
      <c r="HD345">
        <v>2</v>
      </c>
      <c r="HE345">
        <v>1</v>
      </c>
      <c r="HF345">
        <v>1</v>
      </c>
      <c r="HG345">
        <v>0</v>
      </c>
      <c r="HH345">
        <v>3</v>
      </c>
      <c r="HI345">
        <v>44</v>
      </c>
      <c r="HJ345">
        <v>44</v>
      </c>
      <c r="HK345">
        <v>18</v>
      </c>
      <c r="HL345">
        <v>6</v>
      </c>
      <c r="HM345">
        <v>1</v>
      </c>
      <c r="HN345">
        <v>2</v>
      </c>
      <c r="HO345">
        <v>1</v>
      </c>
      <c r="HP345">
        <v>0</v>
      </c>
      <c r="HQ345">
        <v>0</v>
      </c>
      <c r="HR345">
        <v>5</v>
      </c>
      <c r="HS345">
        <v>0</v>
      </c>
      <c r="HT345">
        <v>3</v>
      </c>
      <c r="HU345">
        <v>0</v>
      </c>
      <c r="HV345">
        <v>0</v>
      </c>
      <c r="HW345">
        <v>2</v>
      </c>
      <c r="HX345">
        <v>0</v>
      </c>
      <c r="HY345">
        <v>0</v>
      </c>
      <c r="HZ345">
        <v>0</v>
      </c>
      <c r="IA345">
        <v>2</v>
      </c>
      <c r="IB345">
        <v>0</v>
      </c>
      <c r="IC345">
        <v>0</v>
      </c>
      <c r="ID345">
        <v>0</v>
      </c>
      <c r="IE345">
        <v>3</v>
      </c>
      <c r="IF345">
        <v>0</v>
      </c>
      <c r="IG345">
        <v>1</v>
      </c>
      <c r="IH345">
        <v>44</v>
      </c>
      <c r="II345">
        <v>4</v>
      </c>
      <c r="IJ345">
        <v>1</v>
      </c>
      <c r="IK345">
        <v>0</v>
      </c>
      <c r="IL345">
        <v>0</v>
      </c>
      <c r="IM345">
        <v>2</v>
      </c>
      <c r="IN345">
        <v>0</v>
      </c>
      <c r="IO345">
        <v>0</v>
      </c>
      <c r="IP345">
        <v>0</v>
      </c>
      <c r="IQ345">
        <v>0</v>
      </c>
      <c r="IR345">
        <v>0</v>
      </c>
      <c r="IS345">
        <v>0</v>
      </c>
      <c r="IT345">
        <v>0</v>
      </c>
      <c r="IU345">
        <v>0</v>
      </c>
      <c r="IV345">
        <v>0</v>
      </c>
      <c r="IW345">
        <v>0</v>
      </c>
      <c r="IX345">
        <v>0</v>
      </c>
      <c r="IY345">
        <v>0</v>
      </c>
      <c r="IZ345">
        <v>0</v>
      </c>
      <c r="JA345">
        <v>0</v>
      </c>
      <c r="JB345">
        <v>1</v>
      </c>
      <c r="JC345">
        <v>4</v>
      </c>
    </row>
    <row r="346" spans="1:263">
      <c r="A346" t="s">
        <v>821</v>
      </c>
      <c r="B346" t="s">
        <v>814</v>
      </c>
      <c r="C346" t="str">
        <f>"220803"</f>
        <v>220803</v>
      </c>
      <c r="D346" t="s">
        <v>820</v>
      </c>
      <c r="E346">
        <v>1</v>
      </c>
      <c r="F346">
        <v>1659</v>
      </c>
      <c r="G346">
        <v>1259</v>
      </c>
      <c r="H346">
        <v>464</v>
      </c>
      <c r="I346">
        <v>795</v>
      </c>
      <c r="J346">
        <v>0</v>
      </c>
      <c r="K346">
        <v>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792</v>
      </c>
      <c r="T346">
        <v>0</v>
      </c>
      <c r="U346">
        <v>0</v>
      </c>
      <c r="V346">
        <v>792</v>
      </c>
      <c r="W346">
        <v>27</v>
      </c>
      <c r="X346">
        <v>24</v>
      </c>
      <c r="Y346">
        <v>3</v>
      </c>
      <c r="Z346">
        <v>0</v>
      </c>
      <c r="AA346">
        <v>765</v>
      </c>
      <c r="AB346">
        <v>194</v>
      </c>
      <c r="AC346">
        <v>42</v>
      </c>
      <c r="AD346">
        <v>17</v>
      </c>
      <c r="AE346">
        <v>59</v>
      </c>
      <c r="AF346">
        <v>10</v>
      </c>
      <c r="AG346">
        <v>36</v>
      </c>
      <c r="AH346">
        <v>1</v>
      </c>
      <c r="AI346">
        <v>6</v>
      </c>
      <c r="AJ346">
        <v>1</v>
      </c>
      <c r="AK346">
        <v>2</v>
      </c>
      <c r="AL346">
        <v>1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1</v>
      </c>
      <c r="AS346">
        <v>4</v>
      </c>
      <c r="AT346">
        <v>3</v>
      </c>
      <c r="AU346">
        <v>0</v>
      </c>
      <c r="AV346">
        <v>0</v>
      </c>
      <c r="AW346">
        <v>0</v>
      </c>
      <c r="AX346">
        <v>0</v>
      </c>
      <c r="AY346">
        <v>1</v>
      </c>
      <c r="AZ346">
        <v>1</v>
      </c>
      <c r="BA346">
        <v>1</v>
      </c>
      <c r="BB346">
        <v>1</v>
      </c>
      <c r="BC346">
        <v>5</v>
      </c>
      <c r="BD346">
        <v>2</v>
      </c>
      <c r="BE346">
        <v>194</v>
      </c>
      <c r="BF346">
        <v>261</v>
      </c>
      <c r="BG346">
        <v>64</v>
      </c>
      <c r="BH346">
        <v>47</v>
      </c>
      <c r="BI346">
        <v>33</v>
      </c>
      <c r="BJ346">
        <v>3</v>
      </c>
      <c r="BK346">
        <v>4</v>
      </c>
      <c r="BL346">
        <v>7</v>
      </c>
      <c r="BM346">
        <v>4</v>
      </c>
      <c r="BN346">
        <v>2</v>
      </c>
      <c r="BO346">
        <v>7</v>
      </c>
      <c r="BP346">
        <v>0</v>
      </c>
      <c r="BQ346">
        <v>2</v>
      </c>
      <c r="BR346">
        <v>2</v>
      </c>
      <c r="BS346">
        <v>62</v>
      </c>
      <c r="BT346">
        <v>2</v>
      </c>
      <c r="BU346">
        <v>0</v>
      </c>
      <c r="BV346">
        <v>0</v>
      </c>
      <c r="BW346">
        <v>0</v>
      </c>
      <c r="BX346">
        <v>4</v>
      </c>
      <c r="BY346">
        <v>1</v>
      </c>
      <c r="BZ346">
        <v>3</v>
      </c>
      <c r="CA346">
        <v>1</v>
      </c>
      <c r="CB346">
        <v>0</v>
      </c>
      <c r="CC346">
        <v>3</v>
      </c>
      <c r="CD346">
        <v>0</v>
      </c>
      <c r="CE346">
        <v>2</v>
      </c>
      <c r="CF346">
        <v>1</v>
      </c>
      <c r="CG346">
        <v>5</v>
      </c>
      <c r="CH346">
        <v>2</v>
      </c>
      <c r="CI346">
        <v>261</v>
      </c>
      <c r="CJ346">
        <v>38</v>
      </c>
      <c r="CK346">
        <v>16</v>
      </c>
      <c r="CL346">
        <v>5</v>
      </c>
      <c r="CM346">
        <v>1</v>
      </c>
      <c r="CN346">
        <v>2</v>
      </c>
      <c r="CO346">
        <v>2</v>
      </c>
      <c r="CP346">
        <v>0</v>
      </c>
      <c r="CQ346">
        <v>0</v>
      </c>
      <c r="CR346">
        <v>1</v>
      </c>
      <c r="CS346">
        <v>4</v>
      </c>
      <c r="CT346">
        <v>0</v>
      </c>
      <c r="CU346">
        <v>1</v>
      </c>
      <c r="CV346">
        <v>2</v>
      </c>
      <c r="CW346">
        <v>1</v>
      </c>
      <c r="CX346">
        <v>0</v>
      </c>
      <c r="CY346">
        <v>1</v>
      </c>
      <c r="CZ346">
        <v>2</v>
      </c>
      <c r="DA346">
        <v>38</v>
      </c>
      <c r="DB346">
        <v>43</v>
      </c>
      <c r="DC346">
        <v>15</v>
      </c>
      <c r="DD346">
        <v>6</v>
      </c>
      <c r="DE346">
        <v>2</v>
      </c>
      <c r="DF346">
        <v>0</v>
      </c>
      <c r="DG346">
        <v>1</v>
      </c>
      <c r="DH346">
        <v>0</v>
      </c>
      <c r="DI346">
        <v>0</v>
      </c>
      <c r="DJ346">
        <v>0</v>
      </c>
      <c r="DK346">
        <v>0</v>
      </c>
      <c r="DL346">
        <v>3</v>
      </c>
      <c r="DM346">
        <v>1</v>
      </c>
      <c r="DN346">
        <v>1</v>
      </c>
      <c r="DO346">
        <v>3</v>
      </c>
      <c r="DP346">
        <v>0</v>
      </c>
      <c r="DQ346">
        <v>1</v>
      </c>
      <c r="DR346">
        <v>0</v>
      </c>
      <c r="DS346">
        <v>0</v>
      </c>
      <c r="DT346">
        <v>1</v>
      </c>
      <c r="DU346">
        <v>0</v>
      </c>
      <c r="DV346">
        <v>0</v>
      </c>
      <c r="DW346">
        <v>1</v>
      </c>
      <c r="DX346">
        <v>0</v>
      </c>
      <c r="DY346">
        <v>2</v>
      </c>
      <c r="DZ346">
        <v>0</v>
      </c>
      <c r="EA346">
        <v>4</v>
      </c>
      <c r="EB346">
        <v>0</v>
      </c>
      <c r="EC346">
        <v>1</v>
      </c>
      <c r="ED346">
        <v>1</v>
      </c>
      <c r="EE346">
        <v>43</v>
      </c>
      <c r="EF346">
        <v>46</v>
      </c>
      <c r="EG346">
        <v>23</v>
      </c>
      <c r="EH346">
        <v>1</v>
      </c>
      <c r="EI346">
        <v>2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1</v>
      </c>
      <c r="EP346">
        <v>7</v>
      </c>
      <c r="EQ346">
        <v>0</v>
      </c>
      <c r="ER346">
        <v>2</v>
      </c>
      <c r="ES346">
        <v>0</v>
      </c>
      <c r="ET346">
        <v>0</v>
      </c>
      <c r="EU346">
        <v>0</v>
      </c>
      <c r="EV346">
        <v>1</v>
      </c>
      <c r="EW346">
        <v>0</v>
      </c>
      <c r="EX346">
        <v>1</v>
      </c>
      <c r="EY346">
        <v>2</v>
      </c>
      <c r="EZ346">
        <v>1</v>
      </c>
      <c r="FA346">
        <v>1</v>
      </c>
      <c r="FB346">
        <v>0</v>
      </c>
      <c r="FC346">
        <v>1</v>
      </c>
      <c r="FD346">
        <v>0</v>
      </c>
      <c r="FE346">
        <v>0</v>
      </c>
      <c r="FF346">
        <v>0</v>
      </c>
      <c r="FG346">
        <v>0</v>
      </c>
      <c r="FH346">
        <v>3</v>
      </c>
      <c r="FI346">
        <v>46</v>
      </c>
      <c r="FJ346">
        <v>59</v>
      </c>
      <c r="FK346">
        <v>23</v>
      </c>
      <c r="FL346">
        <v>12</v>
      </c>
      <c r="FM346">
        <v>0</v>
      </c>
      <c r="FN346">
        <v>4</v>
      </c>
      <c r="FO346">
        <v>0</v>
      </c>
      <c r="FP346">
        <v>0</v>
      </c>
      <c r="FQ346">
        <v>3</v>
      </c>
      <c r="FR346">
        <v>10</v>
      </c>
      <c r="FS346">
        <v>1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2</v>
      </c>
      <c r="GD346">
        <v>0</v>
      </c>
      <c r="GE346">
        <v>1</v>
      </c>
      <c r="GF346">
        <v>1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2</v>
      </c>
      <c r="GM346">
        <v>59</v>
      </c>
      <c r="GN346">
        <v>69</v>
      </c>
      <c r="GO346">
        <v>26</v>
      </c>
      <c r="GP346">
        <v>9</v>
      </c>
      <c r="GQ346">
        <v>6</v>
      </c>
      <c r="GR346">
        <v>1</v>
      </c>
      <c r="GS346">
        <v>1</v>
      </c>
      <c r="GT346">
        <v>1</v>
      </c>
      <c r="GU346">
        <v>1</v>
      </c>
      <c r="GV346">
        <v>3</v>
      </c>
      <c r="GW346">
        <v>7</v>
      </c>
      <c r="GX346">
        <v>1</v>
      </c>
      <c r="GY346">
        <v>2</v>
      </c>
      <c r="GZ346">
        <v>4</v>
      </c>
      <c r="HA346">
        <v>1</v>
      </c>
      <c r="HB346">
        <v>0</v>
      </c>
      <c r="HC346">
        <v>0</v>
      </c>
      <c r="HD346">
        <v>0</v>
      </c>
      <c r="HE346">
        <v>0</v>
      </c>
      <c r="HF346">
        <v>2</v>
      </c>
      <c r="HG346">
        <v>0</v>
      </c>
      <c r="HH346">
        <v>4</v>
      </c>
      <c r="HI346">
        <v>69</v>
      </c>
      <c r="HJ346">
        <v>44</v>
      </c>
      <c r="HK346">
        <v>13</v>
      </c>
      <c r="HL346">
        <v>1</v>
      </c>
      <c r="HM346">
        <v>8</v>
      </c>
      <c r="HN346">
        <v>3</v>
      </c>
      <c r="HO346">
        <v>2</v>
      </c>
      <c r="HP346">
        <v>1</v>
      </c>
      <c r="HQ346">
        <v>1</v>
      </c>
      <c r="HR346">
        <v>1</v>
      </c>
      <c r="HS346">
        <v>0</v>
      </c>
      <c r="HT346">
        <v>2</v>
      </c>
      <c r="HU346">
        <v>0</v>
      </c>
      <c r="HV346">
        <v>0</v>
      </c>
      <c r="HW346">
        <v>1</v>
      </c>
      <c r="HX346">
        <v>0</v>
      </c>
      <c r="HY346">
        <v>0</v>
      </c>
      <c r="HZ346">
        <v>1</v>
      </c>
      <c r="IA346">
        <v>1</v>
      </c>
      <c r="IB346">
        <v>0</v>
      </c>
      <c r="IC346">
        <v>2</v>
      </c>
      <c r="ID346">
        <v>0</v>
      </c>
      <c r="IE346">
        <v>1</v>
      </c>
      <c r="IF346">
        <v>1</v>
      </c>
      <c r="IG346">
        <v>5</v>
      </c>
      <c r="IH346">
        <v>44</v>
      </c>
      <c r="II346">
        <v>11</v>
      </c>
      <c r="IJ346">
        <v>7</v>
      </c>
      <c r="IK346">
        <v>2</v>
      </c>
      <c r="IL346">
        <v>1</v>
      </c>
      <c r="IM346">
        <v>0</v>
      </c>
      <c r="IN346">
        <v>1</v>
      </c>
      <c r="IO346">
        <v>0</v>
      </c>
      <c r="IP346">
        <v>0</v>
      </c>
      <c r="IQ346">
        <v>0</v>
      </c>
      <c r="IR346">
        <v>0</v>
      </c>
      <c r="IS346">
        <v>0</v>
      </c>
      <c r="IT346">
        <v>0</v>
      </c>
      <c r="IU346">
        <v>0</v>
      </c>
      <c r="IV346">
        <v>0</v>
      </c>
      <c r="IW346">
        <v>0</v>
      </c>
      <c r="IX346">
        <v>0</v>
      </c>
      <c r="IY346">
        <v>0</v>
      </c>
      <c r="IZ346">
        <v>0</v>
      </c>
      <c r="JA346">
        <v>0</v>
      </c>
      <c r="JB346">
        <v>0</v>
      </c>
      <c r="JC346">
        <v>11</v>
      </c>
    </row>
    <row r="347" spans="1:263">
      <c r="A347" t="s">
        <v>819</v>
      </c>
      <c r="B347" t="s">
        <v>814</v>
      </c>
      <c r="C347" t="str">
        <f>"220803"</f>
        <v>220803</v>
      </c>
      <c r="D347" t="s">
        <v>818</v>
      </c>
      <c r="E347">
        <v>2</v>
      </c>
      <c r="F347">
        <v>1035</v>
      </c>
      <c r="G347">
        <v>792</v>
      </c>
      <c r="H347">
        <v>422</v>
      </c>
      <c r="I347">
        <v>370</v>
      </c>
      <c r="J347">
        <v>0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370</v>
      </c>
      <c r="T347">
        <v>0</v>
      </c>
      <c r="U347">
        <v>0</v>
      </c>
      <c r="V347">
        <v>370</v>
      </c>
      <c r="W347">
        <v>31</v>
      </c>
      <c r="X347">
        <v>12</v>
      </c>
      <c r="Y347">
        <v>19</v>
      </c>
      <c r="Z347">
        <v>0</v>
      </c>
      <c r="AA347">
        <v>339</v>
      </c>
      <c r="AB347">
        <v>134</v>
      </c>
      <c r="AC347">
        <v>35</v>
      </c>
      <c r="AD347">
        <v>12</v>
      </c>
      <c r="AE347">
        <v>32</v>
      </c>
      <c r="AF347">
        <v>3</v>
      </c>
      <c r="AG347">
        <v>27</v>
      </c>
      <c r="AH347">
        <v>3</v>
      </c>
      <c r="AI347">
        <v>5</v>
      </c>
      <c r="AJ347">
        <v>3</v>
      </c>
      <c r="AK347">
        <v>1</v>
      </c>
      <c r="AL347">
        <v>2</v>
      </c>
      <c r="AM347">
        <v>1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2</v>
      </c>
      <c r="AX347">
        <v>0</v>
      </c>
      <c r="AY347">
        <v>0</v>
      </c>
      <c r="AZ347">
        <v>2</v>
      </c>
      <c r="BA347">
        <v>0</v>
      </c>
      <c r="BB347">
        <v>0</v>
      </c>
      <c r="BC347">
        <v>3</v>
      </c>
      <c r="BD347">
        <v>3</v>
      </c>
      <c r="BE347">
        <v>134</v>
      </c>
      <c r="BF347">
        <v>77</v>
      </c>
      <c r="BG347">
        <v>23</v>
      </c>
      <c r="BH347">
        <v>7</v>
      </c>
      <c r="BI347">
        <v>23</v>
      </c>
      <c r="BJ347">
        <v>1</v>
      </c>
      <c r="BK347">
        <v>1</v>
      </c>
      <c r="BL347">
        <v>2</v>
      </c>
      <c r="BM347">
        <v>3</v>
      </c>
      <c r="BN347">
        <v>0</v>
      </c>
      <c r="BO347">
        <v>0</v>
      </c>
      <c r="BP347">
        <v>0</v>
      </c>
      <c r="BQ347">
        <v>0</v>
      </c>
      <c r="BR347">
        <v>1</v>
      </c>
      <c r="BS347">
        <v>13</v>
      </c>
      <c r="BT347">
        <v>0</v>
      </c>
      <c r="BU347">
        <v>0</v>
      </c>
      <c r="BV347">
        <v>0</v>
      </c>
      <c r="BW347">
        <v>0</v>
      </c>
      <c r="BX347">
        <v>1</v>
      </c>
      <c r="BY347">
        <v>0</v>
      </c>
      <c r="BZ347">
        <v>0</v>
      </c>
      <c r="CA347">
        <v>0</v>
      </c>
      <c r="CB347">
        <v>1</v>
      </c>
      <c r="CC347">
        <v>0</v>
      </c>
      <c r="CD347">
        <v>0</v>
      </c>
      <c r="CE347">
        <v>0</v>
      </c>
      <c r="CF347">
        <v>0</v>
      </c>
      <c r="CG347">
        <v>1</v>
      </c>
      <c r="CH347">
        <v>0</v>
      </c>
      <c r="CI347">
        <v>77</v>
      </c>
      <c r="CJ347">
        <v>19</v>
      </c>
      <c r="CK347">
        <v>7</v>
      </c>
      <c r="CL347">
        <v>4</v>
      </c>
      <c r="CM347">
        <v>2</v>
      </c>
      <c r="CN347">
        <v>1</v>
      </c>
      <c r="CO347">
        <v>0</v>
      </c>
      <c r="CP347">
        <v>0</v>
      </c>
      <c r="CQ347">
        <v>0</v>
      </c>
      <c r="CR347">
        <v>1</v>
      </c>
      <c r="CS347">
        <v>0</v>
      </c>
      <c r="CT347">
        <v>1</v>
      </c>
      <c r="CU347">
        <v>0</v>
      </c>
      <c r="CV347">
        <v>0</v>
      </c>
      <c r="CW347">
        <v>0</v>
      </c>
      <c r="CX347">
        <v>0</v>
      </c>
      <c r="CY347">
        <v>1</v>
      </c>
      <c r="CZ347">
        <v>2</v>
      </c>
      <c r="DA347">
        <v>19</v>
      </c>
      <c r="DB347">
        <v>20</v>
      </c>
      <c r="DC347">
        <v>11</v>
      </c>
      <c r="DD347">
        <v>2</v>
      </c>
      <c r="DE347">
        <v>0</v>
      </c>
      <c r="DF347">
        <v>0</v>
      </c>
      <c r="DG347">
        <v>0</v>
      </c>
      <c r="DH347">
        <v>0</v>
      </c>
      <c r="DI347">
        <v>1</v>
      </c>
      <c r="DJ347">
        <v>1</v>
      </c>
      <c r="DK347">
        <v>0</v>
      </c>
      <c r="DL347">
        <v>4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1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20</v>
      </c>
      <c r="EF347">
        <v>14</v>
      </c>
      <c r="EG347">
        <v>4</v>
      </c>
      <c r="EH347">
        <v>1</v>
      </c>
      <c r="EI347">
        <v>3</v>
      </c>
      <c r="EJ347">
        <v>0</v>
      </c>
      <c r="EK347">
        <v>0</v>
      </c>
      <c r="EL347">
        <v>0</v>
      </c>
      <c r="EM347">
        <v>1</v>
      </c>
      <c r="EN347">
        <v>1</v>
      </c>
      <c r="EO347">
        <v>1</v>
      </c>
      <c r="EP347">
        <v>1</v>
      </c>
      <c r="EQ347">
        <v>0</v>
      </c>
      <c r="ER347">
        <v>1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1</v>
      </c>
      <c r="FF347">
        <v>0</v>
      </c>
      <c r="FG347">
        <v>0</v>
      </c>
      <c r="FH347">
        <v>0</v>
      </c>
      <c r="FI347">
        <v>14</v>
      </c>
      <c r="FJ347">
        <v>25</v>
      </c>
      <c r="FK347">
        <v>10</v>
      </c>
      <c r="FL347">
        <v>9</v>
      </c>
      <c r="FM347">
        <v>0</v>
      </c>
      <c r="FN347">
        <v>0</v>
      </c>
      <c r="FO347">
        <v>1</v>
      </c>
      <c r="FP347">
        <v>0</v>
      </c>
      <c r="FQ347">
        <v>0</v>
      </c>
      <c r="FR347">
        <v>3</v>
      </c>
      <c r="FS347">
        <v>1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1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25</v>
      </c>
      <c r="GN347">
        <v>35</v>
      </c>
      <c r="GO347">
        <v>15</v>
      </c>
      <c r="GP347">
        <v>1</v>
      </c>
      <c r="GQ347">
        <v>0</v>
      </c>
      <c r="GR347">
        <v>2</v>
      </c>
      <c r="GS347">
        <v>2</v>
      </c>
      <c r="GT347">
        <v>0</v>
      </c>
      <c r="GU347">
        <v>4</v>
      </c>
      <c r="GV347">
        <v>2</v>
      </c>
      <c r="GW347">
        <v>4</v>
      </c>
      <c r="GX347">
        <v>0</v>
      </c>
      <c r="GY347">
        <v>0</v>
      </c>
      <c r="GZ347">
        <v>1</v>
      </c>
      <c r="HA347">
        <v>0</v>
      </c>
      <c r="HB347">
        <v>0</v>
      </c>
      <c r="HC347">
        <v>0</v>
      </c>
      <c r="HD347">
        <v>1</v>
      </c>
      <c r="HE347">
        <v>0</v>
      </c>
      <c r="HF347">
        <v>0</v>
      </c>
      <c r="HG347">
        <v>3</v>
      </c>
      <c r="HH347">
        <v>0</v>
      </c>
      <c r="HI347">
        <v>35</v>
      </c>
      <c r="HJ347">
        <v>14</v>
      </c>
      <c r="HK347">
        <v>6</v>
      </c>
      <c r="HL347">
        <v>2</v>
      </c>
      <c r="HM347">
        <v>2</v>
      </c>
      <c r="HN347">
        <v>1</v>
      </c>
      <c r="HO347">
        <v>0</v>
      </c>
      <c r="HP347">
        <v>0</v>
      </c>
      <c r="HQ347">
        <v>1</v>
      </c>
      <c r="HR347">
        <v>0</v>
      </c>
      <c r="HS347">
        <v>0</v>
      </c>
      <c r="HT347">
        <v>0</v>
      </c>
      <c r="HU347">
        <v>0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0</v>
      </c>
      <c r="IB347">
        <v>0</v>
      </c>
      <c r="IC347">
        <v>0</v>
      </c>
      <c r="ID347">
        <v>0</v>
      </c>
      <c r="IE347">
        <v>2</v>
      </c>
      <c r="IF347">
        <v>0</v>
      </c>
      <c r="IG347">
        <v>0</v>
      </c>
      <c r="IH347">
        <v>14</v>
      </c>
      <c r="II347">
        <v>1</v>
      </c>
      <c r="IJ347">
        <v>1</v>
      </c>
      <c r="IK347">
        <v>0</v>
      </c>
      <c r="IL347">
        <v>0</v>
      </c>
      <c r="IM347">
        <v>0</v>
      </c>
      <c r="IN347">
        <v>0</v>
      </c>
      <c r="IO347">
        <v>0</v>
      </c>
      <c r="IP347">
        <v>0</v>
      </c>
      <c r="IQ347">
        <v>0</v>
      </c>
      <c r="IR347">
        <v>0</v>
      </c>
      <c r="IS347">
        <v>0</v>
      </c>
      <c r="IT347">
        <v>0</v>
      </c>
      <c r="IU347">
        <v>0</v>
      </c>
      <c r="IV347">
        <v>0</v>
      </c>
      <c r="IW347">
        <v>0</v>
      </c>
      <c r="IX347">
        <v>0</v>
      </c>
      <c r="IY347">
        <v>0</v>
      </c>
      <c r="IZ347">
        <v>0</v>
      </c>
      <c r="JA347">
        <v>0</v>
      </c>
      <c r="JB347">
        <v>0</v>
      </c>
      <c r="JC347">
        <v>1</v>
      </c>
    </row>
    <row r="348" spans="1:263">
      <c r="A348" t="s">
        <v>817</v>
      </c>
      <c r="B348" t="s">
        <v>814</v>
      </c>
      <c r="C348" t="str">
        <f>"220803"</f>
        <v>220803</v>
      </c>
      <c r="D348" t="s">
        <v>816</v>
      </c>
      <c r="E348">
        <v>3</v>
      </c>
      <c r="F348">
        <v>1143</v>
      </c>
      <c r="G348">
        <v>849</v>
      </c>
      <c r="H348">
        <v>266</v>
      </c>
      <c r="I348">
        <v>583</v>
      </c>
      <c r="J348">
        <v>0</v>
      </c>
      <c r="K348">
        <v>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583</v>
      </c>
      <c r="T348">
        <v>0</v>
      </c>
      <c r="U348">
        <v>0</v>
      </c>
      <c r="V348">
        <v>583</v>
      </c>
      <c r="W348">
        <v>20</v>
      </c>
      <c r="X348">
        <v>10</v>
      </c>
      <c r="Y348">
        <v>10</v>
      </c>
      <c r="Z348">
        <v>0</v>
      </c>
      <c r="AA348">
        <v>563</v>
      </c>
      <c r="AB348">
        <v>210</v>
      </c>
      <c r="AC348">
        <v>43</v>
      </c>
      <c r="AD348">
        <v>21</v>
      </c>
      <c r="AE348">
        <v>56</v>
      </c>
      <c r="AF348">
        <v>11</v>
      </c>
      <c r="AG348">
        <v>29</v>
      </c>
      <c r="AH348">
        <v>1</v>
      </c>
      <c r="AI348">
        <v>2</v>
      </c>
      <c r="AJ348">
        <v>7</v>
      </c>
      <c r="AK348">
        <v>2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3</v>
      </c>
      <c r="AS348">
        <v>3</v>
      </c>
      <c r="AT348">
        <v>2</v>
      </c>
      <c r="AU348">
        <v>0</v>
      </c>
      <c r="AV348">
        <v>1</v>
      </c>
      <c r="AW348">
        <v>2</v>
      </c>
      <c r="AX348">
        <v>1</v>
      </c>
      <c r="AY348">
        <v>1</v>
      </c>
      <c r="AZ348">
        <v>1</v>
      </c>
      <c r="BA348">
        <v>7</v>
      </c>
      <c r="BB348">
        <v>0</v>
      </c>
      <c r="BC348">
        <v>13</v>
      </c>
      <c r="BD348">
        <v>3</v>
      </c>
      <c r="BE348">
        <v>210</v>
      </c>
      <c r="BF348">
        <v>137</v>
      </c>
      <c r="BG348">
        <v>42</v>
      </c>
      <c r="BH348">
        <v>20</v>
      </c>
      <c r="BI348">
        <v>19</v>
      </c>
      <c r="BJ348">
        <v>3</v>
      </c>
      <c r="BK348">
        <v>2</v>
      </c>
      <c r="BL348">
        <v>0</v>
      </c>
      <c r="BM348">
        <v>0</v>
      </c>
      <c r="BN348">
        <v>1</v>
      </c>
      <c r="BO348">
        <v>6</v>
      </c>
      <c r="BP348">
        <v>0</v>
      </c>
      <c r="BQ348">
        <v>2</v>
      </c>
      <c r="BR348">
        <v>5</v>
      </c>
      <c r="BS348">
        <v>22</v>
      </c>
      <c r="BT348">
        <v>1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1</v>
      </c>
      <c r="CA348">
        <v>1</v>
      </c>
      <c r="CB348">
        <v>0</v>
      </c>
      <c r="CC348">
        <v>3</v>
      </c>
      <c r="CD348">
        <v>0</v>
      </c>
      <c r="CE348">
        <v>0</v>
      </c>
      <c r="CF348">
        <v>6</v>
      </c>
      <c r="CG348">
        <v>2</v>
      </c>
      <c r="CH348">
        <v>1</v>
      </c>
      <c r="CI348">
        <v>137</v>
      </c>
      <c r="CJ348">
        <v>27</v>
      </c>
      <c r="CK348">
        <v>14</v>
      </c>
      <c r="CL348">
        <v>2</v>
      </c>
      <c r="CM348">
        <v>2</v>
      </c>
      <c r="CN348">
        <v>2</v>
      </c>
      <c r="CO348">
        <v>1</v>
      </c>
      <c r="CP348">
        <v>0</v>
      </c>
      <c r="CQ348">
        <v>0</v>
      </c>
      <c r="CR348">
        <v>1</v>
      </c>
      <c r="CS348">
        <v>1</v>
      </c>
      <c r="CT348">
        <v>0</v>
      </c>
      <c r="CU348">
        <v>0</v>
      </c>
      <c r="CV348">
        <v>2</v>
      </c>
      <c r="CW348">
        <v>1</v>
      </c>
      <c r="CX348">
        <v>0</v>
      </c>
      <c r="CY348">
        <v>0</v>
      </c>
      <c r="CZ348">
        <v>1</v>
      </c>
      <c r="DA348">
        <v>27</v>
      </c>
      <c r="DB348">
        <v>17</v>
      </c>
      <c r="DC348">
        <v>6</v>
      </c>
      <c r="DD348">
        <v>3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1</v>
      </c>
      <c r="DM348">
        <v>0</v>
      </c>
      <c r="DN348">
        <v>0</v>
      </c>
      <c r="DO348">
        <v>1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2</v>
      </c>
      <c r="DX348">
        <v>0</v>
      </c>
      <c r="DY348">
        <v>0</v>
      </c>
      <c r="DZ348">
        <v>0</v>
      </c>
      <c r="EA348">
        <v>2</v>
      </c>
      <c r="EB348">
        <v>0</v>
      </c>
      <c r="EC348">
        <v>0</v>
      </c>
      <c r="ED348">
        <v>2</v>
      </c>
      <c r="EE348">
        <v>17</v>
      </c>
      <c r="EF348">
        <v>26</v>
      </c>
      <c r="EG348">
        <v>10</v>
      </c>
      <c r="EH348">
        <v>2</v>
      </c>
      <c r="EI348">
        <v>8</v>
      </c>
      <c r="EJ348">
        <v>1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2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1</v>
      </c>
      <c r="FC348">
        <v>0</v>
      </c>
      <c r="FD348">
        <v>0</v>
      </c>
      <c r="FE348">
        <v>0</v>
      </c>
      <c r="FF348">
        <v>0</v>
      </c>
      <c r="FG348">
        <v>1</v>
      </c>
      <c r="FH348">
        <v>1</v>
      </c>
      <c r="FI348">
        <v>26</v>
      </c>
      <c r="FJ348">
        <v>59</v>
      </c>
      <c r="FK348">
        <v>18</v>
      </c>
      <c r="FL348">
        <v>6</v>
      </c>
      <c r="FM348">
        <v>2</v>
      </c>
      <c r="FN348">
        <v>5</v>
      </c>
      <c r="FO348">
        <v>0</v>
      </c>
      <c r="FP348">
        <v>2</v>
      </c>
      <c r="FQ348">
        <v>0</v>
      </c>
      <c r="FR348">
        <v>21</v>
      </c>
      <c r="FS348">
        <v>1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1</v>
      </c>
      <c r="GF348">
        <v>1</v>
      </c>
      <c r="GG348">
        <v>0</v>
      </c>
      <c r="GH348">
        <v>0</v>
      </c>
      <c r="GI348">
        <v>0</v>
      </c>
      <c r="GJ348">
        <v>1</v>
      </c>
      <c r="GK348">
        <v>1</v>
      </c>
      <c r="GL348">
        <v>0</v>
      </c>
      <c r="GM348">
        <v>59</v>
      </c>
      <c r="GN348">
        <v>60</v>
      </c>
      <c r="GO348">
        <v>20</v>
      </c>
      <c r="GP348">
        <v>4</v>
      </c>
      <c r="GQ348">
        <v>2</v>
      </c>
      <c r="GR348">
        <v>0</v>
      </c>
      <c r="GS348">
        <v>7</v>
      </c>
      <c r="GT348">
        <v>0</v>
      </c>
      <c r="GU348">
        <v>5</v>
      </c>
      <c r="GV348">
        <v>5</v>
      </c>
      <c r="GW348">
        <v>0</v>
      </c>
      <c r="GX348">
        <v>0</v>
      </c>
      <c r="GY348">
        <v>0</v>
      </c>
      <c r="GZ348">
        <v>4</v>
      </c>
      <c r="HA348">
        <v>0</v>
      </c>
      <c r="HB348">
        <v>0</v>
      </c>
      <c r="HC348">
        <v>2</v>
      </c>
      <c r="HD348">
        <v>0</v>
      </c>
      <c r="HE348">
        <v>0</v>
      </c>
      <c r="HF348">
        <v>0</v>
      </c>
      <c r="HG348">
        <v>1</v>
      </c>
      <c r="HH348">
        <v>10</v>
      </c>
      <c r="HI348">
        <v>60</v>
      </c>
      <c r="HJ348">
        <v>23</v>
      </c>
      <c r="HK348">
        <v>7</v>
      </c>
      <c r="HL348">
        <v>4</v>
      </c>
      <c r="HM348">
        <v>4</v>
      </c>
      <c r="HN348">
        <v>4</v>
      </c>
      <c r="HO348">
        <v>1</v>
      </c>
      <c r="HP348">
        <v>0</v>
      </c>
      <c r="HQ348">
        <v>0</v>
      </c>
      <c r="HR348">
        <v>0</v>
      </c>
      <c r="HS348">
        <v>1</v>
      </c>
      <c r="HT348">
        <v>0</v>
      </c>
      <c r="HU348">
        <v>0</v>
      </c>
      <c r="HV348">
        <v>0</v>
      </c>
      <c r="HW348">
        <v>0</v>
      </c>
      <c r="HX348">
        <v>0</v>
      </c>
      <c r="HY348">
        <v>0</v>
      </c>
      <c r="HZ348">
        <v>0</v>
      </c>
      <c r="IA348">
        <v>0</v>
      </c>
      <c r="IB348">
        <v>0</v>
      </c>
      <c r="IC348">
        <v>0</v>
      </c>
      <c r="ID348">
        <v>0</v>
      </c>
      <c r="IE348">
        <v>1</v>
      </c>
      <c r="IF348">
        <v>0</v>
      </c>
      <c r="IG348">
        <v>1</v>
      </c>
      <c r="IH348">
        <v>23</v>
      </c>
      <c r="II348">
        <v>4</v>
      </c>
      <c r="IJ348">
        <v>0</v>
      </c>
      <c r="IK348">
        <v>0</v>
      </c>
      <c r="IL348">
        <v>1</v>
      </c>
      <c r="IM348">
        <v>1</v>
      </c>
      <c r="IN348">
        <v>1</v>
      </c>
      <c r="IO348">
        <v>0</v>
      </c>
      <c r="IP348">
        <v>0</v>
      </c>
      <c r="IQ348">
        <v>1</v>
      </c>
      <c r="IR348">
        <v>0</v>
      </c>
      <c r="IS348">
        <v>0</v>
      </c>
      <c r="IT348">
        <v>0</v>
      </c>
      <c r="IU348">
        <v>0</v>
      </c>
      <c r="IV348">
        <v>0</v>
      </c>
      <c r="IW348">
        <v>0</v>
      </c>
      <c r="IX348">
        <v>0</v>
      </c>
      <c r="IY348">
        <v>0</v>
      </c>
      <c r="IZ348">
        <v>0</v>
      </c>
      <c r="JA348">
        <v>0</v>
      </c>
      <c r="JB348">
        <v>0</v>
      </c>
      <c r="JC348">
        <v>4</v>
      </c>
    </row>
    <row r="349" spans="1:263">
      <c r="A349" t="s">
        <v>815</v>
      </c>
      <c r="B349" t="s">
        <v>814</v>
      </c>
      <c r="C349" t="str">
        <f>"220803"</f>
        <v>220803</v>
      </c>
      <c r="D349" t="s">
        <v>813</v>
      </c>
      <c r="E349">
        <v>4</v>
      </c>
      <c r="F349">
        <v>1523</v>
      </c>
      <c r="G349">
        <v>1148</v>
      </c>
      <c r="H349">
        <v>567</v>
      </c>
      <c r="I349">
        <v>581</v>
      </c>
      <c r="J349">
        <v>0</v>
      </c>
      <c r="K349">
        <v>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581</v>
      </c>
      <c r="T349">
        <v>0</v>
      </c>
      <c r="U349">
        <v>0</v>
      </c>
      <c r="V349">
        <v>581</v>
      </c>
      <c r="W349">
        <v>38</v>
      </c>
      <c r="X349">
        <v>27</v>
      </c>
      <c r="Y349">
        <v>11</v>
      </c>
      <c r="Z349">
        <v>0</v>
      </c>
      <c r="AA349">
        <v>543</v>
      </c>
      <c r="AB349">
        <v>203</v>
      </c>
      <c r="AC349">
        <v>31</v>
      </c>
      <c r="AD349">
        <v>19</v>
      </c>
      <c r="AE349">
        <v>33</v>
      </c>
      <c r="AF349">
        <v>4</v>
      </c>
      <c r="AG349">
        <v>74</v>
      </c>
      <c r="AH349">
        <v>1</v>
      </c>
      <c r="AI349">
        <v>12</v>
      </c>
      <c r="AJ349">
        <v>2</v>
      </c>
      <c r="AK349">
        <v>2</v>
      </c>
      <c r="AL349">
        <v>2</v>
      </c>
      <c r="AM349">
        <v>3</v>
      </c>
      <c r="AN349">
        <v>0</v>
      </c>
      <c r="AO349">
        <v>1</v>
      </c>
      <c r="AP349">
        <v>0</v>
      </c>
      <c r="AQ349">
        <v>1</v>
      </c>
      <c r="AR349">
        <v>2</v>
      </c>
      <c r="AS349">
        <v>1</v>
      </c>
      <c r="AT349">
        <v>0</v>
      </c>
      <c r="AU349">
        <v>0</v>
      </c>
      <c r="AV349">
        <v>0</v>
      </c>
      <c r="AW349">
        <v>4</v>
      </c>
      <c r="AX349">
        <v>1</v>
      </c>
      <c r="AY349">
        <v>0</v>
      </c>
      <c r="AZ349">
        <v>0</v>
      </c>
      <c r="BA349">
        <v>1</v>
      </c>
      <c r="BB349">
        <v>3</v>
      </c>
      <c r="BC349">
        <v>5</v>
      </c>
      <c r="BD349">
        <v>1</v>
      </c>
      <c r="BE349">
        <v>203</v>
      </c>
      <c r="BF349">
        <v>186</v>
      </c>
      <c r="BG349">
        <v>28</v>
      </c>
      <c r="BH349">
        <v>22</v>
      </c>
      <c r="BI349">
        <v>31</v>
      </c>
      <c r="BJ349">
        <v>3</v>
      </c>
      <c r="BK349">
        <v>1</v>
      </c>
      <c r="BL349">
        <v>4</v>
      </c>
      <c r="BM349">
        <v>5</v>
      </c>
      <c r="BN349">
        <v>3</v>
      </c>
      <c r="BO349">
        <v>13</v>
      </c>
      <c r="BP349">
        <v>0</v>
      </c>
      <c r="BQ349">
        <v>2</v>
      </c>
      <c r="BR349">
        <v>0</v>
      </c>
      <c r="BS349">
        <v>49</v>
      </c>
      <c r="BT349">
        <v>5</v>
      </c>
      <c r="BU349">
        <v>1</v>
      </c>
      <c r="BV349">
        <v>3</v>
      </c>
      <c r="BW349">
        <v>0</v>
      </c>
      <c r="BX349">
        <v>2</v>
      </c>
      <c r="BY349">
        <v>0</v>
      </c>
      <c r="BZ349">
        <v>2</v>
      </c>
      <c r="CA349">
        <v>1</v>
      </c>
      <c r="CB349">
        <v>0</v>
      </c>
      <c r="CC349">
        <v>3</v>
      </c>
      <c r="CD349">
        <v>0</v>
      </c>
      <c r="CE349">
        <v>1</v>
      </c>
      <c r="CF349">
        <v>1</v>
      </c>
      <c r="CG349">
        <v>3</v>
      </c>
      <c r="CH349">
        <v>3</v>
      </c>
      <c r="CI349">
        <v>186</v>
      </c>
      <c r="CJ349">
        <v>10</v>
      </c>
      <c r="CK349">
        <v>4</v>
      </c>
      <c r="CL349">
        <v>2</v>
      </c>
      <c r="CM349">
        <v>1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1</v>
      </c>
      <c r="CV349">
        <v>1</v>
      </c>
      <c r="CW349">
        <v>0</v>
      </c>
      <c r="CX349">
        <v>0</v>
      </c>
      <c r="CY349">
        <v>0</v>
      </c>
      <c r="CZ349">
        <v>1</v>
      </c>
      <c r="DA349">
        <v>10</v>
      </c>
      <c r="DB349">
        <v>16</v>
      </c>
      <c r="DC349">
        <v>4</v>
      </c>
      <c r="DD349">
        <v>2</v>
      </c>
      <c r="DE349">
        <v>0</v>
      </c>
      <c r="DF349">
        <v>0</v>
      </c>
      <c r="DG349">
        <v>1</v>
      </c>
      <c r="DH349">
        <v>0</v>
      </c>
      <c r="DI349">
        <v>0</v>
      </c>
      <c r="DJ349">
        <v>3</v>
      </c>
      <c r="DK349">
        <v>1</v>
      </c>
      <c r="DL349">
        <v>0</v>
      </c>
      <c r="DM349">
        <v>1</v>
      </c>
      <c r="DN349">
        <v>0</v>
      </c>
      <c r="DO349">
        <v>1</v>
      </c>
      <c r="DP349">
        <v>0</v>
      </c>
      <c r="DQ349">
        <v>0</v>
      </c>
      <c r="DR349">
        <v>0</v>
      </c>
      <c r="DS349">
        <v>0</v>
      </c>
      <c r="DT349">
        <v>1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1</v>
      </c>
      <c r="EA349">
        <v>0</v>
      </c>
      <c r="EB349">
        <v>0</v>
      </c>
      <c r="EC349">
        <v>1</v>
      </c>
      <c r="ED349">
        <v>0</v>
      </c>
      <c r="EE349">
        <v>16</v>
      </c>
      <c r="EF349">
        <v>53</v>
      </c>
      <c r="EG349">
        <v>19</v>
      </c>
      <c r="EH349">
        <v>1</v>
      </c>
      <c r="EI349">
        <v>10</v>
      </c>
      <c r="EJ349">
        <v>1</v>
      </c>
      <c r="EK349">
        <v>3</v>
      </c>
      <c r="EL349">
        <v>1</v>
      </c>
      <c r="EM349">
        <v>1</v>
      </c>
      <c r="EN349">
        <v>0</v>
      </c>
      <c r="EO349">
        <v>0</v>
      </c>
      <c r="EP349">
        <v>9</v>
      </c>
      <c r="EQ349">
        <v>0</v>
      </c>
      <c r="ER349">
        <v>0</v>
      </c>
      <c r="ES349">
        <v>0</v>
      </c>
      <c r="ET349">
        <v>2</v>
      </c>
      <c r="EU349">
        <v>0</v>
      </c>
      <c r="EV349">
        <v>1</v>
      </c>
      <c r="EW349">
        <v>2</v>
      </c>
      <c r="EX349">
        <v>0</v>
      </c>
      <c r="EY349">
        <v>0</v>
      </c>
      <c r="EZ349">
        <v>0</v>
      </c>
      <c r="FA349">
        <v>0</v>
      </c>
      <c r="FB349">
        <v>1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2</v>
      </c>
      <c r="FI349">
        <v>53</v>
      </c>
      <c r="FJ349">
        <v>19</v>
      </c>
      <c r="FK349">
        <v>8</v>
      </c>
      <c r="FL349">
        <v>4</v>
      </c>
      <c r="FM349">
        <v>2</v>
      </c>
      <c r="FN349">
        <v>0</v>
      </c>
      <c r="FO349">
        <v>1</v>
      </c>
      <c r="FP349">
        <v>0</v>
      </c>
      <c r="FQ349">
        <v>0</v>
      </c>
      <c r="FR349">
        <v>1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1</v>
      </c>
      <c r="GG349">
        <v>1</v>
      </c>
      <c r="GH349">
        <v>1</v>
      </c>
      <c r="GI349">
        <v>0</v>
      </c>
      <c r="GJ349">
        <v>0</v>
      </c>
      <c r="GK349">
        <v>0</v>
      </c>
      <c r="GL349">
        <v>0</v>
      </c>
      <c r="GM349">
        <v>19</v>
      </c>
      <c r="GN349">
        <v>38</v>
      </c>
      <c r="GO349">
        <v>16</v>
      </c>
      <c r="GP349">
        <v>3</v>
      </c>
      <c r="GQ349">
        <v>0</v>
      </c>
      <c r="GR349">
        <v>0</v>
      </c>
      <c r="GS349">
        <v>1</v>
      </c>
      <c r="GT349">
        <v>1</v>
      </c>
      <c r="GU349">
        <v>0</v>
      </c>
      <c r="GV349">
        <v>1</v>
      </c>
      <c r="GW349">
        <v>1</v>
      </c>
      <c r="GX349">
        <v>0</v>
      </c>
      <c r="GY349">
        <v>0</v>
      </c>
      <c r="GZ349">
        <v>2</v>
      </c>
      <c r="HA349">
        <v>1</v>
      </c>
      <c r="HB349">
        <v>1</v>
      </c>
      <c r="HC349">
        <v>0</v>
      </c>
      <c r="HD349">
        <v>0</v>
      </c>
      <c r="HE349">
        <v>0</v>
      </c>
      <c r="HF349">
        <v>1</v>
      </c>
      <c r="HG349">
        <v>1</v>
      </c>
      <c r="HH349">
        <v>9</v>
      </c>
      <c r="HI349">
        <v>38</v>
      </c>
      <c r="HJ349">
        <v>15</v>
      </c>
      <c r="HK349">
        <v>3</v>
      </c>
      <c r="HL349">
        <v>0</v>
      </c>
      <c r="HM349">
        <v>4</v>
      </c>
      <c r="HN349">
        <v>0</v>
      </c>
      <c r="HO349">
        <v>0</v>
      </c>
      <c r="HP349">
        <v>1</v>
      </c>
      <c r="HQ349">
        <v>0</v>
      </c>
      <c r="HR349">
        <v>0</v>
      </c>
      <c r="HS349">
        <v>0</v>
      </c>
      <c r="HT349">
        <v>1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0</v>
      </c>
      <c r="IC349">
        <v>2</v>
      </c>
      <c r="ID349">
        <v>0</v>
      </c>
      <c r="IE349">
        <v>3</v>
      </c>
      <c r="IF349">
        <v>1</v>
      </c>
      <c r="IG349">
        <v>0</v>
      </c>
      <c r="IH349">
        <v>15</v>
      </c>
      <c r="II349">
        <v>3</v>
      </c>
      <c r="IJ349">
        <v>0</v>
      </c>
      <c r="IK349">
        <v>0</v>
      </c>
      <c r="IL349">
        <v>0</v>
      </c>
      <c r="IM349">
        <v>0</v>
      </c>
      <c r="IN349">
        <v>0</v>
      </c>
      <c r="IO349">
        <v>0</v>
      </c>
      <c r="IP349">
        <v>1</v>
      </c>
      <c r="IQ349">
        <v>0</v>
      </c>
      <c r="IR349">
        <v>0</v>
      </c>
      <c r="IS349">
        <v>0</v>
      </c>
      <c r="IT349">
        <v>1</v>
      </c>
      <c r="IU349">
        <v>0</v>
      </c>
      <c r="IV349">
        <v>0</v>
      </c>
      <c r="IW349">
        <v>0</v>
      </c>
      <c r="IX349">
        <v>0</v>
      </c>
      <c r="IY349">
        <v>0</v>
      </c>
      <c r="IZ349">
        <v>0</v>
      </c>
      <c r="JA349">
        <v>1</v>
      </c>
      <c r="JB349">
        <v>0</v>
      </c>
      <c r="JC349">
        <v>3</v>
      </c>
    </row>
    <row r="350" spans="1:263">
      <c r="A350" t="s">
        <v>812</v>
      </c>
      <c r="B350" t="s">
        <v>788</v>
      </c>
      <c r="C350" t="str">
        <f>"220804"</f>
        <v>220804</v>
      </c>
      <c r="D350" t="s">
        <v>653</v>
      </c>
      <c r="E350">
        <v>1</v>
      </c>
      <c r="F350">
        <v>2178</v>
      </c>
      <c r="G350">
        <v>1649</v>
      </c>
      <c r="H350">
        <v>435</v>
      </c>
      <c r="I350">
        <v>1214</v>
      </c>
      <c r="J350">
        <v>0</v>
      </c>
      <c r="K350">
        <v>5</v>
      </c>
      <c r="L350">
        <v>1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1</v>
      </c>
      <c r="S350">
        <v>1215</v>
      </c>
      <c r="T350">
        <v>1</v>
      </c>
      <c r="U350">
        <v>0</v>
      </c>
      <c r="V350">
        <v>1215</v>
      </c>
      <c r="W350">
        <v>30</v>
      </c>
      <c r="X350">
        <v>17</v>
      </c>
      <c r="Y350">
        <v>13</v>
      </c>
      <c r="Z350">
        <v>0</v>
      </c>
      <c r="AA350">
        <v>1185</v>
      </c>
      <c r="AB350">
        <v>429</v>
      </c>
      <c r="AC350">
        <v>88</v>
      </c>
      <c r="AD350">
        <v>75</v>
      </c>
      <c r="AE350">
        <v>54</v>
      </c>
      <c r="AF350">
        <v>1</v>
      </c>
      <c r="AG350">
        <v>150</v>
      </c>
      <c r="AH350">
        <v>1</v>
      </c>
      <c r="AI350">
        <v>2</v>
      </c>
      <c r="AJ350">
        <v>2</v>
      </c>
      <c r="AK350">
        <v>2</v>
      </c>
      <c r="AL350">
        <v>1</v>
      </c>
      <c r="AM350">
        <v>3</v>
      </c>
      <c r="AN350">
        <v>1</v>
      </c>
      <c r="AO350">
        <v>1</v>
      </c>
      <c r="AP350">
        <v>0</v>
      </c>
      <c r="AQ350">
        <v>0</v>
      </c>
      <c r="AR350">
        <v>4</v>
      </c>
      <c r="AS350">
        <v>8</v>
      </c>
      <c r="AT350">
        <v>1</v>
      </c>
      <c r="AU350">
        <v>1</v>
      </c>
      <c r="AV350">
        <v>2</v>
      </c>
      <c r="AW350">
        <v>3</v>
      </c>
      <c r="AX350">
        <v>1</v>
      </c>
      <c r="AY350">
        <v>0</v>
      </c>
      <c r="AZ350">
        <v>2</v>
      </c>
      <c r="BA350">
        <v>3</v>
      </c>
      <c r="BB350">
        <v>1</v>
      </c>
      <c r="BC350">
        <v>13</v>
      </c>
      <c r="BD350">
        <v>9</v>
      </c>
      <c r="BE350">
        <v>429</v>
      </c>
      <c r="BF350">
        <v>315</v>
      </c>
      <c r="BG350">
        <v>88</v>
      </c>
      <c r="BH350">
        <v>37</v>
      </c>
      <c r="BI350">
        <v>12</v>
      </c>
      <c r="BJ350">
        <v>1</v>
      </c>
      <c r="BK350">
        <v>3</v>
      </c>
      <c r="BL350">
        <v>3</v>
      </c>
      <c r="BM350">
        <v>3</v>
      </c>
      <c r="BN350">
        <v>5</v>
      </c>
      <c r="BO350">
        <v>20</v>
      </c>
      <c r="BP350">
        <v>0</v>
      </c>
      <c r="BQ350">
        <v>1</v>
      </c>
      <c r="BR350">
        <v>7</v>
      </c>
      <c r="BS350">
        <v>112</v>
      </c>
      <c r="BT350">
        <v>0</v>
      </c>
      <c r="BU350">
        <v>0</v>
      </c>
      <c r="BV350">
        <v>0</v>
      </c>
      <c r="BW350">
        <v>1</v>
      </c>
      <c r="BX350">
        <v>1</v>
      </c>
      <c r="BY350">
        <v>0</v>
      </c>
      <c r="BZ350">
        <v>4</v>
      </c>
      <c r="CA350">
        <v>2</v>
      </c>
      <c r="CB350">
        <v>0</v>
      </c>
      <c r="CC350">
        <v>0</v>
      </c>
      <c r="CD350">
        <v>2</v>
      </c>
      <c r="CE350">
        <v>5</v>
      </c>
      <c r="CF350">
        <v>3</v>
      </c>
      <c r="CG350">
        <v>2</v>
      </c>
      <c r="CH350">
        <v>3</v>
      </c>
      <c r="CI350">
        <v>315</v>
      </c>
      <c r="CJ350">
        <v>63</v>
      </c>
      <c r="CK350">
        <v>28</v>
      </c>
      <c r="CL350">
        <v>4</v>
      </c>
      <c r="CM350">
        <v>2</v>
      </c>
      <c r="CN350">
        <v>2</v>
      </c>
      <c r="CO350">
        <v>3</v>
      </c>
      <c r="CP350">
        <v>4</v>
      </c>
      <c r="CQ350">
        <v>3</v>
      </c>
      <c r="CR350">
        <v>1</v>
      </c>
      <c r="CS350">
        <v>2</v>
      </c>
      <c r="CT350">
        <v>1</v>
      </c>
      <c r="CU350">
        <v>0</v>
      </c>
      <c r="CV350">
        <v>4</v>
      </c>
      <c r="CW350">
        <v>0</v>
      </c>
      <c r="CX350">
        <v>1</v>
      </c>
      <c r="CY350">
        <v>3</v>
      </c>
      <c r="CZ350">
        <v>5</v>
      </c>
      <c r="DA350">
        <v>63</v>
      </c>
      <c r="DB350">
        <v>65</v>
      </c>
      <c r="DC350">
        <v>15</v>
      </c>
      <c r="DD350">
        <v>23</v>
      </c>
      <c r="DE350">
        <v>2</v>
      </c>
      <c r="DF350">
        <v>1</v>
      </c>
      <c r="DG350">
        <v>1</v>
      </c>
      <c r="DH350">
        <v>0</v>
      </c>
      <c r="DI350">
        <v>0</v>
      </c>
      <c r="DJ350">
        <v>3</v>
      </c>
      <c r="DK350">
        <v>1</v>
      </c>
      <c r="DL350">
        <v>1</v>
      </c>
      <c r="DM350">
        <v>2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1</v>
      </c>
      <c r="DT350">
        <v>3</v>
      </c>
      <c r="DU350">
        <v>0</v>
      </c>
      <c r="DV350">
        <v>2</v>
      </c>
      <c r="DW350">
        <v>3</v>
      </c>
      <c r="DX350">
        <v>0</v>
      </c>
      <c r="DY350">
        <v>0</v>
      </c>
      <c r="DZ350">
        <v>0</v>
      </c>
      <c r="EA350">
        <v>3</v>
      </c>
      <c r="EB350">
        <v>0</v>
      </c>
      <c r="EC350">
        <v>0</v>
      </c>
      <c r="ED350">
        <v>4</v>
      </c>
      <c r="EE350">
        <v>65</v>
      </c>
      <c r="EF350">
        <v>44</v>
      </c>
      <c r="EG350">
        <v>5</v>
      </c>
      <c r="EH350">
        <v>1</v>
      </c>
      <c r="EI350">
        <v>3</v>
      </c>
      <c r="EJ350">
        <v>5</v>
      </c>
      <c r="EK350">
        <v>0</v>
      </c>
      <c r="EL350">
        <v>1</v>
      </c>
      <c r="EM350">
        <v>0</v>
      </c>
      <c r="EN350">
        <v>4</v>
      </c>
      <c r="EO350">
        <v>0</v>
      </c>
      <c r="EP350">
        <v>19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1</v>
      </c>
      <c r="EW350">
        <v>0</v>
      </c>
      <c r="EX350">
        <v>0</v>
      </c>
      <c r="EY350">
        <v>0</v>
      </c>
      <c r="EZ350">
        <v>0</v>
      </c>
      <c r="FA350">
        <v>1</v>
      </c>
      <c r="FB350">
        <v>0</v>
      </c>
      <c r="FC350">
        <v>0</v>
      </c>
      <c r="FD350">
        <v>1</v>
      </c>
      <c r="FE350">
        <v>1</v>
      </c>
      <c r="FF350">
        <v>0</v>
      </c>
      <c r="FG350">
        <v>0</v>
      </c>
      <c r="FH350">
        <v>2</v>
      </c>
      <c r="FI350">
        <v>44</v>
      </c>
      <c r="FJ350">
        <v>63</v>
      </c>
      <c r="FK350">
        <v>15</v>
      </c>
      <c r="FL350">
        <v>4</v>
      </c>
      <c r="FM350">
        <v>2</v>
      </c>
      <c r="FN350">
        <v>5</v>
      </c>
      <c r="FO350">
        <v>3</v>
      </c>
      <c r="FP350">
        <v>0</v>
      </c>
      <c r="FQ350">
        <v>0</v>
      </c>
      <c r="FR350">
        <v>24</v>
      </c>
      <c r="FS350">
        <v>3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2</v>
      </c>
      <c r="GB350">
        <v>0</v>
      </c>
      <c r="GC350">
        <v>1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1</v>
      </c>
      <c r="GK350">
        <v>3</v>
      </c>
      <c r="GL350">
        <v>0</v>
      </c>
      <c r="GM350">
        <v>63</v>
      </c>
      <c r="GN350">
        <v>104</v>
      </c>
      <c r="GO350">
        <v>31</v>
      </c>
      <c r="GP350">
        <v>8</v>
      </c>
      <c r="GQ350">
        <v>6</v>
      </c>
      <c r="GR350">
        <v>4</v>
      </c>
      <c r="GS350">
        <v>6</v>
      </c>
      <c r="GT350">
        <v>4</v>
      </c>
      <c r="GU350">
        <v>4</v>
      </c>
      <c r="GV350">
        <v>7</v>
      </c>
      <c r="GW350">
        <v>4</v>
      </c>
      <c r="GX350">
        <v>5</v>
      </c>
      <c r="GY350">
        <v>2</v>
      </c>
      <c r="GZ350">
        <v>4</v>
      </c>
      <c r="HA350">
        <v>1</v>
      </c>
      <c r="HB350">
        <v>2</v>
      </c>
      <c r="HC350">
        <v>0</v>
      </c>
      <c r="HD350">
        <v>1</v>
      </c>
      <c r="HE350">
        <v>0</v>
      </c>
      <c r="HF350">
        <v>0</v>
      </c>
      <c r="HG350">
        <v>0</v>
      </c>
      <c r="HH350">
        <v>15</v>
      </c>
      <c r="HI350">
        <v>104</v>
      </c>
      <c r="HJ350">
        <v>91</v>
      </c>
      <c r="HK350">
        <v>29</v>
      </c>
      <c r="HL350">
        <v>6</v>
      </c>
      <c r="HM350">
        <v>21</v>
      </c>
      <c r="HN350">
        <v>8</v>
      </c>
      <c r="HO350">
        <v>1</v>
      </c>
      <c r="HP350">
        <v>1</v>
      </c>
      <c r="HQ350">
        <v>1</v>
      </c>
      <c r="HR350">
        <v>1</v>
      </c>
      <c r="HS350">
        <v>0</v>
      </c>
      <c r="HT350">
        <v>1</v>
      </c>
      <c r="HU350">
        <v>2</v>
      </c>
      <c r="HV350">
        <v>2</v>
      </c>
      <c r="HW350">
        <v>2</v>
      </c>
      <c r="HX350">
        <v>1</v>
      </c>
      <c r="HY350">
        <v>3</v>
      </c>
      <c r="HZ350">
        <v>1</v>
      </c>
      <c r="IA350">
        <v>3</v>
      </c>
      <c r="IB350">
        <v>2</v>
      </c>
      <c r="IC350">
        <v>0</v>
      </c>
      <c r="ID350">
        <v>1</v>
      </c>
      <c r="IE350">
        <v>4</v>
      </c>
      <c r="IF350">
        <v>1</v>
      </c>
      <c r="IG350">
        <v>0</v>
      </c>
      <c r="IH350">
        <v>91</v>
      </c>
      <c r="II350">
        <v>11</v>
      </c>
      <c r="IJ350">
        <v>7</v>
      </c>
      <c r="IK350">
        <v>0</v>
      </c>
      <c r="IL350">
        <v>0</v>
      </c>
      <c r="IM350">
        <v>2</v>
      </c>
      <c r="IN350">
        <v>0</v>
      </c>
      <c r="IO350">
        <v>0</v>
      </c>
      <c r="IP350">
        <v>0</v>
      </c>
      <c r="IQ350">
        <v>0</v>
      </c>
      <c r="IR350">
        <v>1</v>
      </c>
      <c r="IS350">
        <v>0</v>
      </c>
      <c r="IT350">
        <v>0</v>
      </c>
      <c r="IU350">
        <v>0</v>
      </c>
      <c r="IV350">
        <v>0</v>
      </c>
      <c r="IW350">
        <v>0</v>
      </c>
      <c r="IX350">
        <v>0</v>
      </c>
      <c r="IY350">
        <v>1</v>
      </c>
      <c r="IZ350">
        <v>0</v>
      </c>
      <c r="JA350">
        <v>0</v>
      </c>
      <c r="JB350">
        <v>0</v>
      </c>
      <c r="JC350">
        <v>11</v>
      </c>
    </row>
    <row r="351" spans="1:263">
      <c r="A351" t="s">
        <v>811</v>
      </c>
      <c r="B351" t="s">
        <v>788</v>
      </c>
      <c r="C351" t="str">
        <f>"220804"</f>
        <v>220804</v>
      </c>
      <c r="D351" t="s">
        <v>810</v>
      </c>
      <c r="E351">
        <v>2</v>
      </c>
      <c r="F351">
        <v>1324</v>
      </c>
      <c r="G351">
        <v>1010</v>
      </c>
      <c r="H351">
        <v>255</v>
      </c>
      <c r="I351">
        <v>755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755</v>
      </c>
      <c r="T351">
        <v>0</v>
      </c>
      <c r="U351">
        <v>0</v>
      </c>
      <c r="V351">
        <v>755</v>
      </c>
      <c r="W351">
        <v>13</v>
      </c>
      <c r="X351">
        <v>10</v>
      </c>
      <c r="Y351">
        <v>3</v>
      </c>
      <c r="Z351">
        <v>0</v>
      </c>
      <c r="AA351">
        <v>742</v>
      </c>
      <c r="AB351">
        <v>215</v>
      </c>
      <c r="AC351">
        <v>45</v>
      </c>
      <c r="AD351">
        <v>20</v>
      </c>
      <c r="AE351">
        <v>40</v>
      </c>
      <c r="AF351">
        <v>7</v>
      </c>
      <c r="AG351">
        <v>68</v>
      </c>
      <c r="AH351">
        <v>0</v>
      </c>
      <c r="AI351">
        <v>6</v>
      </c>
      <c r="AJ351">
        <v>6</v>
      </c>
      <c r="AK351">
        <v>4</v>
      </c>
      <c r="AL351">
        <v>0</v>
      </c>
      <c r="AM351">
        <v>0</v>
      </c>
      <c r="AN351">
        <v>1</v>
      </c>
      <c r="AO351">
        <v>0</v>
      </c>
      <c r="AP351">
        <v>0</v>
      </c>
      <c r="AQ351">
        <v>0</v>
      </c>
      <c r="AR351">
        <v>2</v>
      </c>
      <c r="AS351">
        <v>5</v>
      </c>
      <c r="AT351">
        <v>0</v>
      </c>
      <c r="AU351">
        <v>2</v>
      </c>
      <c r="AV351">
        <v>0</v>
      </c>
      <c r="AW351">
        <v>2</v>
      </c>
      <c r="AX351">
        <v>0</v>
      </c>
      <c r="AY351">
        <v>1</v>
      </c>
      <c r="AZ351">
        <v>2</v>
      </c>
      <c r="BA351">
        <v>0</v>
      </c>
      <c r="BB351">
        <v>0</v>
      </c>
      <c r="BC351">
        <v>2</v>
      </c>
      <c r="BD351">
        <v>2</v>
      </c>
      <c r="BE351">
        <v>215</v>
      </c>
      <c r="BF351">
        <v>258</v>
      </c>
      <c r="BG351">
        <v>62</v>
      </c>
      <c r="BH351">
        <v>36</v>
      </c>
      <c r="BI351">
        <v>21</v>
      </c>
      <c r="BJ351">
        <v>0</v>
      </c>
      <c r="BK351">
        <v>2</v>
      </c>
      <c r="BL351">
        <v>3</v>
      </c>
      <c r="BM351">
        <v>2</v>
      </c>
      <c r="BN351">
        <v>0</v>
      </c>
      <c r="BO351">
        <v>11</v>
      </c>
      <c r="BP351">
        <v>0</v>
      </c>
      <c r="BQ351">
        <v>0</v>
      </c>
      <c r="BR351">
        <v>0</v>
      </c>
      <c r="BS351">
        <v>108</v>
      </c>
      <c r="BT351">
        <v>0</v>
      </c>
      <c r="BU351">
        <v>0</v>
      </c>
      <c r="BV351">
        <v>1</v>
      </c>
      <c r="BW351">
        <v>0</v>
      </c>
      <c r="BX351">
        <v>5</v>
      </c>
      <c r="BY351">
        <v>1</v>
      </c>
      <c r="BZ351">
        <v>0</v>
      </c>
      <c r="CA351">
        <v>1</v>
      </c>
      <c r="CB351">
        <v>1</v>
      </c>
      <c r="CC351">
        <v>1</v>
      </c>
      <c r="CD351">
        <v>0</v>
      </c>
      <c r="CE351">
        <v>0</v>
      </c>
      <c r="CF351">
        <v>1</v>
      </c>
      <c r="CG351">
        <v>2</v>
      </c>
      <c r="CH351">
        <v>0</v>
      </c>
      <c r="CI351">
        <v>258</v>
      </c>
      <c r="CJ351">
        <v>31</v>
      </c>
      <c r="CK351">
        <v>19</v>
      </c>
      <c r="CL351">
        <v>3</v>
      </c>
      <c r="CM351">
        <v>2</v>
      </c>
      <c r="CN351">
        <v>1</v>
      </c>
      <c r="CO351">
        <v>0</v>
      </c>
      <c r="CP351">
        <v>1</v>
      </c>
      <c r="CQ351">
        <v>0</v>
      </c>
      <c r="CR351">
        <v>0</v>
      </c>
      <c r="CS351">
        <v>2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2</v>
      </c>
      <c r="CZ351">
        <v>1</v>
      </c>
      <c r="DA351">
        <v>31</v>
      </c>
      <c r="DB351">
        <v>35</v>
      </c>
      <c r="DC351">
        <v>16</v>
      </c>
      <c r="DD351">
        <v>11</v>
      </c>
      <c r="DE351">
        <v>1</v>
      </c>
      <c r="DF351">
        <v>0</v>
      </c>
      <c r="DG351">
        <v>0</v>
      </c>
      <c r="DH351">
        <v>0</v>
      </c>
      <c r="DI351">
        <v>0</v>
      </c>
      <c r="DJ351">
        <v>1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1</v>
      </c>
      <c r="DS351">
        <v>0</v>
      </c>
      <c r="DT351">
        <v>2</v>
      </c>
      <c r="DU351">
        <v>0</v>
      </c>
      <c r="DV351">
        <v>1</v>
      </c>
      <c r="DW351">
        <v>0</v>
      </c>
      <c r="DX351">
        <v>0</v>
      </c>
      <c r="DY351">
        <v>0</v>
      </c>
      <c r="DZ351">
        <v>0</v>
      </c>
      <c r="EA351">
        <v>1</v>
      </c>
      <c r="EB351">
        <v>0</v>
      </c>
      <c r="EC351">
        <v>0</v>
      </c>
      <c r="ED351">
        <v>1</v>
      </c>
      <c r="EE351">
        <v>35</v>
      </c>
      <c r="EF351">
        <v>29</v>
      </c>
      <c r="EG351">
        <v>9</v>
      </c>
      <c r="EH351">
        <v>0</v>
      </c>
      <c r="EI351">
        <v>9</v>
      </c>
      <c r="EJ351">
        <v>0</v>
      </c>
      <c r="EK351">
        <v>0</v>
      </c>
      <c r="EL351">
        <v>1</v>
      </c>
      <c r="EM351">
        <v>1</v>
      </c>
      <c r="EN351">
        <v>0</v>
      </c>
      <c r="EO351">
        <v>0</v>
      </c>
      <c r="EP351">
        <v>9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29</v>
      </c>
      <c r="FJ351">
        <v>49</v>
      </c>
      <c r="FK351">
        <v>13</v>
      </c>
      <c r="FL351">
        <v>12</v>
      </c>
      <c r="FM351">
        <v>2</v>
      </c>
      <c r="FN351">
        <v>4</v>
      </c>
      <c r="FO351">
        <v>3</v>
      </c>
      <c r="FP351">
        <v>0</v>
      </c>
      <c r="FQ351">
        <v>0</v>
      </c>
      <c r="FR351">
        <v>10</v>
      </c>
      <c r="FS351">
        <v>0</v>
      </c>
      <c r="FT351">
        <v>0</v>
      </c>
      <c r="FU351">
        <v>0</v>
      </c>
      <c r="FV351">
        <v>2</v>
      </c>
      <c r="FW351">
        <v>0</v>
      </c>
      <c r="FX351">
        <v>0</v>
      </c>
      <c r="FY351">
        <v>0</v>
      </c>
      <c r="FZ351">
        <v>0</v>
      </c>
      <c r="GA351">
        <v>1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2</v>
      </c>
      <c r="GM351">
        <v>49</v>
      </c>
      <c r="GN351">
        <v>60</v>
      </c>
      <c r="GO351">
        <v>23</v>
      </c>
      <c r="GP351">
        <v>9</v>
      </c>
      <c r="GQ351">
        <v>1</v>
      </c>
      <c r="GR351">
        <v>1</v>
      </c>
      <c r="GS351">
        <v>6</v>
      </c>
      <c r="GT351">
        <v>0</v>
      </c>
      <c r="GU351">
        <v>1</v>
      </c>
      <c r="GV351">
        <v>6</v>
      </c>
      <c r="GW351">
        <v>1</v>
      </c>
      <c r="GX351">
        <v>1</v>
      </c>
      <c r="GY351">
        <v>0</v>
      </c>
      <c r="GZ351">
        <v>1</v>
      </c>
      <c r="HA351">
        <v>2</v>
      </c>
      <c r="HB351">
        <v>0</v>
      </c>
      <c r="HC351">
        <v>0</v>
      </c>
      <c r="HD351">
        <v>0</v>
      </c>
      <c r="HE351">
        <v>1</v>
      </c>
      <c r="HF351">
        <v>1</v>
      </c>
      <c r="HG351">
        <v>2</v>
      </c>
      <c r="HH351">
        <v>4</v>
      </c>
      <c r="HI351">
        <v>60</v>
      </c>
      <c r="HJ351">
        <v>60</v>
      </c>
      <c r="HK351">
        <v>25</v>
      </c>
      <c r="HL351">
        <v>6</v>
      </c>
      <c r="HM351">
        <v>9</v>
      </c>
      <c r="HN351">
        <v>2</v>
      </c>
      <c r="HO351">
        <v>4</v>
      </c>
      <c r="HP351">
        <v>0</v>
      </c>
      <c r="HQ351">
        <v>1</v>
      </c>
      <c r="HR351">
        <v>1</v>
      </c>
      <c r="HS351">
        <v>0</v>
      </c>
      <c r="HT351">
        <v>0</v>
      </c>
      <c r="HU351">
        <v>0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3</v>
      </c>
      <c r="IB351">
        <v>3</v>
      </c>
      <c r="IC351">
        <v>2</v>
      </c>
      <c r="ID351">
        <v>0</v>
      </c>
      <c r="IE351">
        <v>3</v>
      </c>
      <c r="IF351">
        <v>0</v>
      </c>
      <c r="IG351">
        <v>1</v>
      </c>
      <c r="IH351">
        <v>60</v>
      </c>
      <c r="II351">
        <v>5</v>
      </c>
      <c r="IJ351">
        <v>2</v>
      </c>
      <c r="IK351">
        <v>0</v>
      </c>
      <c r="IL351">
        <v>0</v>
      </c>
      <c r="IM351">
        <v>0</v>
      </c>
      <c r="IN351">
        <v>0</v>
      </c>
      <c r="IO351">
        <v>0</v>
      </c>
      <c r="IP351">
        <v>0</v>
      </c>
      <c r="IQ351">
        <v>0</v>
      </c>
      <c r="IR351">
        <v>0</v>
      </c>
      <c r="IS351">
        <v>0</v>
      </c>
      <c r="IT351">
        <v>0</v>
      </c>
      <c r="IU351">
        <v>1</v>
      </c>
      <c r="IV351">
        <v>0</v>
      </c>
      <c r="IW351">
        <v>0</v>
      </c>
      <c r="IX351">
        <v>0</v>
      </c>
      <c r="IY351">
        <v>0</v>
      </c>
      <c r="IZ351">
        <v>0</v>
      </c>
      <c r="JA351">
        <v>0</v>
      </c>
      <c r="JB351">
        <v>2</v>
      </c>
      <c r="JC351">
        <v>5</v>
      </c>
    </row>
    <row r="352" spans="1:263">
      <c r="A352" t="s">
        <v>809</v>
      </c>
      <c r="B352" t="s">
        <v>788</v>
      </c>
      <c r="C352" t="str">
        <f>"220804"</f>
        <v>220804</v>
      </c>
      <c r="D352" t="s">
        <v>808</v>
      </c>
      <c r="E352">
        <v>3</v>
      </c>
      <c r="F352">
        <v>473</v>
      </c>
      <c r="G352">
        <v>359</v>
      </c>
      <c r="H352">
        <v>166</v>
      </c>
      <c r="I352">
        <v>193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193</v>
      </c>
      <c r="T352">
        <v>0</v>
      </c>
      <c r="U352">
        <v>0</v>
      </c>
      <c r="V352">
        <v>193</v>
      </c>
      <c r="W352">
        <v>2</v>
      </c>
      <c r="X352">
        <v>2</v>
      </c>
      <c r="Y352">
        <v>0</v>
      </c>
      <c r="Z352">
        <v>0</v>
      </c>
      <c r="AA352">
        <v>191</v>
      </c>
      <c r="AB352">
        <v>60</v>
      </c>
      <c r="AC352">
        <v>12</v>
      </c>
      <c r="AD352">
        <v>16</v>
      </c>
      <c r="AE352">
        <v>3</v>
      </c>
      <c r="AF352">
        <v>1</v>
      </c>
      <c r="AG352">
        <v>18</v>
      </c>
      <c r="AH352">
        <v>1</v>
      </c>
      <c r="AI352">
        <v>2</v>
      </c>
      <c r="AJ352">
        <v>0</v>
      </c>
      <c r="AK352">
        <v>2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1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2</v>
      </c>
      <c r="BD352">
        <v>1</v>
      </c>
      <c r="BE352">
        <v>60</v>
      </c>
      <c r="BF352">
        <v>64</v>
      </c>
      <c r="BG352">
        <v>18</v>
      </c>
      <c r="BH352">
        <v>8</v>
      </c>
      <c r="BI352">
        <v>1</v>
      </c>
      <c r="BJ352">
        <v>0</v>
      </c>
      <c r="BK352">
        <v>0</v>
      </c>
      <c r="BL352">
        <v>0</v>
      </c>
      <c r="BM352">
        <v>2</v>
      </c>
      <c r="BN352">
        <v>0</v>
      </c>
      <c r="BO352">
        <v>3</v>
      </c>
      <c r="BP352">
        <v>0</v>
      </c>
      <c r="BQ352">
        <v>1</v>
      </c>
      <c r="BR352">
        <v>2</v>
      </c>
      <c r="BS352">
        <v>19</v>
      </c>
      <c r="BT352">
        <v>0</v>
      </c>
      <c r="BU352">
        <v>1</v>
      </c>
      <c r="BV352">
        <v>1</v>
      </c>
      <c r="BW352">
        <v>1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1</v>
      </c>
      <c r="CD352">
        <v>0</v>
      </c>
      <c r="CE352">
        <v>3</v>
      </c>
      <c r="CF352">
        <v>0</v>
      </c>
      <c r="CG352">
        <v>2</v>
      </c>
      <c r="CH352">
        <v>1</v>
      </c>
      <c r="CI352">
        <v>64</v>
      </c>
      <c r="CJ352">
        <v>7</v>
      </c>
      <c r="CK352">
        <v>3</v>
      </c>
      <c r="CL352">
        <v>3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1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7</v>
      </c>
      <c r="DB352">
        <v>2</v>
      </c>
      <c r="DC352">
        <v>1</v>
      </c>
      <c r="DD352">
        <v>1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2</v>
      </c>
      <c r="EF352">
        <v>10</v>
      </c>
      <c r="EG352">
        <v>4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3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1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1</v>
      </c>
      <c r="FD352">
        <v>0</v>
      </c>
      <c r="FE352">
        <v>0</v>
      </c>
      <c r="FF352">
        <v>1</v>
      </c>
      <c r="FG352">
        <v>0</v>
      </c>
      <c r="FH352">
        <v>0</v>
      </c>
      <c r="FI352">
        <v>10</v>
      </c>
      <c r="FJ352">
        <v>7</v>
      </c>
      <c r="FK352">
        <v>4</v>
      </c>
      <c r="FL352">
        <v>1</v>
      </c>
      <c r="FM352">
        <v>0</v>
      </c>
      <c r="FN352">
        <v>0</v>
      </c>
      <c r="FO352">
        <v>0</v>
      </c>
      <c r="FP352">
        <v>0</v>
      </c>
      <c r="FQ352">
        <v>1</v>
      </c>
      <c r="FR352">
        <v>1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7</v>
      </c>
      <c r="GN352">
        <v>13</v>
      </c>
      <c r="GO352">
        <v>5</v>
      </c>
      <c r="GP352">
        <v>2</v>
      </c>
      <c r="GQ352">
        <v>0</v>
      </c>
      <c r="GR352">
        <v>0</v>
      </c>
      <c r="GS352">
        <v>1</v>
      </c>
      <c r="GT352">
        <v>0</v>
      </c>
      <c r="GU352">
        <v>0</v>
      </c>
      <c r="GV352">
        <v>1</v>
      </c>
      <c r="GW352">
        <v>0</v>
      </c>
      <c r="GX352">
        <v>1</v>
      </c>
      <c r="GY352">
        <v>0</v>
      </c>
      <c r="GZ352">
        <v>1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0</v>
      </c>
      <c r="HH352">
        <v>2</v>
      </c>
      <c r="HI352">
        <v>13</v>
      </c>
      <c r="HJ352">
        <v>27</v>
      </c>
      <c r="HK352">
        <v>6</v>
      </c>
      <c r="HL352">
        <v>0</v>
      </c>
      <c r="HM352">
        <v>6</v>
      </c>
      <c r="HN352">
        <v>1</v>
      </c>
      <c r="HO352">
        <v>7</v>
      </c>
      <c r="HP352">
        <v>0</v>
      </c>
      <c r="HQ352">
        <v>1</v>
      </c>
      <c r="HR352">
        <v>3</v>
      </c>
      <c r="HS352">
        <v>0</v>
      </c>
      <c r="HT352">
        <v>0</v>
      </c>
      <c r="HU352">
        <v>0</v>
      </c>
      <c r="HV352">
        <v>0</v>
      </c>
      <c r="HW352">
        <v>0</v>
      </c>
      <c r="HX352">
        <v>0</v>
      </c>
      <c r="HY352">
        <v>0</v>
      </c>
      <c r="HZ352">
        <v>0</v>
      </c>
      <c r="IA352">
        <v>0</v>
      </c>
      <c r="IB352">
        <v>1</v>
      </c>
      <c r="IC352">
        <v>1</v>
      </c>
      <c r="ID352">
        <v>0</v>
      </c>
      <c r="IE352">
        <v>0</v>
      </c>
      <c r="IF352">
        <v>0</v>
      </c>
      <c r="IG352">
        <v>1</v>
      </c>
      <c r="IH352">
        <v>27</v>
      </c>
      <c r="II352">
        <v>1</v>
      </c>
      <c r="IJ352">
        <v>0</v>
      </c>
      <c r="IK352">
        <v>0</v>
      </c>
      <c r="IL352">
        <v>0</v>
      </c>
      <c r="IM352">
        <v>0</v>
      </c>
      <c r="IN352">
        <v>0</v>
      </c>
      <c r="IO352">
        <v>0</v>
      </c>
      <c r="IP352">
        <v>0</v>
      </c>
      <c r="IQ352">
        <v>0</v>
      </c>
      <c r="IR352">
        <v>0</v>
      </c>
      <c r="IS352">
        <v>0</v>
      </c>
      <c r="IT352">
        <v>0</v>
      </c>
      <c r="IU352">
        <v>0</v>
      </c>
      <c r="IV352">
        <v>0</v>
      </c>
      <c r="IW352">
        <v>0</v>
      </c>
      <c r="IX352">
        <v>0</v>
      </c>
      <c r="IY352">
        <v>0</v>
      </c>
      <c r="IZ352">
        <v>0</v>
      </c>
      <c r="JA352">
        <v>0</v>
      </c>
      <c r="JB352">
        <v>1</v>
      </c>
      <c r="JC352">
        <v>1</v>
      </c>
    </row>
    <row r="353" spans="1:263">
      <c r="A353" t="s">
        <v>807</v>
      </c>
      <c r="B353" t="s">
        <v>788</v>
      </c>
      <c r="C353" t="str">
        <f>"220804"</f>
        <v>220804</v>
      </c>
      <c r="D353" t="s">
        <v>806</v>
      </c>
      <c r="E353">
        <v>4</v>
      </c>
      <c r="F353">
        <v>764</v>
      </c>
      <c r="G353">
        <v>590</v>
      </c>
      <c r="H353">
        <v>308</v>
      </c>
      <c r="I353">
        <v>282</v>
      </c>
      <c r="J353">
        <v>0</v>
      </c>
      <c r="K353">
        <v>3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282</v>
      </c>
      <c r="T353">
        <v>0</v>
      </c>
      <c r="U353">
        <v>0</v>
      </c>
      <c r="V353">
        <v>282</v>
      </c>
      <c r="W353">
        <v>11</v>
      </c>
      <c r="X353">
        <v>6</v>
      </c>
      <c r="Y353">
        <v>5</v>
      </c>
      <c r="Z353">
        <v>0</v>
      </c>
      <c r="AA353">
        <v>271</v>
      </c>
      <c r="AB353">
        <v>71</v>
      </c>
      <c r="AC353">
        <v>16</v>
      </c>
      <c r="AD353">
        <v>11</v>
      </c>
      <c r="AE353">
        <v>5</v>
      </c>
      <c r="AF353">
        <v>2</v>
      </c>
      <c r="AG353">
        <v>18</v>
      </c>
      <c r="AH353">
        <v>1</v>
      </c>
      <c r="AI353">
        <v>4</v>
      </c>
      <c r="AJ353">
        <v>1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1</v>
      </c>
      <c r="AR353">
        <v>1</v>
      </c>
      <c r="AS353">
        <v>0</v>
      </c>
      <c r="AT353">
        <v>0</v>
      </c>
      <c r="AU353">
        <v>0</v>
      </c>
      <c r="AV353">
        <v>0</v>
      </c>
      <c r="AW353">
        <v>2</v>
      </c>
      <c r="AX353">
        <v>1</v>
      </c>
      <c r="AY353">
        <v>3</v>
      </c>
      <c r="AZ353">
        <v>0</v>
      </c>
      <c r="BA353">
        <v>0</v>
      </c>
      <c r="BB353">
        <v>0</v>
      </c>
      <c r="BC353">
        <v>3</v>
      </c>
      <c r="BD353">
        <v>2</v>
      </c>
      <c r="BE353">
        <v>71</v>
      </c>
      <c r="BF353">
        <v>102</v>
      </c>
      <c r="BG353">
        <v>35</v>
      </c>
      <c r="BH353">
        <v>9</v>
      </c>
      <c r="BI353">
        <v>5</v>
      </c>
      <c r="BJ353">
        <v>0</v>
      </c>
      <c r="BK353">
        <v>0</v>
      </c>
      <c r="BL353">
        <v>4</v>
      </c>
      <c r="BM353">
        <v>0</v>
      </c>
      <c r="BN353">
        <v>0</v>
      </c>
      <c r="BO353">
        <v>9</v>
      </c>
      <c r="BP353">
        <v>0</v>
      </c>
      <c r="BQ353">
        <v>3</v>
      </c>
      <c r="BR353">
        <v>1</v>
      </c>
      <c r="BS353">
        <v>22</v>
      </c>
      <c r="BT353">
        <v>2</v>
      </c>
      <c r="BU353">
        <v>1</v>
      </c>
      <c r="BV353">
        <v>0</v>
      </c>
      <c r="BW353">
        <v>0</v>
      </c>
      <c r="BX353">
        <v>4</v>
      </c>
      <c r="BY353">
        <v>1</v>
      </c>
      <c r="BZ353">
        <v>3</v>
      </c>
      <c r="CA353">
        <v>0</v>
      </c>
      <c r="CB353">
        <v>1</v>
      </c>
      <c r="CC353">
        <v>1</v>
      </c>
      <c r="CD353">
        <v>0</v>
      </c>
      <c r="CE353">
        <v>0</v>
      </c>
      <c r="CF353">
        <v>0</v>
      </c>
      <c r="CG353">
        <v>1</v>
      </c>
      <c r="CH353">
        <v>0</v>
      </c>
      <c r="CI353">
        <v>102</v>
      </c>
      <c r="CJ353">
        <v>24</v>
      </c>
      <c r="CK353">
        <v>11</v>
      </c>
      <c r="CL353">
        <v>2</v>
      </c>
      <c r="CM353">
        <v>2</v>
      </c>
      <c r="CN353">
        <v>1</v>
      </c>
      <c r="CO353">
        <v>1</v>
      </c>
      <c r="CP353">
        <v>1</v>
      </c>
      <c r="CQ353">
        <v>0</v>
      </c>
      <c r="CR353">
        <v>0</v>
      </c>
      <c r="CS353">
        <v>1</v>
      </c>
      <c r="CT353">
        <v>0</v>
      </c>
      <c r="CU353">
        <v>0</v>
      </c>
      <c r="CV353">
        <v>2</v>
      </c>
      <c r="CW353">
        <v>0</v>
      </c>
      <c r="CX353">
        <v>1</v>
      </c>
      <c r="CY353">
        <v>1</v>
      </c>
      <c r="CZ353">
        <v>1</v>
      </c>
      <c r="DA353">
        <v>24</v>
      </c>
      <c r="DB353">
        <v>20</v>
      </c>
      <c r="DC353">
        <v>8</v>
      </c>
      <c r="DD353">
        <v>2</v>
      </c>
      <c r="DE353">
        <v>0</v>
      </c>
      <c r="DF353">
        <v>0</v>
      </c>
      <c r="DG353">
        <v>0</v>
      </c>
      <c r="DH353">
        <v>1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1</v>
      </c>
      <c r="DX353">
        <v>0</v>
      </c>
      <c r="DY353">
        <v>0</v>
      </c>
      <c r="DZ353">
        <v>0</v>
      </c>
      <c r="EA353">
        <v>7</v>
      </c>
      <c r="EB353">
        <v>1</v>
      </c>
      <c r="EC353">
        <v>0</v>
      </c>
      <c r="ED353">
        <v>0</v>
      </c>
      <c r="EE353">
        <v>20</v>
      </c>
      <c r="EF353">
        <v>9</v>
      </c>
      <c r="EG353">
        <v>5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1</v>
      </c>
      <c r="EP353">
        <v>1</v>
      </c>
      <c r="EQ353">
        <v>0</v>
      </c>
      <c r="ER353">
        <v>0</v>
      </c>
      <c r="ES353">
        <v>2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9</v>
      </c>
      <c r="FJ353">
        <v>11</v>
      </c>
      <c r="FK353">
        <v>6</v>
      </c>
      <c r="FL353">
        <v>3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2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11</v>
      </c>
      <c r="GN353">
        <v>15</v>
      </c>
      <c r="GO353">
        <v>5</v>
      </c>
      <c r="GP353">
        <v>4</v>
      </c>
      <c r="GQ353">
        <v>0</v>
      </c>
      <c r="GR353">
        <v>0</v>
      </c>
      <c r="GS353">
        <v>1</v>
      </c>
      <c r="GT353">
        <v>0</v>
      </c>
      <c r="GU353">
        <v>2</v>
      </c>
      <c r="GV353">
        <v>0</v>
      </c>
      <c r="GW353">
        <v>1</v>
      </c>
      <c r="GX353">
        <v>0</v>
      </c>
      <c r="GY353">
        <v>0</v>
      </c>
      <c r="GZ353">
        <v>0</v>
      </c>
      <c r="HA353">
        <v>1</v>
      </c>
      <c r="HB353">
        <v>0</v>
      </c>
      <c r="HC353">
        <v>1</v>
      </c>
      <c r="HD353">
        <v>0</v>
      </c>
      <c r="HE353">
        <v>0</v>
      </c>
      <c r="HF353">
        <v>0</v>
      </c>
      <c r="HG353">
        <v>0</v>
      </c>
      <c r="HH353">
        <v>0</v>
      </c>
      <c r="HI353">
        <v>15</v>
      </c>
      <c r="HJ353">
        <v>18</v>
      </c>
      <c r="HK353">
        <v>8</v>
      </c>
      <c r="HL353">
        <v>1</v>
      </c>
      <c r="HM353">
        <v>2</v>
      </c>
      <c r="HN353">
        <v>1</v>
      </c>
      <c r="HO353">
        <v>0</v>
      </c>
      <c r="HP353">
        <v>0</v>
      </c>
      <c r="HQ353">
        <v>2</v>
      </c>
      <c r="HR353">
        <v>0</v>
      </c>
      <c r="HS353">
        <v>0</v>
      </c>
      <c r="HT353">
        <v>0</v>
      </c>
      <c r="HU353">
        <v>0</v>
      </c>
      <c r="HV353">
        <v>1</v>
      </c>
      <c r="HW353">
        <v>1</v>
      </c>
      <c r="HX353">
        <v>0</v>
      </c>
      <c r="HY353">
        <v>0</v>
      </c>
      <c r="HZ353">
        <v>0</v>
      </c>
      <c r="IA353">
        <v>0</v>
      </c>
      <c r="IB353">
        <v>1</v>
      </c>
      <c r="IC353">
        <v>0</v>
      </c>
      <c r="ID353">
        <v>0</v>
      </c>
      <c r="IE353">
        <v>0</v>
      </c>
      <c r="IF353">
        <v>0</v>
      </c>
      <c r="IG353">
        <v>1</v>
      </c>
      <c r="IH353">
        <v>18</v>
      </c>
      <c r="II353">
        <v>1</v>
      </c>
      <c r="IJ353">
        <v>0</v>
      </c>
      <c r="IK353">
        <v>0</v>
      </c>
      <c r="IL353">
        <v>0</v>
      </c>
      <c r="IM353">
        <v>0</v>
      </c>
      <c r="IN353">
        <v>0</v>
      </c>
      <c r="IO353">
        <v>0</v>
      </c>
      <c r="IP353">
        <v>0</v>
      </c>
      <c r="IQ353">
        <v>0</v>
      </c>
      <c r="IR353">
        <v>0</v>
      </c>
      <c r="IS353">
        <v>0</v>
      </c>
      <c r="IT353">
        <v>0</v>
      </c>
      <c r="IU353">
        <v>0</v>
      </c>
      <c r="IV353">
        <v>1</v>
      </c>
      <c r="IW353">
        <v>0</v>
      </c>
      <c r="IX353">
        <v>0</v>
      </c>
      <c r="IY353">
        <v>0</v>
      </c>
      <c r="IZ353">
        <v>0</v>
      </c>
      <c r="JA353">
        <v>0</v>
      </c>
      <c r="JB353">
        <v>0</v>
      </c>
      <c r="JC353">
        <v>1</v>
      </c>
    </row>
    <row r="354" spans="1:263">
      <c r="A354" t="s">
        <v>805</v>
      </c>
      <c r="B354" t="s">
        <v>788</v>
      </c>
      <c r="C354" t="str">
        <f>"220804"</f>
        <v>220804</v>
      </c>
      <c r="D354" t="s">
        <v>804</v>
      </c>
      <c r="E354">
        <v>5</v>
      </c>
      <c r="F354">
        <v>409</v>
      </c>
      <c r="G354">
        <v>311</v>
      </c>
      <c r="H354">
        <v>153</v>
      </c>
      <c r="I354">
        <v>158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158</v>
      </c>
      <c r="T354">
        <v>0</v>
      </c>
      <c r="U354">
        <v>0</v>
      </c>
      <c r="V354">
        <v>158</v>
      </c>
      <c r="W354">
        <v>21</v>
      </c>
      <c r="X354">
        <v>7</v>
      </c>
      <c r="Y354">
        <v>2</v>
      </c>
      <c r="Z354">
        <v>0</v>
      </c>
      <c r="AA354">
        <v>137</v>
      </c>
      <c r="AB354">
        <v>75</v>
      </c>
      <c r="AC354">
        <v>23</v>
      </c>
      <c r="AD354">
        <v>8</v>
      </c>
      <c r="AE354">
        <v>12</v>
      </c>
      <c r="AF354">
        <v>2</v>
      </c>
      <c r="AG354">
        <v>14</v>
      </c>
      <c r="AH354">
        <v>0</v>
      </c>
      <c r="AI354">
        <v>3</v>
      </c>
      <c r="AJ354">
        <v>3</v>
      </c>
      <c r="AK354">
        <v>1</v>
      </c>
      <c r="AL354">
        <v>0</v>
      </c>
      <c r="AM354">
        <v>1</v>
      </c>
      <c r="AN354">
        <v>0</v>
      </c>
      <c r="AO354">
        <v>0</v>
      </c>
      <c r="AP354">
        <v>0</v>
      </c>
      <c r="AQ354">
        <v>0</v>
      </c>
      <c r="AR354">
        <v>1</v>
      </c>
      <c r="AS354">
        <v>0</v>
      </c>
      <c r="AT354">
        <v>0</v>
      </c>
      <c r="AU354">
        <v>0</v>
      </c>
      <c r="AV354">
        <v>0</v>
      </c>
      <c r="AW354">
        <v>2</v>
      </c>
      <c r="AX354">
        <v>1</v>
      </c>
      <c r="AY354">
        <v>0</v>
      </c>
      <c r="AZ354">
        <v>0</v>
      </c>
      <c r="BA354">
        <v>0</v>
      </c>
      <c r="BB354">
        <v>0</v>
      </c>
      <c r="BC354">
        <v>3</v>
      </c>
      <c r="BD354">
        <v>1</v>
      </c>
      <c r="BE354">
        <v>75</v>
      </c>
      <c r="BF354">
        <v>20</v>
      </c>
      <c r="BG354">
        <v>4</v>
      </c>
      <c r="BH354">
        <v>1</v>
      </c>
      <c r="BI354">
        <v>1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1</v>
      </c>
      <c r="BP354">
        <v>0</v>
      </c>
      <c r="BQ354">
        <v>0</v>
      </c>
      <c r="BR354">
        <v>0</v>
      </c>
      <c r="BS354">
        <v>9</v>
      </c>
      <c r="BT354">
        <v>1</v>
      </c>
      <c r="BU354">
        <v>0</v>
      </c>
      <c r="BV354">
        <v>0</v>
      </c>
      <c r="BW354">
        <v>0</v>
      </c>
      <c r="BX354">
        <v>0</v>
      </c>
      <c r="BY354">
        <v>1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1</v>
      </c>
      <c r="CG354">
        <v>1</v>
      </c>
      <c r="CH354">
        <v>0</v>
      </c>
      <c r="CI354">
        <v>20</v>
      </c>
      <c r="CJ354">
        <v>6</v>
      </c>
      <c r="CK354">
        <v>2</v>
      </c>
      <c r="CL354">
        <v>1</v>
      </c>
      <c r="CM354">
        <v>0</v>
      </c>
      <c r="CN354">
        <v>0</v>
      </c>
      <c r="CO354">
        <v>0</v>
      </c>
      <c r="CP354">
        <v>1</v>
      </c>
      <c r="CQ354">
        <v>1</v>
      </c>
      <c r="CR354">
        <v>0</v>
      </c>
      <c r="CS354">
        <v>0</v>
      </c>
      <c r="CT354">
        <v>1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6</v>
      </c>
      <c r="DB354">
        <v>3</v>
      </c>
      <c r="DC354">
        <v>0</v>
      </c>
      <c r="DD354">
        <v>0</v>
      </c>
      <c r="DE354">
        <v>0</v>
      </c>
      <c r="DF354">
        <v>0</v>
      </c>
      <c r="DG354">
        <v>1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1</v>
      </c>
      <c r="DW354">
        <v>1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3</v>
      </c>
      <c r="EF354">
        <v>11</v>
      </c>
      <c r="EG354">
        <v>0</v>
      </c>
      <c r="EH354">
        <v>0</v>
      </c>
      <c r="EI354">
        <v>2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8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1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11</v>
      </c>
      <c r="FJ354">
        <v>6</v>
      </c>
      <c r="FK354">
        <v>2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3</v>
      </c>
      <c r="FS354">
        <v>0</v>
      </c>
      <c r="FT354">
        <v>0</v>
      </c>
      <c r="FU354">
        <v>0</v>
      </c>
      <c r="FV354">
        <v>0</v>
      </c>
      <c r="FW354">
        <v>1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6</v>
      </c>
      <c r="GN354">
        <v>10</v>
      </c>
      <c r="GO354">
        <v>6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2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2</v>
      </c>
      <c r="HI354">
        <v>10</v>
      </c>
      <c r="HJ354">
        <v>6</v>
      </c>
      <c r="HK354">
        <v>0</v>
      </c>
      <c r="HL354">
        <v>0</v>
      </c>
      <c r="HM354">
        <v>2</v>
      </c>
      <c r="HN354">
        <v>1</v>
      </c>
      <c r="HO354">
        <v>0</v>
      </c>
      <c r="HP354">
        <v>0</v>
      </c>
      <c r="HQ354">
        <v>0</v>
      </c>
      <c r="HR354">
        <v>1</v>
      </c>
      <c r="HS354">
        <v>0</v>
      </c>
      <c r="HT354">
        <v>0</v>
      </c>
      <c r="HU354">
        <v>1</v>
      </c>
      <c r="HV354">
        <v>0</v>
      </c>
      <c r="HW354">
        <v>0</v>
      </c>
      <c r="HX354">
        <v>0</v>
      </c>
      <c r="HY354">
        <v>0</v>
      </c>
      <c r="HZ354">
        <v>0</v>
      </c>
      <c r="IA354">
        <v>0</v>
      </c>
      <c r="IB354">
        <v>1</v>
      </c>
      <c r="IC354">
        <v>0</v>
      </c>
      <c r="ID354">
        <v>0</v>
      </c>
      <c r="IE354">
        <v>0</v>
      </c>
      <c r="IF354">
        <v>0</v>
      </c>
      <c r="IG354">
        <v>0</v>
      </c>
      <c r="IH354">
        <v>6</v>
      </c>
      <c r="II354">
        <v>0</v>
      </c>
      <c r="IJ354">
        <v>0</v>
      </c>
      <c r="IK354">
        <v>0</v>
      </c>
      <c r="IL354">
        <v>0</v>
      </c>
      <c r="IM354">
        <v>0</v>
      </c>
      <c r="IN354">
        <v>0</v>
      </c>
      <c r="IO354">
        <v>0</v>
      </c>
      <c r="IP354">
        <v>0</v>
      </c>
      <c r="IQ354">
        <v>0</v>
      </c>
      <c r="IR354">
        <v>0</v>
      </c>
      <c r="IS354">
        <v>0</v>
      </c>
      <c r="IT354">
        <v>0</v>
      </c>
      <c r="IU354">
        <v>0</v>
      </c>
      <c r="IV354">
        <v>0</v>
      </c>
      <c r="IW354">
        <v>0</v>
      </c>
      <c r="IX354">
        <v>0</v>
      </c>
      <c r="IY354">
        <v>0</v>
      </c>
      <c r="IZ354">
        <v>0</v>
      </c>
      <c r="JA354">
        <v>0</v>
      </c>
      <c r="JB354">
        <v>0</v>
      </c>
      <c r="JC354">
        <v>0</v>
      </c>
    </row>
    <row r="355" spans="1:263">
      <c r="A355" t="s">
        <v>803</v>
      </c>
      <c r="B355" t="s">
        <v>788</v>
      </c>
      <c r="C355" t="str">
        <f>"220804"</f>
        <v>220804</v>
      </c>
      <c r="D355" t="s">
        <v>802</v>
      </c>
      <c r="E355">
        <v>6</v>
      </c>
      <c r="F355">
        <v>482</v>
      </c>
      <c r="G355">
        <v>369</v>
      </c>
      <c r="H355">
        <v>197</v>
      </c>
      <c r="I355">
        <v>172</v>
      </c>
      <c r="J355">
        <v>0</v>
      </c>
      <c r="K355">
        <v>3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172</v>
      </c>
      <c r="T355">
        <v>0</v>
      </c>
      <c r="U355">
        <v>0</v>
      </c>
      <c r="V355">
        <v>172</v>
      </c>
      <c r="W355">
        <v>8</v>
      </c>
      <c r="X355">
        <v>3</v>
      </c>
      <c r="Y355">
        <v>5</v>
      </c>
      <c r="Z355">
        <v>0</v>
      </c>
      <c r="AA355">
        <v>164</v>
      </c>
      <c r="AB355">
        <v>50</v>
      </c>
      <c r="AC355">
        <v>12</v>
      </c>
      <c r="AD355">
        <v>9</v>
      </c>
      <c r="AE355">
        <v>6</v>
      </c>
      <c r="AF355">
        <v>1</v>
      </c>
      <c r="AG355">
        <v>17</v>
      </c>
      <c r="AH355">
        <v>0</v>
      </c>
      <c r="AI355">
        <v>0</v>
      </c>
      <c r="AJ355">
        <v>0</v>
      </c>
      <c r="AK355">
        <v>1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1</v>
      </c>
      <c r="AS355">
        <v>0</v>
      </c>
      <c r="AT355">
        <v>0</v>
      </c>
      <c r="AU355">
        <v>0</v>
      </c>
      <c r="AV355">
        <v>0</v>
      </c>
      <c r="AW355">
        <v>1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1</v>
      </c>
      <c r="BD355">
        <v>1</v>
      </c>
      <c r="BE355">
        <v>50</v>
      </c>
      <c r="BF355">
        <v>58</v>
      </c>
      <c r="BG355">
        <v>13</v>
      </c>
      <c r="BH355">
        <v>6</v>
      </c>
      <c r="BI355">
        <v>8</v>
      </c>
      <c r="BJ355">
        <v>0</v>
      </c>
      <c r="BK355">
        <v>1</v>
      </c>
      <c r="BL355">
        <v>0</v>
      </c>
      <c r="BM355">
        <v>1</v>
      </c>
      <c r="BN355">
        <v>0</v>
      </c>
      <c r="BO355">
        <v>1</v>
      </c>
      <c r="BP355">
        <v>0</v>
      </c>
      <c r="BQ355">
        <v>1</v>
      </c>
      <c r="BR355">
        <v>0</v>
      </c>
      <c r="BS355">
        <v>19</v>
      </c>
      <c r="BT355">
        <v>1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1</v>
      </c>
      <c r="CA355">
        <v>0</v>
      </c>
      <c r="CB355">
        <v>0</v>
      </c>
      <c r="CC355">
        <v>1</v>
      </c>
      <c r="CD355">
        <v>0</v>
      </c>
      <c r="CE355">
        <v>1</v>
      </c>
      <c r="CF355">
        <v>0</v>
      </c>
      <c r="CG355">
        <v>1</v>
      </c>
      <c r="CH355">
        <v>3</v>
      </c>
      <c r="CI355">
        <v>58</v>
      </c>
      <c r="CJ355">
        <v>5</v>
      </c>
      <c r="CK355">
        <v>4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1</v>
      </c>
      <c r="CW355">
        <v>0</v>
      </c>
      <c r="CX355">
        <v>0</v>
      </c>
      <c r="CY355">
        <v>0</v>
      </c>
      <c r="CZ355">
        <v>0</v>
      </c>
      <c r="DA355">
        <v>5</v>
      </c>
      <c r="DB355">
        <v>4</v>
      </c>
      <c r="DC355">
        <v>4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4</v>
      </c>
      <c r="EF355">
        <v>4</v>
      </c>
      <c r="EG355">
        <v>2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1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1</v>
      </c>
      <c r="FF355">
        <v>0</v>
      </c>
      <c r="FG355">
        <v>0</v>
      </c>
      <c r="FH355">
        <v>0</v>
      </c>
      <c r="FI355">
        <v>4</v>
      </c>
      <c r="FJ355">
        <v>24</v>
      </c>
      <c r="FK355">
        <v>8</v>
      </c>
      <c r="FL355">
        <v>4</v>
      </c>
      <c r="FM355">
        <v>0</v>
      </c>
      <c r="FN355">
        <v>5</v>
      </c>
      <c r="FO355">
        <v>1</v>
      </c>
      <c r="FP355">
        <v>0</v>
      </c>
      <c r="FQ355">
        <v>0</v>
      </c>
      <c r="FR355">
        <v>4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1</v>
      </c>
      <c r="GI355">
        <v>0</v>
      </c>
      <c r="GJ355">
        <v>0</v>
      </c>
      <c r="GK355">
        <v>1</v>
      </c>
      <c r="GL355">
        <v>0</v>
      </c>
      <c r="GM355">
        <v>24</v>
      </c>
      <c r="GN355">
        <v>8</v>
      </c>
      <c r="GO355">
        <v>4</v>
      </c>
      <c r="GP355">
        <v>3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1</v>
      </c>
      <c r="HG355">
        <v>0</v>
      </c>
      <c r="HH355">
        <v>0</v>
      </c>
      <c r="HI355">
        <v>8</v>
      </c>
      <c r="HJ355">
        <v>10</v>
      </c>
      <c r="HK355">
        <v>5</v>
      </c>
      <c r="HL355">
        <v>0</v>
      </c>
      <c r="HM355">
        <v>2</v>
      </c>
      <c r="HN355">
        <v>0</v>
      </c>
      <c r="HO355">
        <v>1</v>
      </c>
      <c r="HP355">
        <v>0</v>
      </c>
      <c r="HQ355">
        <v>1</v>
      </c>
      <c r="HR355">
        <v>0</v>
      </c>
      <c r="HS355">
        <v>0</v>
      </c>
      <c r="HT355">
        <v>1</v>
      </c>
      <c r="HU355">
        <v>0</v>
      </c>
      <c r="HV355">
        <v>0</v>
      </c>
      <c r="HW355">
        <v>0</v>
      </c>
      <c r="HX355">
        <v>0</v>
      </c>
      <c r="HY355">
        <v>0</v>
      </c>
      <c r="HZ355">
        <v>0</v>
      </c>
      <c r="IA355">
        <v>0</v>
      </c>
      <c r="IB355">
        <v>0</v>
      </c>
      <c r="IC355">
        <v>0</v>
      </c>
      <c r="ID355">
        <v>0</v>
      </c>
      <c r="IE355">
        <v>0</v>
      </c>
      <c r="IF355">
        <v>0</v>
      </c>
      <c r="IG355">
        <v>0</v>
      </c>
      <c r="IH355">
        <v>10</v>
      </c>
      <c r="II355">
        <v>1</v>
      </c>
      <c r="IJ355">
        <v>0</v>
      </c>
      <c r="IK355">
        <v>0</v>
      </c>
      <c r="IL355">
        <v>0</v>
      </c>
      <c r="IM355">
        <v>0</v>
      </c>
      <c r="IN355">
        <v>0</v>
      </c>
      <c r="IO355">
        <v>0</v>
      </c>
      <c r="IP355">
        <v>0</v>
      </c>
      <c r="IQ355">
        <v>0</v>
      </c>
      <c r="IR355">
        <v>1</v>
      </c>
      <c r="IS355">
        <v>0</v>
      </c>
      <c r="IT355">
        <v>0</v>
      </c>
      <c r="IU355">
        <v>0</v>
      </c>
      <c r="IV355">
        <v>0</v>
      </c>
      <c r="IW355">
        <v>0</v>
      </c>
      <c r="IX355">
        <v>0</v>
      </c>
      <c r="IY355">
        <v>0</v>
      </c>
      <c r="IZ355">
        <v>0</v>
      </c>
      <c r="JA355">
        <v>0</v>
      </c>
      <c r="JB355">
        <v>0</v>
      </c>
      <c r="JC355">
        <v>1</v>
      </c>
    </row>
    <row r="356" spans="1:263">
      <c r="A356" t="s">
        <v>801</v>
      </c>
      <c r="B356" t="s">
        <v>788</v>
      </c>
      <c r="C356" t="str">
        <f>"220804"</f>
        <v>220804</v>
      </c>
      <c r="D356" t="s">
        <v>800</v>
      </c>
      <c r="E356">
        <v>7</v>
      </c>
      <c r="F356">
        <v>531</v>
      </c>
      <c r="G356">
        <v>410</v>
      </c>
      <c r="H356">
        <v>263</v>
      </c>
      <c r="I356">
        <v>147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147</v>
      </c>
      <c r="T356">
        <v>0</v>
      </c>
      <c r="U356">
        <v>0</v>
      </c>
      <c r="V356">
        <v>147</v>
      </c>
      <c r="W356">
        <v>21</v>
      </c>
      <c r="X356">
        <v>9</v>
      </c>
      <c r="Y356">
        <v>9</v>
      </c>
      <c r="Z356">
        <v>0</v>
      </c>
      <c r="AA356">
        <v>126</v>
      </c>
      <c r="AB356">
        <v>47</v>
      </c>
      <c r="AC356">
        <v>10</v>
      </c>
      <c r="AD356">
        <v>2</v>
      </c>
      <c r="AE356">
        <v>10</v>
      </c>
      <c r="AF356">
        <v>2</v>
      </c>
      <c r="AG356">
        <v>11</v>
      </c>
      <c r="AH356">
        <v>1</v>
      </c>
      <c r="AI356">
        <v>3</v>
      </c>
      <c r="AJ356">
        <v>0</v>
      </c>
      <c r="AK356">
        <v>0</v>
      </c>
      <c r="AL356">
        <v>1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1</v>
      </c>
      <c r="AX356">
        <v>0</v>
      </c>
      <c r="AY356">
        <v>1</v>
      </c>
      <c r="AZ356">
        <v>0</v>
      </c>
      <c r="BA356">
        <v>0</v>
      </c>
      <c r="BB356">
        <v>0</v>
      </c>
      <c r="BC356">
        <v>3</v>
      </c>
      <c r="BD356">
        <v>2</v>
      </c>
      <c r="BE356">
        <v>47</v>
      </c>
      <c r="BF356">
        <v>28</v>
      </c>
      <c r="BG356">
        <v>10</v>
      </c>
      <c r="BH356">
        <v>1</v>
      </c>
      <c r="BI356">
        <v>3</v>
      </c>
      <c r="BJ356">
        <v>1</v>
      </c>
      <c r="BK356">
        <v>4</v>
      </c>
      <c r="BL356">
        <v>0</v>
      </c>
      <c r="BM356">
        <v>0</v>
      </c>
      <c r="BN356">
        <v>0</v>
      </c>
      <c r="BO356">
        <v>0</v>
      </c>
      <c r="BP356">
        <v>1</v>
      </c>
      <c r="BQ356">
        <v>0</v>
      </c>
      <c r="BR356">
        <v>0</v>
      </c>
      <c r="BS356">
        <v>5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1</v>
      </c>
      <c r="CD356">
        <v>0</v>
      </c>
      <c r="CE356">
        <v>1</v>
      </c>
      <c r="CF356">
        <v>1</v>
      </c>
      <c r="CG356">
        <v>0</v>
      </c>
      <c r="CH356">
        <v>0</v>
      </c>
      <c r="CI356">
        <v>28</v>
      </c>
      <c r="CJ356">
        <v>5</v>
      </c>
      <c r="CK356">
        <v>2</v>
      </c>
      <c r="CL356">
        <v>0</v>
      </c>
      <c r="CM356">
        <v>2</v>
      </c>
      <c r="CN356">
        <v>0</v>
      </c>
      <c r="CO356">
        <v>0</v>
      </c>
      <c r="CP356">
        <v>1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5</v>
      </c>
      <c r="DB356">
        <v>4</v>
      </c>
      <c r="DC356">
        <v>0</v>
      </c>
      <c r="DD356">
        <v>2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1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1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4</v>
      </c>
      <c r="EF356">
        <v>6</v>
      </c>
      <c r="EG356">
        <v>4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2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6</v>
      </c>
      <c r="FJ356">
        <v>22</v>
      </c>
      <c r="FK356">
        <v>8</v>
      </c>
      <c r="FL356">
        <v>0</v>
      </c>
      <c r="FM356">
        <v>0</v>
      </c>
      <c r="FN356">
        <v>1</v>
      </c>
      <c r="FO356">
        <v>0</v>
      </c>
      <c r="FP356">
        <v>1</v>
      </c>
      <c r="FQ356">
        <v>0</v>
      </c>
      <c r="FR356">
        <v>7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2</v>
      </c>
      <c r="FY356">
        <v>1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2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22</v>
      </c>
      <c r="GN356">
        <v>9</v>
      </c>
      <c r="GO356">
        <v>3</v>
      </c>
      <c r="GP356">
        <v>0</v>
      </c>
      <c r="GQ356">
        <v>0</v>
      </c>
      <c r="GR356">
        <v>1</v>
      </c>
      <c r="GS356">
        <v>4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1</v>
      </c>
      <c r="HI356">
        <v>9</v>
      </c>
      <c r="HJ356">
        <v>5</v>
      </c>
      <c r="HK356">
        <v>2</v>
      </c>
      <c r="HL356">
        <v>0</v>
      </c>
      <c r="HM356">
        <v>0</v>
      </c>
      <c r="HN356">
        <v>2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1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0</v>
      </c>
      <c r="IH356">
        <v>5</v>
      </c>
      <c r="II356">
        <v>0</v>
      </c>
      <c r="IJ356">
        <v>0</v>
      </c>
      <c r="IK356">
        <v>0</v>
      </c>
      <c r="IL356">
        <v>0</v>
      </c>
      <c r="IM356">
        <v>0</v>
      </c>
      <c r="IN356">
        <v>0</v>
      </c>
      <c r="IO356">
        <v>0</v>
      </c>
      <c r="IP356">
        <v>0</v>
      </c>
      <c r="IQ356">
        <v>0</v>
      </c>
      <c r="IR356">
        <v>0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0</v>
      </c>
      <c r="IY356">
        <v>0</v>
      </c>
      <c r="IZ356">
        <v>0</v>
      </c>
      <c r="JA356">
        <v>0</v>
      </c>
      <c r="JB356">
        <v>0</v>
      </c>
      <c r="JC356">
        <v>0</v>
      </c>
    </row>
    <row r="357" spans="1:263">
      <c r="A357" t="s">
        <v>799</v>
      </c>
      <c r="B357" t="s">
        <v>788</v>
      </c>
      <c r="C357" t="str">
        <f>"220804"</f>
        <v>220804</v>
      </c>
      <c r="D357" t="s">
        <v>798</v>
      </c>
      <c r="E357">
        <v>8</v>
      </c>
      <c r="F357">
        <v>463</v>
      </c>
      <c r="G357">
        <v>359</v>
      </c>
      <c r="H357">
        <v>172</v>
      </c>
      <c r="I357">
        <v>187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187</v>
      </c>
      <c r="T357">
        <v>0</v>
      </c>
      <c r="U357">
        <v>0</v>
      </c>
      <c r="V357">
        <v>187</v>
      </c>
      <c r="W357">
        <v>6</v>
      </c>
      <c r="X357">
        <v>2</v>
      </c>
      <c r="Y357">
        <v>4</v>
      </c>
      <c r="Z357">
        <v>0</v>
      </c>
      <c r="AA357">
        <v>181</v>
      </c>
      <c r="AB357">
        <v>57</v>
      </c>
      <c r="AC357">
        <v>20</v>
      </c>
      <c r="AD357">
        <v>13</v>
      </c>
      <c r="AE357">
        <v>6</v>
      </c>
      <c r="AF357">
        <v>1</v>
      </c>
      <c r="AG357">
        <v>6</v>
      </c>
      <c r="AH357">
        <v>0</v>
      </c>
      <c r="AI357">
        <v>1</v>
      </c>
      <c r="AJ357">
        <v>3</v>
      </c>
      <c r="AK357">
        <v>0</v>
      </c>
      <c r="AL357">
        <v>0</v>
      </c>
      <c r="AM357">
        <v>0</v>
      </c>
      <c r="AN357">
        <v>1</v>
      </c>
      <c r="AO357">
        <v>0</v>
      </c>
      <c r="AP357">
        <v>0</v>
      </c>
      <c r="AQ357">
        <v>1</v>
      </c>
      <c r="AR357">
        <v>1</v>
      </c>
      <c r="AS357">
        <v>0</v>
      </c>
      <c r="AT357">
        <v>1</v>
      </c>
      <c r="AU357">
        <v>0</v>
      </c>
      <c r="AV357">
        <v>0</v>
      </c>
      <c r="AW357">
        <v>1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2</v>
      </c>
      <c r="BD357">
        <v>0</v>
      </c>
      <c r="BE357">
        <v>57</v>
      </c>
      <c r="BF357">
        <v>42</v>
      </c>
      <c r="BG357">
        <v>17</v>
      </c>
      <c r="BH357">
        <v>3</v>
      </c>
      <c r="BI357">
        <v>3</v>
      </c>
      <c r="BJ357">
        <v>2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1</v>
      </c>
      <c r="BR357">
        <v>0</v>
      </c>
      <c r="BS357">
        <v>14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42</v>
      </c>
      <c r="CJ357">
        <v>8</v>
      </c>
      <c r="CK357">
        <v>4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1</v>
      </c>
      <c r="CS357">
        <v>1</v>
      </c>
      <c r="CT357">
        <v>0</v>
      </c>
      <c r="CU357">
        <v>1</v>
      </c>
      <c r="CV357">
        <v>1</v>
      </c>
      <c r="CW357">
        <v>0</v>
      </c>
      <c r="CX357">
        <v>0</v>
      </c>
      <c r="CY357">
        <v>0</v>
      </c>
      <c r="CZ357">
        <v>0</v>
      </c>
      <c r="DA357">
        <v>8</v>
      </c>
      <c r="DB357">
        <v>15</v>
      </c>
      <c r="DC357">
        <v>3</v>
      </c>
      <c r="DD357">
        <v>5</v>
      </c>
      <c r="DE357">
        <v>0</v>
      </c>
      <c r="DF357">
        <v>0</v>
      </c>
      <c r="DG357">
        <v>0</v>
      </c>
      <c r="DH357">
        <v>0</v>
      </c>
      <c r="DI357">
        <v>1</v>
      </c>
      <c r="DJ357">
        <v>0</v>
      </c>
      <c r="DK357">
        <v>0</v>
      </c>
      <c r="DL357">
        <v>1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1</v>
      </c>
      <c r="DU357">
        <v>1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3</v>
      </c>
      <c r="EE357">
        <v>15</v>
      </c>
      <c r="EF357">
        <v>22</v>
      </c>
      <c r="EG357">
        <v>7</v>
      </c>
      <c r="EH357">
        <v>0</v>
      </c>
      <c r="EI357">
        <v>3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10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1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1</v>
      </c>
      <c r="FI357">
        <v>22</v>
      </c>
      <c r="FJ357">
        <v>20</v>
      </c>
      <c r="FK357">
        <v>8</v>
      </c>
      <c r="FL357">
        <v>4</v>
      </c>
      <c r="FM357">
        <v>0</v>
      </c>
      <c r="FN357">
        <v>2</v>
      </c>
      <c r="FO357">
        <v>1</v>
      </c>
      <c r="FP357">
        <v>0</v>
      </c>
      <c r="FQ357">
        <v>0</v>
      </c>
      <c r="FR357">
        <v>1</v>
      </c>
      <c r="FS357">
        <v>0</v>
      </c>
      <c r="FT357">
        <v>1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2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1</v>
      </c>
      <c r="GL357">
        <v>0</v>
      </c>
      <c r="GM357">
        <v>20</v>
      </c>
      <c r="GN357">
        <v>11</v>
      </c>
      <c r="GO357">
        <v>9</v>
      </c>
      <c r="GP357">
        <v>0</v>
      </c>
      <c r="GQ357">
        <v>2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0</v>
      </c>
      <c r="HF357">
        <v>0</v>
      </c>
      <c r="HG357">
        <v>0</v>
      </c>
      <c r="HH357">
        <v>0</v>
      </c>
      <c r="HI357">
        <v>11</v>
      </c>
      <c r="HJ357">
        <v>6</v>
      </c>
      <c r="HK357">
        <v>2</v>
      </c>
      <c r="HL357">
        <v>0</v>
      </c>
      <c r="HM357">
        <v>1</v>
      </c>
      <c r="HN357">
        <v>1</v>
      </c>
      <c r="HO357">
        <v>1</v>
      </c>
      <c r="HP357">
        <v>0</v>
      </c>
      <c r="HQ357">
        <v>0</v>
      </c>
      <c r="HR357">
        <v>0</v>
      </c>
      <c r="HS357">
        <v>0</v>
      </c>
      <c r="HT357">
        <v>0</v>
      </c>
      <c r="HU357">
        <v>0</v>
      </c>
      <c r="HV357">
        <v>0</v>
      </c>
      <c r="HW357">
        <v>0</v>
      </c>
      <c r="HX357">
        <v>0</v>
      </c>
      <c r="HY357">
        <v>0</v>
      </c>
      <c r="HZ357">
        <v>0</v>
      </c>
      <c r="IA357">
        <v>0</v>
      </c>
      <c r="IB357">
        <v>0</v>
      </c>
      <c r="IC357">
        <v>0</v>
      </c>
      <c r="ID357">
        <v>0</v>
      </c>
      <c r="IE357">
        <v>0</v>
      </c>
      <c r="IF357">
        <v>0</v>
      </c>
      <c r="IG357">
        <v>1</v>
      </c>
      <c r="IH357">
        <v>6</v>
      </c>
      <c r="II357">
        <v>0</v>
      </c>
      <c r="IJ357">
        <v>0</v>
      </c>
      <c r="IK357">
        <v>0</v>
      </c>
      <c r="IL357">
        <v>0</v>
      </c>
      <c r="IM357">
        <v>0</v>
      </c>
      <c r="IN357">
        <v>0</v>
      </c>
      <c r="IO357">
        <v>0</v>
      </c>
      <c r="IP357">
        <v>0</v>
      </c>
      <c r="IQ357">
        <v>0</v>
      </c>
      <c r="IR357">
        <v>0</v>
      </c>
      <c r="IS357">
        <v>0</v>
      </c>
      <c r="IT357">
        <v>0</v>
      </c>
      <c r="IU357">
        <v>0</v>
      </c>
      <c r="IV357">
        <v>0</v>
      </c>
      <c r="IW357">
        <v>0</v>
      </c>
      <c r="IX357">
        <v>0</v>
      </c>
      <c r="IY357">
        <v>0</v>
      </c>
      <c r="IZ357">
        <v>0</v>
      </c>
      <c r="JA357">
        <v>0</v>
      </c>
      <c r="JB357">
        <v>0</v>
      </c>
      <c r="JC357">
        <v>0</v>
      </c>
    </row>
    <row r="358" spans="1:263">
      <c r="A358" t="s">
        <v>797</v>
      </c>
      <c r="B358" t="s">
        <v>788</v>
      </c>
      <c r="C358" t="str">
        <f>"220804"</f>
        <v>220804</v>
      </c>
      <c r="D358" t="s">
        <v>796</v>
      </c>
      <c r="E358">
        <v>9</v>
      </c>
      <c r="F358">
        <v>990</v>
      </c>
      <c r="G358">
        <v>750</v>
      </c>
      <c r="H358">
        <v>364</v>
      </c>
      <c r="I358">
        <v>386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386</v>
      </c>
      <c r="T358">
        <v>0</v>
      </c>
      <c r="U358">
        <v>0</v>
      </c>
      <c r="V358">
        <v>386</v>
      </c>
      <c r="W358">
        <v>13</v>
      </c>
      <c r="X358">
        <v>11</v>
      </c>
      <c r="Y358">
        <v>2</v>
      </c>
      <c r="Z358">
        <v>0</v>
      </c>
      <c r="AA358">
        <v>373</v>
      </c>
      <c r="AB358">
        <v>113</v>
      </c>
      <c r="AC358">
        <v>32</v>
      </c>
      <c r="AD358">
        <v>5</v>
      </c>
      <c r="AE358">
        <v>28</v>
      </c>
      <c r="AF358">
        <v>3</v>
      </c>
      <c r="AG358">
        <v>30</v>
      </c>
      <c r="AH358">
        <v>2</v>
      </c>
      <c r="AI358">
        <v>1</v>
      </c>
      <c r="AJ358">
        <v>2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1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2</v>
      </c>
      <c r="BB358">
        <v>0</v>
      </c>
      <c r="BC358">
        <v>7</v>
      </c>
      <c r="BD358">
        <v>0</v>
      </c>
      <c r="BE358">
        <v>113</v>
      </c>
      <c r="BF358">
        <v>99</v>
      </c>
      <c r="BG358">
        <v>23</v>
      </c>
      <c r="BH358">
        <v>7</v>
      </c>
      <c r="BI358">
        <v>11</v>
      </c>
      <c r="BJ358">
        <v>0</v>
      </c>
      <c r="BK358">
        <v>3</v>
      </c>
      <c r="BL358">
        <v>1</v>
      </c>
      <c r="BM358">
        <v>1</v>
      </c>
      <c r="BN358">
        <v>0</v>
      </c>
      <c r="BO358">
        <v>4</v>
      </c>
      <c r="BP358">
        <v>0</v>
      </c>
      <c r="BQ358">
        <v>5</v>
      </c>
      <c r="BR358">
        <v>0</v>
      </c>
      <c r="BS358">
        <v>34</v>
      </c>
      <c r="BT358">
        <v>0</v>
      </c>
      <c r="BU358">
        <v>0</v>
      </c>
      <c r="BV358">
        <v>0</v>
      </c>
      <c r="BW358">
        <v>0</v>
      </c>
      <c r="BX358">
        <v>3</v>
      </c>
      <c r="BY358">
        <v>0</v>
      </c>
      <c r="BZ358">
        <v>0</v>
      </c>
      <c r="CA358">
        <v>1</v>
      </c>
      <c r="CB358">
        <v>0</v>
      </c>
      <c r="CC358">
        <v>3</v>
      </c>
      <c r="CD358">
        <v>0</v>
      </c>
      <c r="CE358">
        <v>1</v>
      </c>
      <c r="CF358">
        <v>1</v>
      </c>
      <c r="CG358">
        <v>0</v>
      </c>
      <c r="CH358">
        <v>1</v>
      </c>
      <c r="CI358">
        <v>99</v>
      </c>
      <c r="CJ358">
        <v>14</v>
      </c>
      <c r="CK358">
        <v>8</v>
      </c>
      <c r="CL358">
        <v>1</v>
      </c>
      <c r="CM358">
        <v>0</v>
      </c>
      <c r="CN358">
        <v>1</v>
      </c>
      <c r="CO358">
        <v>0</v>
      </c>
      <c r="CP358">
        <v>0</v>
      </c>
      <c r="CQ358">
        <v>1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2</v>
      </c>
      <c r="CZ358">
        <v>1</v>
      </c>
      <c r="DA358">
        <v>14</v>
      </c>
      <c r="DB358">
        <v>12</v>
      </c>
      <c r="DC358">
        <v>1</v>
      </c>
      <c r="DD358">
        <v>6</v>
      </c>
      <c r="DE358">
        <v>1</v>
      </c>
      <c r="DF358">
        <v>0</v>
      </c>
      <c r="DG358">
        <v>0</v>
      </c>
      <c r="DH358">
        <v>0</v>
      </c>
      <c r="DI358">
        <v>0</v>
      </c>
      <c r="DJ358">
        <v>1</v>
      </c>
      <c r="DK358">
        <v>0</v>
      </c>
      <c r="DL358">
        <v>0</v>
      </c>
      <c r="DM358">
        <v>1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1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1</v>
      </c>
      <c r="EB358">
        <v>0</v>
      </c>
      <c r="EC358">
        <v>0</v>
      </c>
      <c r="ED358">
        <v>0</v>
      </c>
      <c r="EE358">
        <v>12</v>
      </c>
      <c r="EF358">
        <v>55</v>
      </c>
      <c r="EG358">
        <v>10</v>
      </c>
      <c r="EH358">
        <v>1</v>
      </c>
      <c r="EI358">
        <v>4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38</v>
      </c>
      <c r="EQ358">
        <v>1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1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55</v>
      </c>
      <c r="FJ358">
        <v>15</v>
      </c>
      <c r="FK358">
        <v>7</v>
      </c>
      <c r="FL358">
        <v>3</v>
      </c>
      <c r="FM358">
        <v>1</v>
      </c>
      <c r="FN358">
        <v>0</v>
      </c>
      <c r="FO358">
        <v>0</v>
      </c>
      <c r="FP358">
        <v>0</v>
      </c>
      <c r="FQ358">
        <v>0</v>
      </c>
      <c r="FR358">
        <v>4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15</v>
      </c>
      <c r="GN358">
        <v>41</v>
      </c>
      <c r="GO358">
        <v>18</v>
      </c>
      <c r="GP358">
        <v>2</v>
      </c>
      <c r="GQ358">
        <v>6</v>
      </c>
      <c r="GR358">
        <v>1</v>
      </c>
      <c r="GS358">
        <v>1</v>
      </c>
      <c r="GT358">
        <v>1</v>
      </c>
      <c r="GU358">
        <v>4</v>
      </c>
      <c r="GV358">
        <v>0</v>
      </c>
      <c r="GW358">
        <v>1</v>
      </c>
      <c r="GX358">
        <v>0</v>
      </c>
      <c r="GY358">
        <v>0</v>
      </c>
      <c r="GZ358">
        <v>2</v>
      </c>
      <c r="HA358">
        <v>1</v>
      </c>
      <c r="HB358">
        <v>0</v>
      </c>
      <c r="HC358">
        <v>2</v>
      </c>
      <c r="HD358">
        <v>0</v>
      </c>
      <c r="HE358">
        <v>0</v>
      </c>
      <c r="HF358">
        <v>1</v>
      </c>
      <c r="HG358">
        <v>0</v>
      </c>
      <c r="HH358">
        <v>1</v>
      </c>
      <c r="HI358">
        <v>41</v>
      </c>
      <c r="HJ358">
        <v>21</v>
      </c>
      <c r="HK358">
        <v>5</v>
      </c>
      <c r="HL358">
        <v>1</v>
      </c>
      <c r="HM358">
        <v>7</v>
      </c>
      <c r="HN358">
        <v>0</v>
      </c>
      <c r="HO358">
        <v>2</v>
      </c>
      <c r="HP358">
        <v>0</v>
      </c>
      <c r="HQ358">
        <v>1</v>
      </c>
      <c r="HR358">
        <v>0</v>
      </c>
      <c r="HS358">
        <v>1</v>
      </c>
      <c r="HT358">
        <v>1</v>
      </c>
      <c r="HU358">
        <v>0</v>
      </c>
      <c r="HV358">
        <v>0</v>
      </c>
      <c r="HW358">
        <v>1</v>
      </c>
      <c r="HX358">
        <v>0</v>
      </c>
      <c r="HY358">
        <v>0</v>
      </c>
      <c r="HZ358">
        <v>0</v>
      </c>
      <c r="IA358">
        <v>0</v>
      </c>
      <c r="IB358">
        <v>1</v>
      </c>
      <c r="IC358">
        <v>0</v>
      </c>
      <c r="ID358">
        <v>0</v>
      </c>
      <c r="IE358">
        <v>0</v>
      </c>
      <c r="IF358">
        <v>0</v>
      </c>
      <c r="IG358">
        <v>1</v>
      </c>
      <c r="IH358">
        <v>21</v>
      </c>
      <c r="II358">
        <v>3</v>
      </c>
      <c r="IJ358">
        <v>0</v>
      </c>
      <c r="IK358">
        <v>0</v>
      </c>
      <c r="IL358">
        <v>0</v>
      </c>
      <c r="IM358">
        <v>2</v>
      </c>
      <c r="IN358">
        <v>1</v>
      </c>
      <c r="IO358">
        <v>0</v>
      </c>
      <c r="IP358">
        <v>0</v>
      </c>
      <c r="IQ358">
        <v>0</v>
      </c>
      <c r="IR358">
        <v>0</v>
      </c>
      <c r="IS358">
        <v>0</v>
      </c>
      <c r="IT358">
        <v>0</v>
      </c>
      <c r="IU358">
        <v>0</v>
      </c>
      <c r="IV358">
        <v>0</v>
      </c>
      <c r="IW358">
        <v>0</v>
      </c>
      <c r="IX358">
        <v>0</v>
      </c>
      <c r="IY358">
        <v>0</v>
      </c>
      <c r="IZ358">
        <v>0</v>
      </c>
      <c r="JA358">
        <v>0</v>
      </c>
      <c r="JB358">
        <v>0</v>
      </c>
      <c r="JC358">
        <v>3</v>
      </c>
    </row>
    <row r="359" spans="1:263">
      <c r="A359" t="s">
        <v>795</v>
      </c>
      <c r="B359" t="s">
        <v>788</v>
      </c>
      <c r="C359" t="str">
        <f>"220804"</f>
        <v>220804</v>
      </c>
      <c r="D359" t="s">
        <v>794</v>
      </c>
      <c r="E359">
        <v>10</v>
      </c>
      <c r="F359">
        <v>467</v>
      </c>
      <c r="G359">
        <v>360</v>
      </c>
      <c r="H359">
        <v>162</v>
      </c>
      <c r="I359">
        <v>198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198</v>
      </c>
      <c r="T359">
        <v>0</v>
      </c>
      <c r="U359">
        <v>0</v>
      </c>
      <c r="V359">
        <v>198</v>
      </c>
      <c r="W359">
        <v>24</v>
      </c>
      <c r="X359">
        <v>8</v>
      </c>
      <c r="Y359">
        <v>1</v>
      </c>
      <c r="Z359">
        <v>0</v>
      </c>
      <c r="AA359">
        <v>174</v>
      </c>
      <c r="AB359">
        <v>60</v>
      </c>
      <c r="AC359">
        <v>13</v>
      </c>
      <c r="AD359">
        <v>6</v>
      </c>
      <c r="AE359">
        <v>8</v>
      </c>
      <c r="AF359">
        <v>2</v>
      </c>
      <c r="AG359">
        <v>18</v>
      </c>
      <c r="AH359">
        <v>2</v>
      </c>
      <c r="AI359">
        <v>2</v>
      </c>
      <c r="AJ359">
        <v>1</v>
      </c>
      <c r="AK359">
        <v>0</v>
      </c>
      <c r="AL359">
        <v>0</v>
      </c>
      <c r="AM359">
        <v>0</v>
      </c>
      <c r="AN359">
        <v>0</v>
      </c>
      <c r="AO359">
        <v>1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1</v>
      </c>
      <c r="BB359">
        <v>0</v>
      </c>
      <c r="BC359">
        <v>6</v>
      </c>
      <c r="BD359">
        <v>0</v>
      </c>
      <c r="BE359">
        <v>60</v>
      </c>
      <c r="BF359">
        <v>42</v>
      </c>
      <c r="BG359">
        <v>9</v>
      </c>
      <c r="BH359">
        <v>8</v>
      </c>
      <c r="BI359">
        <v>3</v>
      </c>
      <c r="BJ359">
        <v>0</v>
      </c>
      <c r="BK359">
        <v>0</v>
      </c>
      <c r="BL359">
        <v>2</v>
      </c>
      <c r="BM359">
        <v>0</v>
      </c>
      <c r="BN359">
        <v>0</v>
      </c>
      <c r="BO359">
        <v>3</v>
      </c>
      <c r="BP359">
        <v>0</v>
      </c>
      <c r="BQ359">
        <v>0</v>
      </c>
      <c r="BR359">
        <v>0</v>
      </c>
      <c r="BS359">
        <v>9</v>
      </c>
      <c r="BT359">
        <v>0</v>
      </c>
      <c r="BU359">
        <v>0</v>
      </c>
      <c r="BV359">
        <v>2</v>
      </c>
      <c r="BW359">
        <v>2</v>
      </c>
      <c r="BX359">
        <v>1</v>
      </c>
      <c r="BY359">
        <v>0</v>
      </c>
      <c r="BZ359">
        <v>0</v>
      </c>
      <c r="CA359">
        <v>1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1</v>
      </c>
      <c r="CH359">
        <v>1</v>
      </c>
      <c r="CI359">
        <v>42</v>
      </c>
      <c r="CJ359">
        <v>12</v>
      </c>
      <c r="CK359">
        <v>3</v>
      </c>
      <c r="CL359">
        <v>1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5</v>
      </c>
      <c r="CZ359">
        <v>3</v>
      </c>
      <c r="DA359">
        <v>12</v>
      </c>
      <c r="DB359">
        <v>1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1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1</v>
      </c>
      <c r="EF359">
        <v>15</v>
      </c>
      <c r="EG359">
        <v>4</v>
      </c>
      <c r="EH359">
        <v>2</v>
      </c>
      <c r="EI359">
        <v>1</v>
      </c>
      <c r="EJ359">
        <v>0</v>
      </c>
      <c r="EK359">
        <v>0</v>
      </c>
      <c r="EL359">
        <v>0</v>
      </c>
      <c r="EM359">
        <v>1</v>
      </c>
      <c r="EN359">
        <v>0</v>
      </c>
      <c r="EO359">
        <v>0</v>
      </c>
      <c r="EP359">
        <v>6</v>
      </c>
      <c r="EQ359">
        <v>0</v>
      </c>
      <c r="ER359">
        <v>0</v>
      </c>
      <c r="ES359">
        <v>0</v>
      </c>
      <c r="ET359">
        <v>0</v>
      </c>
      <c r="EU359">
        <v>1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15</v>
      </c>
      <c r="FJ359">
        <v>9</v>
      </c>
      <c r="FK359">
        <v>3</v>
      </c>
      <c r="FL359">
        <v>3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1</v>
      </c>
      <c r="FX359">
        <v>0</v>
      </c>
      <c r="FY359">
        <v>0</v>
      </c>
      <c r="FZ359">
        <v>1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1</v>
      </c>
      <c r="GL359">
        <v>0</v>
      </c>
      <c r="GM359">
        <v>9</v>
      </c>
      <c r="GN359">
        <v>17</v>
      </c>
      <c r="GO359">
        <v>4</v>
      </c>
      <c r="GP359">
        <v>2</v>
      </c>
      <c r="GQ359">
        <v>0</v>
      </c>
      <c r="GR359">
        <v>0</v>
      </c>
      <c r="GS359">
        <v>0</v>
      </c>
      <c r="GT359">
        <v>1</v>
      </c>
      <c r="GU359">
        <v>2</v>
      </c>
      <c r="GV359">
        <v>0</v>
      </c>
      <c r="GW359">
        <v>1</v>
      </c>
      <c r="GX359">
        <v>1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2</v>
      </c>
      <c r="HG359">
        <v>0</v>
      </c>
      <c r="HH359">
        <v>4</v>
      </c>
      <c r="HI359">
        <v>17</v>
      </c>
      <c r="HJ359">
        <v>17</v>
      </c>
      <c r="HK359">
        <v>1</v>
      </c>
      <c r="HL359">
        <v>3</v>
      </c>
      <c r="HM359">
        <v>4</v>
      </c>
      <c r="HN359">
        <v>2</v>
      </c>
      <c r="HO359">
        <v>2</v>
      </c>
      <c r="HP359">
        <v>0</v>
      </c>
      <c r="HQ359">
        <v>1</v>
      </c>
      <c r="HR359">
        <v>0</v>
      </c>
      <c r="HS359">
        <v>0</v>
      </c>
      <c r="HT359">
        <v>1</v>
      </c>
      <c r="HU359">
        <v>0</v>
      </c>
      <c r="HV359">
        <v>1</v>
      </c>
      <c r="HW359">
        <v>1</v>
      </c>
      <c r="HX359">
        <v>0</v>
      </c>
      <c r="HY359">
        <v>0</v>
      </c>
      <c r="HZ359">
        <v>0</v>
      </c>
      <c r="IA359">
        <v>0</v>
      </c>
      <c r="IB359">
        <v>1</v>
      </c>
      <c r="IC359">
        <v>0</v>
      </c>
      <c r="ID359">
        <v>0</v>
      </c>
      <c r="IE359">
        <v>0</v>
      </c>
      <c r="IF359">
        <v>0</v>
      </c>
      <c r="IG359">
        <v>0</v>
      </c>
      <c r="IH359">
        <v>17</v>
      </c>
      <c r="II359">
        <v>1</v>
      </c>
      <c r="IJ359">
        <v>0</v>
      </c>
      <c r="IK359">
        <v>1</v>
      </c>
      <c r="IL359">
        <v>0</v>
      </c>
      <c r="IM359">
        <v>0</v>
      </c>
      <c r="IN359">
        <v>0</v>
      </c>
      <c r="IO359">
        <v>0</v>
      </c>
      <c r="IP359">
        <v>0</v>
      </c>
      <c r="IQ359">
        <v>0</v>
      </c>
      <c r="IR359">
        <v>0</v>
      </c>
      <c r="IS359">
        <v>0</v>
      </c>
      <c r="IT359">
        <v>0</v>
      </c>
      <c r="IU359">
        <v>0</v>
      </c>
      <c r="IV359">
        <v>0</v>
      </c>
      <c r="IW359">
        <v>0</v>
      </c>
      <c r="IX359">
        <v>0</v>
      </c>
      <c r="IY359">
        <v>0</v>
      </c>
      <c r="IZ359">
        <v>0</v>
      </c>
      <c r="JA359">
        <v>0</v>
      </c>
      <c r="JB359">
        <v>0</v>
      </c>
      <c r="JC359">
        <v>1</v>
      </c>
    </row>
    <row r="360" spans="1:263">
      <c r="A360" t="s">
        <v>793</v>
      </c>
      <c r="B360" t="s">
        <v>788</v>
      </c>
      <c r="C360" t="str">
        <f>"220804"</f>
        <v>220804</v>
      </c>
      <c r="D360" t="s">
        <v>792</v>
      </c>
      <c r="E360">
        <v>11</v>
      </c>
      <c r="F360">
        <v>956</v>
      </c>
      <c r="G360">
        <v>729</v>
      </c>
      <c r="H360">
        <v>397</v>
      </c>
      <c r="I360">
        <v>332</v>
      </c>
      <c r="J360">
        <v>0</v>
      </c>
      <c r="K360">
        <v>3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332</v>
      </c>
      <c r="T360">
        <v>0</v>
      </c>
      <c r="U360">
        <v>0</v>
      </c>
      <c r="V360">
        <v>332</v>
      </c>
      <c r="W360">
        <v>11</v>
      </c>
      <c r="X360">
        <v>7</v>
      </c>
      <c r="Y360">
        <v>0</v>
      </c>
      <c r="Z360">
        <v>0</v>
      </c>
      <c r="AA360">
        <v>321</v>
      </c>
      <c r="AB360">
        <v>91</v>
      </c>
      <c r="AC360">
        <v>19</v>
      </c>
      <c r="AD360">
        <v>8</v>
      </c>
      <c r="AE360">
        <v>17</v>
      </c>
      <c r="AF360">
        <v>4</v>
      </c>
      <c r="AG360">
        <v>29</v>
      </c>
      <c r="AH360">
        <v>1</v>
      </c>
      <c r="AI360">
        <v>1</v>
      </c>
      <c r="AJ360">
        <v>3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1</v>
      </c>
      <c r="AV360">
        <v>0</v>
      </c>
      <c r="AW360">
        <v>1</v>
      </c>
      <c r="AX360">
        <v>0</v>
      </c>
      <c r="AY360">
        <v>0</v>
      </c>
      <c r="AZ360">
        <v>1</v>
      </c>
      <c r="BA360">
        <v>0</v>
      </c>
      <c r="BB360">
        <v>0</v>
      </c>
      <c r="BC360">
        <v>3</v>
      </c>
      <c r="BD360">
        <v>3</v>
      </c>
      <c r="BE360">
        <v>91</v>
      </c>
      <c r="BF360">
        <v>90</v>
      </c>
      <c r="BG360">
        <v>21</v>
      </c>
      <c r="BH360">
        <v>14</v>
      </c>
      <c r="BI360">
        <v>14</v>
      </c>
      <c r="BJ360">
        <v>0</v>
      </c>
      <c r="BK360">
        <v>0</v>
      </c>
      <c r="BL360">
        <v>1</v>
      </c>
      <c r="BM360">
        <v>0</v>
      </c>
      <c r="BN360">
        <v>0</v>
      </c>
      <c r="BO360">
        <v>3</v>
      </c>
      <c r="BP360">
        <v>0</v>
      </c>
      <c r="BQ360">
        <v>4</v>
      </c>
      <c r="BR360">
        <v>0</v>
      </c>
      <c r="BS360">
        <v>29</v>
      </c>
      <c r="BT360">
        <v>0</v>
      </c>
      <c r="BU360">
        <v>0</v>
      </c>
      <c r="BV360">
        <v>1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3</v>
      </c>
      <c r="CH360">
        <v>0</v>
      </c>
      <c r="CI360">
        <v>90</v>
      </c>
      <c r="CJ360">
        <v>12</v>
      </c>
      <c r="CK360">
        <v>8</v>
      </c>
      <c r="CL360">
        <v>1</v>
      </c>
      <c r="CM360">
        <v>1</v>
      </c>
      <c r="CN360">
        <v>1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1</v>
      </c>
      <c r="CX360">
        <v>0</v>
      </c>
      <c r="CY360">
        <v>0</v>
      </c>
      <c r="CZ360">
        <v>0</v>
      </c>
      <c r="DA360">
        <v>12</v>
      </c>
      <c r="DB360">
        <v>15</v>
      </c>
      <c r="DC360">
        <v>4</v>
      </c>
      <c r="DD360">
        <v>5</v>
      </c>
      <c r="DE360">
        <v>1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1</v>
      </c>
      <c r="DP360">
        <v>0</v>
      </c>
      <c r="DQ360">
        <v>0</v>
      </c>
      <c r="DR360">
        <v>0</v>
      </c>
      <c r="DS360">
        <v>0</v>
      </c>
      <c r="DT360">
        <v>1</v>
      </c>
      <c r="DU360">
        <v>0</v>
      </c>
      <c r="DV360">
        <v>0</v>
      </c>
      <c r="DW360">
        <v>0</v>
      </c>
      <c r="DX360">
        <v>0</v>
      </c>
      <c r="DY360">
        <v>1</v>
      </c>
      <c r="DZ360">
        <v>0</v>
      </c>
      <c r="EA360">
        <v>1</v>
      </c>
      <c r="EB360">
        <v>0</v>
      </c>
      <c r="EC360">
        <v>0</v>
      </c>
      <c r="ED360">
        <v>1</v>
      </c>
      <c r="EE360">
        <v>15</v>
      </c>
      <c r="EF360">
        <v>32</v>
      </c>
      <c r="EG360">
        <v>2</v>
      </c>
      <c r="EH360">
        <v>0</v>
      </c>
      <c r="EI360">
        <v>0</v>
      </c>
      <c r="EJ360">
        <v>2</v>
      </c>
      <c r="EK360">
        <v>1</v>
      </c>
      <c r="EL360">
        <v>0</v>
      </c>
      <c r="EM360">
        <v>0</v>
      </c>
      <c r="EN360">
        <v>0</v>
      </c>
      <c r="EO360">
        <v>0</v>
      </c>
      <c r="EP360">
        <v>25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1</v>
      </c>
      <c r="FG360">
        <v>0</v>
      </c>
      <c r="FH360">
        <v>1</v>
      </c>
      <c r="FI360">
        <v>32</v>
      </c>
      <c r="FJ360">
        <v>29</v>
      </c>
      <c r="FK360">
        <v>6</v>
      </c>
      <c r="FL360">
        <v>4</v>
      </c>
      <c r="FM360">
        <v>0</v>
      </c>
      <c r="FN360">
        <v>8</v>
      </c>
      <c r="FO360">
        <v>1</v>
      </c>
      <c r="FP360">
        <v>0</v>
      </c>
      <c r="FQ360">
        <v>0</v>
      </c>
      <c r="FR360">
        <v>6</v>
      </c>
      <c r="FS360">
        <v>0</v>
      </c>
      <c r="FT360">
        <v>0</v>
      </c>
      <c r="FU360">
        <v>0</v>
      </c>
      <c r="FV360">
        <v>1</v>
      </c>
      <c r="FW360">
        <v>0</v>
      </c>
      <c r="FX360">
        <v>0</v>
      </c>
      <c r="FY360">
        <v>0</v>
      </c>
      <c r="FZ360">
        <v>0</v>
      </c>
      <c r="GA360">
        <v>1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1</v>
      </c>
      <c r="GK360">
        <v>1</v>
      </c>
      <c r="GL360">
        <v>0</v>
      </c>
      <c r="GM360">
        <v>29</v>
      </c>
      <c r="GN360">
        <v>33</v>
      </c>
      <c r="GO360">
        <v>15</v>
      </c>
      <c r="GP360">
        <v>6</v>
      </c>
      <c r="GQ360">
        <v>3</v>
      </c>
      <c r="GR360">
        <v>0</v>
      </c>
      <c r="GS360">
        <v>4</v>
      </c>
      <c r="GT360">
        <v>1</v>
      </c>
      <c r="GU360">
        <v>0</v>
      </c>
      <c r="GV360">
        <v>0</v>
      </c>
      <c r="GW360">
        <v>1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2</v>
      </c>
      <c r="HD360">
        <v>0</v>
      </c>
      <c r="HE360">
        <v>0</v>
      </c>
      <c r="HF360">
        <v>0</v>
      </c>
      <c r="HG360">
        <v>0</v>
      </c>
      <c r="HH360">
        <v>1</v>
      </c>
      <c r="HI360">
        <v>33</v>
      </c>
      <c r="HJ360">
        <v>17</v>
      </c>
      <c r="HK360">
        <v>9</v>
      </c>
      <c r="HL360">
        <v>0</v>
      </c>
      <c r="HM360">
        <v>0</v>
      </c>
      <c r="HN360">
        <v>2</v>
      </c>
      <c r="HO360">
        <v>0</v>
      </c>
      <c r="HP360">
        <v>0</v>
      </c>
      <c r="HQ360">
        <v>0</v>
      </c>
      <c r="HR360">
        <v>0</v>
      </c>
      <c r="HS360">
        <v>0</v>
      </c>
      <c r="HT360">
        <v>1</v>
      </c>
      <c r="HU360">
        <v>0</v>
      </c>
      <c r="HV360">
        <v>0</v>
      </c>
      <c r="HW360">
        <v>0</v>
      </c>
      <c r="HX360">
        <v>0</v>
      </c>
      <c r="HY360">
        <v>0</v>
      </c>
      <c r="HZ360">
        <v>0</v>
      </c>
      <c r="IA360">
        <v>1</v>
      </c>
      <c r="IB360">
        <v>1</v>
      </c>
      <c r="IC360">
        <v>0</v>
      </c>
      <c r="ID360">
        <v>2</v>
      </c>
      <c r="IE360">
        <v>1</v>
      </c>
      <c r="IF360">
        <v>0</v>
      </c>
      <c r="IG360">
        <v>0</v>
      </c>
      <c r="IH360">
        <v>17</v>
      </c>
      <c r="II360">
        <v>2</v>
      </c>
      <c r="IJ360">
        <v>0</v>
      </c>
      <c r="IK360">
        <v>1</v>
      </c>
      <c r="IL360">
        <v>1</v>
      </c>
      <c r="IM360">
        <v>0</v>
      </c>
      <c r="IN360">
        <v>0</v>
      </c>
      <c r="IO360">
        <v>0</v>
      </c>
      <c r="IP360">
        <v>0</v>
      </c>
      <c r="IQ360">
        <v>0</v>
      </c>
      <c r="IR360">
        <v>0</v>
      </c>
      <c r="IS360">
        <v>0</v>
      </c>
      <c r="IT360">
        <v>0</v>
      </c>
      <c r="IU360">
        <v>0</v>
      </c>
      <c r="IV360">
        <v>0</v>
      </c>
      <c r="IW360">
        <v>0</v>
      </c>
      <c r="IX360">
        <v>0</v>
      </c>
      <c r="IY360">
        <v>0</v>
      </c>
      <c r="IZ360">
        <v>0</v>
      </c>
      <c r="JA360">
        <v>0</v>
      </c>
      <c r="JB360">
        <v>0</v>
      </c>
      <c r="JC360">
        <v>2</v>
      </c>
    </row>
    <row r="361" spans="1:263">
      <c r="A361" t="s">
        <v>791</v>
      </c>
      <c r="B361" t="s">
        <v>788</v>
      </c>
      <c r="C361" t="str">
        <f>"220804"</f>
        <v>220804</v>
      </c>
      <c r="D361" t="s">
        <v>790</v>
      </c>
      <c r="E361">
        <v>12</v>
      </c>
      <c r="F361">
        <v>611</v>
      </c>
      <c r="G361">
        <v>460</v>
      </c>
      <c r="H361">
        <v>288</v>
      </c>
      <c r="I361">
        <v>172</v>
      </c>
      <c r="J361">
        <v>0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172</v>
      </c>
      <c r="T361">
        <v>0</v>
      </c>
      <c r="U361">
        <v>0</v>
      </c>
      <c r="V361">
        <v>172</v>
      </c>
      <c r="W361">
        <v>6</v>
      </c>
      <c r="X361">
        <v>4</v>
      </c>
      <c r="Y361">
        <v>2</v>
      </c>
      <c r="Z361">
        <v>0</v>
      </c>
      <c r="AA361">
        <v>166</v>
      </c>
      <c r="AB361">
        <v>48</v>
      </c>
      <c r="AC361">
        <v>8</v>
      </c>
      <c r="AD361">
        <v>2</v>
      </c>
      <c r="AE361">
        <v>16</v>
      </c>
      <c r="AF361">
        <v>0</v>
      </c>
      <c r="AG361">
        <v>12</v>
      </c>
      <c r="AH361">
        <v>1</v>
      </c>
      <c r="AI361">
        <v>1</v>
      </c>
      <c r="AJ361">
        <v>0</v>
      </c>
      <c r="AK361">
        <v>0</v>
      </c>
      <c r="AL361">
        <v>2</v>
      </c>
      <c r="AM361">
        <v>1</v>
      </c>
      <c r="AN361">
        <v>0</v>
      </c>
      <c r="AO361">
        <v>0</v>
      </c>
      <c r="AP361">
        <v>0</v>
      </c>
      <c r="AQ361">
        <v>1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1</v>
      </c>
      <c r="AX361">
        <v>0</v>
      </c>
      <c r="AY361">
        <v>0</v>
      </c>
      <c r="AZ361">
        <v>0</v>
      </c>
      <c r="BA361">
        <v>1</v>
      </c>
      <c r="BB361">
        <v>0</v>
      </c>
      <c r="BC361">
        <v>1</v>
      </c>
      <c r="BD361">
        <v>1</v>
      </c>
      <c r="BE361">
        <v>48</v>
      </c>
      <c r="BF361">
        <v>53</v>
      </c>
      <c r="BG361">
        <v>8</v>
      </c>
      <c r="BH361">
        <v>8</v>
      </c>
      <c r="BI361">
        <v>9</v>
      </c>
      <c r="BJ361">
        <v>1</v>
      </c>
      <c r="BK361">
        <v>1</v>
      </c>
      <c r="BL361">
        <v>2</v>
      </c>
      <c r="BM361">
        <v>1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17</v>
      </c>
      <c r="BT361">
        <v>1</v>
      </c>
      <c r="BU361">
        <v>0</v>
      </c>
      <c r="BV361">
        <v>1</v>
      </c>
      <c r="BW361">
        <v>0</v>
      </c>
      <c r="BX361">
        <v>1</v>
      </c>
      <c r="BY361">
        <v>0</v>
      </c>
      <c r="BZ361">
        <v>1</v>
      </c>
      <c r="CA361">
        <v>1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1</v>
      </c>
      <c r="CH361">
        <v>0</v>
      </c>
      <c r="CI361">
        <v>53</v>
      </c>
      <c r="CJ361">
        <v>8</v>
      </c>
      <c r="CK361">
        <v>4</v>
      </c>
      <c r="CL361">
        <v>0</v>
      </c>
      <c r="CM361">
        <v>2</v>
      </c>
      <c r="CN361">
        <v>0</v>
      </c>
      <c r="CO361">
        <v>0</v>
      </c>
      <c r="CP361">
        <v>0</v>
      </c>
      <c r="CQ361">
        <v>1</v>
      </c>
      <c r="CR361">
        <v>0</v>
      </c>
      <c r="CS361">
        <v>0</v>
      </c>
      <c r="CT361">
        <v>0</v>
      </c>
      <c r="CU361">
        <v>1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8</v>
      </c>
      <c r="DB361">
        <v>3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2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1</v>
      </c>
      <c r="EB361">
        <v>0</v>
      </c>
      <c r="EC361">
        <v>0</v>
      </c>
      <c r="ED361">
        <v>0</v>
      </c>
      <c r="EE361">
        <v>3</v>
      </c>
      <c r="EF361">
        <v>14</v>
      </c>
      <c r="EG361">
        <v>3</v>
      </c>
      <c r="EH361">
        <v>0</v>
      </c>
      <c r="EI361">
        <v>1</v>
      </c>
      <c r="EJ361">
        <v>0</v>
      </c>
      <c r="EK361">
        <v>0</v>
      </c>
      <c r="EL361">
        <v>1</v>
      </c>
      <c r="EM361">
        <v>0</v>
      </c>
      <c r="EN361">
        <v>0</v>
      </c>
      <c r="EO361">
        <v>0</v>
      </c>
      <c r="EP361">
        <v>7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1</v>
      </c>
      <c r="FA361">
        <v>0</v>
      </c>
      <c r="FB361">
        <v>1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14</v>
      </c>
      <c r="FJ361">
        <v>16</v>
      </c>
      <c r="FK361">
        <v>7</v>
      </c>
      <c r="FL361">
        <v>4</v>
      </c>
      <c r="FM361">
        <v>3</v>
      </c>
      <c r="FN361">
        <v>0</v>
      </c>
      <c r="FO361">
        <v>1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1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16</v>
      </c>
      <c r="GN361">
        <v>20</v>
      </c>
      <c r="GO361">
        <v>8</v>
      </c>
      <c r="GP361">
        <v>1</v>
      </c>
      <c r="GQ361">
        <v>2</v>
      </c>
      <c r="GR361">
        <v>0</v>
      </c>
      <c r="GS361">
        <v>2</v>
      </c>
      <c r="GT361">
        <v>0</v>
      </c>
      <c r="GU361">
        <v>0</v>
      </c>
      <c r="GV361">
        <v>0</v>
      </c>
      <c r="GW361">
        <v>1</v>
      </c>
      <c r="GX361">
        <v>1</v>
      </c>
      <c r="GY361">
        <v>0</v>
      </c>
      <c r="GZ361">
        <v>2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1</v>
      </c>
      <c r="HH361">
        <v>2</v>
      </c>
      <c r="HI361">
        <v>20</v>
      </c>
      <c r="HJ361">
        <v>4</v>
      </c>
      <c r="HK361">
        <v>0</v>
      </c>
      <c r="HL361">
        <v>0</v>
      </c>
      <c r="HM361">
        <v>3</v>
      </c>
      <c r="HN361">
        <v>0</v>
      </c>
      <c r="HO361">
        <v>0</v>
      </c>
      <c r="HP361">
        <v>0</v>
      </c>
      <c r="HQ361">
        <v>0</v>
      </c>
      <c r="HR361">
        <v>0</v>
      </c>
      <c r="HS361">
        <v>0</v>
      </c>
      <c r="HT361">
        <v>0</v>
      </c>
      <c r="HU361">
        <v>1</v>
      </c>
      <c r="HV361">
        <v>0</v>
      </c>
      <c r="HW361">
        <v>0</v>
      </c>
      <c r="HX361">
        <v>0</v>
      </c>
      <c r="HY361">
        <v>0</v>
      </c>
      <c r="HZ361">
        <v>0</v>
      </c>
      <c r="IA361">
        <v>0</v>
      </c>
      <c r="IB361">
        <v>0</v>
      </c>
      <c r="IC361">
        <v>0</v>
      </c>
      <c r="ID361">
        <v>0</v>
      </c>
      <c r="IE361">
        <v>0</v>
      </c>
      <c r="IF361">
        <v>0</v>
      </c>
      <c r="IG361">
        <v>0</v>
      </c>
      <c r="IH361">
        <v>4</v>
      </c>
      <c r="II361">
        <v>0</v>
      </c>
      <c r="IJ361">
        <v>0</v>
      </c>
      <c r="IK361">
        <v>0</v>
      </c>
      <c r="IL361">
        <v>0</v>
      </c>
      <c r="IM361">
        <v>0</v>
      </c>
      <c r="IN361">
        <v>0</v>
      </c>
      <c r="IO361">
        <v>0</v>
      </c>
      <c r="IP361">
        <v>0</v>
      </c>
      <c r="IQ361">
        <v>0</v>
      </c>
      <c r="IR361">
        <v>0</v>
      </c>
      <c r="IS361">
        <v>0</v>
      </c>
      <c r="IT361">
        <v>0</v>
      </c>
      <c r="IU361">
        <v>0</v>
      </c>
      <c r="IV361">
        <v>0</v>
      </c>
      <c r="IW361">
        <v>0</v>
      </c>
      <c r="IX361">
        <v>0</v>
      </c>
      <c r="IY361">
        <v>0</v>
      </c>
      <c r="IZ361">
        <v>0</v>
      </c>
      <c r="JA361">
        <v>0</v>
      </c>
      <c r="JB361">
        <v>0</v>
      </c>
      <c r="JC361">
        <v>0</v>
      </c>
    </row>
    <row r="362" spans="1:263">
      <c r="A362" t="s">
        <v>789</v>
      </c>
      <c r="B362" t="s">
        <v>788</v>
      </c>
      <c r="C362" t="str">
        <f>"220804"</f>
        <v>220804</v>
      </c>
      <c r="D362" t="s">
        <v>787</v>
      </c>
      <c r="E362">
        <v>13</v>
      </c>
      <c r="F362">
        <v>565</v>
      </c>
      <c r="G362">
        <v>430</v>
      </c>
      <c r="H362">
        <v>240</v>
      </c>
      <c r="I362">
        <v>190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190</v>
      </c>
      <c r="T362">
        <v>0</v>
      </c>
      <c r="U362">
        <v>0</v>
      </c>
      <c r="V362">
        <v>190</v>
      </c>
      <c r="W362">
        <v>6</v>
      </c>
      <c r="X362">
        <v>4</v>
      </c>
      <c r="Y362">
        <v>2</v>
      </c>
      <c r="Z362">
        <v>0</v>
      </c>
      <c r="AA362">
        <v>184</v>
      </c>
      <c r="AB362">
        <v>62</v>
      </c>
      <c r="AC362">
        <v>26</v>
      </c>
      <c r="AD362">
        <v>17</v>
      </c>
      <c r="AE362">
        <v>4</v>
      </c>
      <c r="AF362">
        <v>1</v>
      </c>
      <c r="AG362">
        <v>10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1</v>
      </c>
      <c r="AN362">
        <v>0</v>
      </c>
      <c r="AO362">
        <v>0</v>
      </c>
      <c r="AP362">
        <v>1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1</v>
      </c>
      <c r="AX362">
        <v>1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62</v>
      </c>
      <c r="BF362">
        <v>57</v>
      </c>
      <c r="BG362">
        <v>14</v>
      </c>
      <c r="BH362">
        <v>7</v>
      </c>
      <c r="BI362">
        <v>3</v>
      </c>
      <c r="BJ362">
        <v>0</v>
      </c>
      <c r="BK362">
        <v>1</v>
      </c>
      <c r="BL362">
        <v>2</v>
      </c>
      <c r="BM362">
        <v>2</v>
      </c>
      <c r="BN362">
        <v>0</v>
      </c>
      <c r="BO362">
        <v>11</v>
      </c>
      <c r="BP362">
        <v>1</v>
      </c>
      <c r="BQ362">
        <v>0</v>
      </c>
      <c r="BR362">
        <v>0</v>
      </c>
      <c r="BS362">
        <v>13</v>
      </c>
      <c r="BT362">
        <v>0</v>
      </c>
      <c r="BU362">
        <v>0</v>
      </c>
      <c r="BV362">
        <v>1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1</v>
      </c>
      <c r="CD362">
        <v>0</v>
      </c>
      <c r="CE362">
        <v>0</v>
      </c>
      <c r="CF362">
        <v>0</v>
      </c>
      <c r="CG362">
        <v>0</v>
      </c>
      <c r="CH362">
        <v>1</v>
      </c>
      <c r="CI362">
        <v>57</v>
      </c>
      <c r="CJ362">
        <v>10</v>
      </c>
      <c r="CK362">
        <v>3</v>
      </c>
      <c r="CL362">
        <v>2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1</v>
      </c>
      <c r="CW362">
        <v>1</v>
      </c>
      <c r="CX362">
        <v>0</v>
      </c>
      <c r="CY362">
        <v>2</v>
      </c>
      <c r="CZ362">
        <v>1</v>
      </c>
      <c r="DA362">
        <v>10</v>
      </c>
      <c r="DB362">
        <v>5</v>
      </c>
      <c r="DC362">
        <v>0</v>
      </c>
      <c r="DD362">
        <v>0</v>
      </c>
      <c r="DE362">
        <v>0</v>
      </c>
      <c r="DF362">
        <v>1</v>
      </c>
      <c r="DG362">
        <v>0</v>
      </c>
      <c r="DH362">
        <v>0</v>
      </c>
      <c r="DI362">
        <v>1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1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2</v>
      </c>
      <c r="EB362">
        <v>0</v>
      </c>
      <c r="EC362">
        <v>0</v>
      </c>
      <c r="ED362">
        <v>0</v>
      </c>
      <c r="EE362">
        <v>5</v>
      </c>
      <c r="EF362">
        <v>4</v>
      </c>
      <c r="EG362">
        <v>0</v>
      </c>
      <c r="EH362">
        <v>1</v>
      </c>
      <c r="EI362">
        <v>0</v>
      </c>
      <c r="EJ362">
        <v>2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1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4</v>
      </c>
      <c r="FJ362">
        <v>17</v>
      </c>
      <c r="FK362">
        <v>6</v>
      </c>
      <c r="FL362">
        <v>0</v>
      </c>
      <c r="FM362">
        <v>4</v>
      </c>
      <c r="FN362">
        <v>0</v>
      </c>
      <c r="FO362">
        <v>0</v>
      </c>
      <c r="FP362">
        <v>0</v>
      </c>
      <c r="FQ362">
        <v>1</v>
      </c>
      <c r="FR362">
        <v>4</v>
      </c>
      <c r="FS362">
        <v>0</v>
      </c>
      <c r="FT362">
        <v>0</v>
      </c>
      <c r="FU362">
        <v>1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1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17</v>
      </c>
      <c r="GN362">
        <v>19</v>
      </c>
      <c r="GO362">
        <v>7</v>
      </c>
      <c r="GP362">
        <v>1</v>
      </c>
      <c r="GQ362">
        <v>2</v>
      </c>
      <c r="GR362">
        <v>1</v>
      </c>
      <c r="GS362">
        <v>2</v>
      </c>
      <c r="GT362">
        <v>1</v>
      </c>
      <c r="GU362">
        <v>0</v>
      </c>
      <c r="GV362">
        <v>1</v>
      </c>
      <c r="GW362">
        <v>1</v>
      </c>
      <c r="GX362">
        <v>0</v>
      </c>
      <c r="GY362">
        <v>0</v>
      </c>
      <c r="GZ362">
        <v>1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1</v>
      </c>
      <c r="HH362">
        <v>1</v>
      </c>
      <c r="HI362">
        <v>19</v>
      </c>
      <c r="HJ362">
        <v>8</v>
      </c>
      <c r="HK362">
        <v>3</v>
      </c>
      <c r="HL362">
        <v>0</v>
      </c>
      <c r="HM362">
        <v>0</v>
      </c>
      <c r="HN362">
        <v>0</v>
      </c>
      <c r="HO362">
        <v>0</v>
      </c>
      <c r="HP362">
        <v>0</v>
      </c>
      <c r="HQ362">
        <v>0</v>
      </c>
      <c r="HR362">
        <v>2</v>
      </c>
      <c r="HS362">
        <v>0</v>
      </c>
      <c r="HT362">
        <v>0</v>
      </c>
      <c r="HU362">
        <v>0</v>
      </c>
      <c r="HV362">
        <v>0</v>
      </c>
      <c r="HW362">
        <v>0</v>
      </c>
      <c r="HX362">
        <v>0</v>
      </c>
      <c r="HY362">
        <v>0</v>
      </c>
      <c r="HZ362">
        <v>0</v>
      </c>
      <c r="IA362">
        <v>0</v>
      </c>
      <c r="IB362">
        <v>0</v>
      </c>
      <c r="IC362">
        <v>0</v>
      </c>
      <c r="ID362">
        <v>0</v>
      </c>
      <c r="IE362">
        <v>1</v>
      </c>
      <c r="IF362">
        <v>2</v>
      </c>
      <c r="IG362">
        <v>0</v>
      </c>
      <c r="IH362">
        <v>8</v>
      </c>
      <c r="II362">
        <v>2</v>
      </c>
      <c r="IJ362">
        <v>0</v>
      </c>
      <c r="IK362">
        <v>0</v>
      </c>
      <c r="IL362">
        <v>1</v>
      </c>
      <c r="IM362">
        <v>0</v>
      </c>
      <c r="IN362">
        <v>0</v>
      </c>
      <c r="IO362">
        <v>0</v>
      </c>
      <c r="IP362">
        <v>0</v>
      </c>
      <c r="IQ362">
        <v>0</v>
      </c>
      <c r="IR362">
        <v>0</v>
      </c>
      <c r="IS362">
        <v>0</v>
      </c>
      <c r="IT362">
        <v>0</v>
      </c>
      <c r="IU362">
        <v>0</v>
      </c>
      <c r="IV362">
        <v>0</v>
      </c>
      <c r="IW362">
        <v>0</v>
      </c>
      <c r="IX362">
        <v>0</v>
      </c>
      <c r="IY362">
        <v>0</v>
      </c>
      <c r="IZ362">
        <v>0</v>
      </c>
      <c r="JA362">
        <v>1</v>
      </c>
      <c r="JB362">
        <v>0</v>
      </c>
      <c r="JC362">
        <v>2</v>
      </c>
    </row>
    <row r="363" spans="1:263">
      <c r="A363" t="s">
        <v>786</v>
      </c>
      <c r="B363" t="s">
        <v>781</v>
      </c>
      <c r="C363" t="str">
        <f>"220805"</f>
        <v>220805</v>
      </c>
      <c r="D363" t="s">
        <v>785</v>
      </c>
      <c r="E363">
        <v>1</v>
      </c>
      <c r="F363">
        <v>2183</v>
      </c>
      <c r="G363">
        <v>1648</v>
      </c>
      <c r="H363">
        <v>800</v>
      </c>
      <c r="I363">
        <v>848</v>
      </c>
      <c r="J363">
        <v>0</v>
      </c>
      <c r="K363">
        <v>6</v>
      </c>
      <c r="L363">
        <v>1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849</v>
      </c>
      <c r="T363">
        <v>1</v>
      </c>
      <c r="U363">
        <v>0</v>
      </c>
      <c r="V363">
        <v>849</v>
      </c>
      <c r="W363">
        <v>35</v>
      </c>
      <c r="X363">
        <v>27</v>
      </c>
      <c r="Y363">
        <v>8</v>
      </c>
      <c r="Z363">
        <v>0</v>
      </c>
      <c r="AA363">
        <v>814</v>
      </c>
      <c r="AB363">
        <v>196</v>
      </c>
      <c r="AC363">
        <v>32</v>
      </c>
      <c r="AD363">
        <v>26</v>
      </c>
      <c r="AE363">
        <v>20</v>
      </c>
      <c r="AF363">
        <v>7</v>
      </c>
      <c r="AG363">
        <v>33</v>
      </c>
      <c r="AH363">
        <v>0</v>
      </c>
      <c r="AI363">
        <v>6</v>
      </c>
      <c r="AJ363">
        <v>10</v>
      </c>
      <c r="AK363">
        <v>1</v>
      </c>
      <c r="AL363">
        <v>2</v>
      </c>
      <c r="AM363">
        <v>1</v>
      </c>
      <c r="AN363">
        <v>0</v>
      </c>
      <c r="AO363">
        <v>27</v>
      </c>
      <c r="AP363">
        <v>3</v>
      </c>
      <c r="AQ363">
        <v>2</v>
      </c>
      <c r="AR363">
        <v>1</v>
      </c>
      <c r="AS363">
        <v>0</v>
      </c>
      <c r="AT363">
        <v>0</v>
      </c>
      <c r="AU363">
        <v>0</v>
      </c>
      <c r="AV363">
        <v>1</v>
      </c>
      <c r="AW363">
        <v>2</v>
      </c>
      <c r="AX363">
        <v>3</v>
      </c>
      <c r="AY363">
        <v>0</v>
      </c>
      <c r="AZ363">
        <v>1</v>
      </c>
      <c r="BA363">
        <v>0</v>
      </c>
      <c r="BB363">
        <v>1</v>
      </c>
      <c r="BC363">
        <v>15</v>
      </c>
      <c r="BD363">
        <v>2</v>
      </c>
      <c r="BE363">
        <v>196</v>
      </c>
      <c r="BF363">
        <v>290</v>
      </c>
      <c r="BG363">
        <v>72</v>
      </c>
      <c r="BH363">
        <v>34</v>
      </c>
      <c r="BI363">
        <v>47</v>
      </c>
      <c r="BJ363">
        <v>4</v>
      </c>
      <c r="BK363">
        <v>3</v>
      </c>
      <c r="BL363">
        <v>3</v>
      </c>
      <c r="BM363">
        <v>2</v>
      </c>
      <c r="BN363">
        <v>2</v>
      </c>
      <c r="BO363">
        <v>9</v>
      </c>
      <c r="BP363">
        <v>0</v>
      </c>
      <c r="BQ363">
        <v>1</v>
      </c>
      <c r="BR363">
        <v>3</v>
      </c>
      <c r="BS363">
        <v>80</v>
      </c>
      <c r="BT363">
        <v>0</v>
      </c>
      <c r="BU363">
        <v>0</v>
      </c>
      <c r="BV363">
        <v>4</v>
      </c>
      <c r="BW363">
        <v>1</v>
      </c>
      <c r="BX363">
        <v>4</v>
      </c>
      <c r="BY363">
        <v>1</v>
      </c>
      <c r="BZ363">
        <v>4</v>
      </c>
      <c r="CA363">
        <v>0</v>
      </c>
      <c r="CB363">
        <v>0</v>
      </c>
      <c r="CC363">
        <v>4</v>
      </c>
      <c r="CD363">
        <v>3</v>
      </c>
      <c r="CE363">
        <v>2</v>
      </c>
      <c r="CF363">
        <v>0</v>
      </c>
      <c r="CG363">
        <v>7</v>
      </c>
      <c r="CH363">
        <v>0</v>
      </c>
      <c r="CI363">
        <v>290</v>
      </c>
      <c r="CJ363">
        <v>42</v>
      </c>
      <c r="CK363">
        <v>15</v>
      </c>
      <c r="CL363">
        <v>5</v>
      </c>
      <c r="CM363">
        <v>2</v>
      </c>
      <c r="CN363">
        <v>0</v>
      </c>
      <c r="CO363">
        <v>6</v>
      </c>
      <c r="CP363">
        <v>3</v>
      </c>
      <c r="CQ363">
        <v>0</v>
      </c>
      <c r="CR363">
        <v>1</v>
      </c>
      <c r="CS363">
        <v>1</v>
      </c>
      <c r="CT363">
        <v>1</v>
      </c>
      <c r="CU363">
        <v>0</v>
      </c>
      <c r="CV363">
        <v>2</v>
      </c>
      <c r="CW363">
        <v>3</v>
      </c>
      <c r="CX363">
        <v>1</v>
      </c>
      <c r="CY363">
        <v>2</v>
      </c>
      <c r="CZ363">
        <v>0</v>
      </c>
      <c r="DA363">
        <v>42</v>
      </c>
      <c r="DB363">
        <v>43</v>
      </c>
      <c r="DC363">
        <v>10</v>
      </c>
      <c r="DD363">
        <v>20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2</v>
      </c>
      <c r="DO363">
        <v>2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1</v>
      </c>
      <c r="DW363">
        <v>1</v>
      </c>
      <c r="DX363">
        <v>0</v>
      </c>
      <c r="DY363">
        <v>1</v>
      </c>
      <c r="DZ363">
        <v>1</v>
      </c>
      <c r="EA363">
        <v>3</v>
      </c>
      <c r="EB363">
        <v>0</v>
      </c>
      <c r="EC363">
        <v>0</v>
      </c>
      <c r="ED363">
        <v>2</v>
      </c>
      <c r="EE363">
        <v>43</v>
      </c>
      <c r="EF363">
        <v>41</v>
      </c>
      <c r="EG363">
        <v>10</v>
      </c>
      <c r="EH363">
        <v>0</v>
      </c>
      <c r="EI363">
        <v>8</v>
      </c>
      <c r="EJ363">
        <v>1</v>
      </c>
      <c r="EK363">
        <v>1</v>
      </c>
      <c r="EL363">
        <v>2</v>
      </c>
      <c r="EM363">
        <v>1</v>
      </c>
      <c r="EN363">
        <v>0</v>
      </c>
      <c r="EO363">
        <v>0</v>
      </c>
      <c r="EP363">
        <v>11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1</v>
      </c>
      <c r="EW363">
        <v>0</v>
      </c>
      <c r="EX363">
        <v>0</v>
      </c>
      <c r="EY363">
        <v>0</v>
      </c>
      <c r="EZ363">
        <v>0</v>
      </c>
      <c r="FA363">
        <v>2</v>
      </c>
      <c r="FB363">
        <v>1</v>
      </c>
      <c r="FC363">
        <v>1</v>
      </c>
      <c r="FD363">
        <v>0</v>
      </c>
      <c r="FE363">
        <v>0</v>
      </c>
      <c r="FF363">
        <v>0</v>
      </c>
      <c r="FG363">
        <v>0</v>
      </c>
      <c r="FH363">
        <v>2</v>
      </c>
      <c r="FI363">
        <v>41</v>
      </c>
      <c r="FJ363">
        <v>60</v>
      </c>
      <c r="FK363">
        <v>21</v>
      </c>
      <c r="FL363">
        <v>5</v>
      </c>
      <c r="FM363">
        <v>0</v>
      </c>
      <c r="FN363">
        <v>9</v>
      </c>
      <c r="FO363">
        <v>2</v>
      </c>
      <c r="FP363">
        <v>0</v>
      </c>
      <c r="FQ363">
        <v>0</v>
      </c>
      <c r="FR363">
        <v>19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1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1</v>
      </c>
      <c r="GL363">
        <v>2</v>
      </c>
      <c r="GM363">
        <v>60</v>
      </c>
      <c r="GN363">
        <v>85</v>
      </c>
      <c r="GO363">
        <v>40</v>
      </c>
      <c r="GP363">
        <v>9</v>
      </c>
      <c r="GQ363">
        <v>7</v>
      </c>
      <c r="GR363">
        <v>0</v>
      </c>
      <c r="GS363">
        <v>6</v>
      </c>
      <c r="GT363">
        <v>1</v>
      </c>
      <c r="GU363">
        <v>4</v>
      </c>
      <c r="GV363">
        <v>1</v>
      </c>
      <c r="GW363">
        <v>3</v>
      </c>
      <c r="GX363">
        <v>2</v>
      </c>
      <c r="GY363">
        <v>0</v>
      </c>
      <c r="GZ363">
        <v>2</v>
      </c>
      <c r="HA363">
        <v>1</v>
      </c>
      <c r="HB363">
        <v>0</v>
      </c>
      <c r="HC363">
        <v>1</v>
      </c>
      <c r="HD363">
        <v>1</v>
      </c>
      <c r="HE363">
        <v>1</v>
      </c>
      <c r="HF363">
        <v>0</v>
      </c>
      <c r="HG363">
        <v>0</v>
      </c>
      <c r="HH363">
        <v>6</v>
      </c>
      <c r="HI363">
        <v>85</v>
      </c>
      <c r="HJ363">
        <v>49</v>
      </c>
      <c r="HK363">
        <v>13</v>
      </c>
      <c r="HL363">
        <v>3</v>
      </c>
      <c r="HM363">
        <v>6</v>
      </c>
      <c r="HN363">
        <v>5</v>
      </c>
      <c r="HO363">
        <v>0</v>
      </c>
      <c r="HP363">
        <v>0</v>
      </c>
      <c r="HQ363">
        <v>3</v>
      </c>
      <c r="HR363">
        <v>0</v>
      </c>
      <c r="HS363">
        <v>0</v>
      </c>
      <c r="HT363">
        <v>2</v>
      </c>
      <c r="HU363">
        <v>0</v>
      </c>
      <c r="HV363">
        <v>2</v>
      </c>
      <c r="HW363">
        <v>0</v>
      </c>
      <c r="HX363">
        <v>0</v>
      </c>
      <c r="HY363">
        <v>0</v>
      </c>
      <c r="HZ363">
        <v>0</v>
      </c>
      <c r="IA363">
        <v>0</v>
      </c>
      <c r="IB363">
        <v>3</v>
      </c>
      <c r="IC363">
        <v>3</v>
      </c>
      <c r="ID363">
        <v>0</v>
      </c>
      <c r="IE363">
        <v>3</v>
      </c>
      <c r="IF363">
        <v>2</v>
      </c>
      <c r="IG363">
        <v>4</v>
      </c>
      <c r="IH363">
        <v>49</v>
      </c>
      <c r="II363">
        <v>8</v>
      </c>
      <c r="IJ363">
        <v>2</v>
      </c>
      <c r="IK363">
        <v>0</v>
      </c>
      <c r="IL363">
        <v>0</v>
      </c>
      <c r="IM363">
        <v>1</v>
      </c>
      <c r="IN363">
        <v>1</v>
      </c>
      <c r="IO363">
        <v>0</v>
      </c>
      <c r="IP363">
        <v>0</v>
      </c>
      <c r="IQ363">
        <v>0</v>
      </c>
      <c r="IR363">
        <v>0</v>
      </c>
      <c r="IS363">
        <v>0</v>
      </c>
      <c r="IT363">
        <v>1</v>
      </c>
      <c r="IU363">
        <v>2</v>
      </c>
      <c r="IV363">
        <v>0</v>
      </c>
      <c r="IW363">
        <v>0</v>
      </c>
      <c r="IX363">
        <v>0</v>
      </c>
      <c r="IY363">
        <v>0</v>
      </c>
      <c r="IZ363">
        <v>0</v>
      </c>
      <c r="JA363">
        <v>0</v>
      </c>
      <c r="JB363">
        <v>1</v>
      </c>
      <c r="JC363">
        <v>8</v>
      </c>
    </row>
    <row r="364" spans="1:263">
      <c r="A364" t="s">
        <v>784</v>
      </c>
      <c r="B364" t="s">
        <v>781</v>
      </c>
      <c r="C364" t="str">
        <f>"220805"</f>
        <v>220805</v>
      </c>
      <c r="D364" t="s">
        <v>783</v>
      </c>
      <c r="E364">
        <v>2</v>
      </c>
      <c r="F364">
        <v>1489</v>
      </c>
      <c r="G364">
        <v>1137</v>
      </c>
      <c r="H364">
        <v>615</v>
      </c>
      <c r="I364">
        <v>522</v>
      </c>
      <c r="J364">
        <v>0</v>
      </c>
      <c r="K364">
        <v>3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521</v>
      </c>
      <c r="T364">
        <v>0</v>
      </c>
      <c r="U364">
        <v>0</v>
      </c>
      <c r="V364">
        <v>521</v>
      </c>
      <c r="W364">
        <v>16</v>
      </c>
      <c r="X364">
        <v>10</v>
      </c>
      <c r="Y364">
        <v>6</v>
      </c>
      <c r="Z364">
        <v>0</v>
      </c>
      <c r="AA364">
        <v>505</v>
      </c>
      <c r="AB364">
        <v>132</v>
      </c>
      <c r="AC364">
        <v>46</v>
      </c>
      <c r="AD364">
        <v>19</v>
      </c>
      <c r="AE364">
        <v>17</v>
      </c>
      <c r="AF364">
        <v>6</v>
      </c>
      <c r="AG364">
        <v>23</v>
      </c>
      <c r="AH364">
        <v>3</v>
      </c>
      <c r="AI364">
        <v>0</v>
      </c>
      <c r="AJ364">
        <v>1</v>
      </c>
      <c r="AK364">
        <v>2</v>
      </c>
      <c r="AL364">
        <v>1</v>
      </c>
      <c r="AM364">
        <v>0</v>
      </c>
      <c r="AN364">
        <v>1</v>
      </c>
      <c r="AO364">
        <v>0</v>
      </c>
      <c r="AP364">
        <v>0</v>
      </c>
      <c r="AQ364">
        <v>0</v>
      </c>
      <c r="AR364">
        <v>2</v>
      </c>
      <c r="AS364">
        <v>0</v>
      </c>
      <c r="AT364">
        <v>2</v>
      </c>
      <c r="AU364">
        <v>0</v>
      </c>
      <c r="AV364">
        <v>0</v>
      </c>
      <c r="AW364">
        <v>2</v>
      </c>
      <c r="AX364">
        <v>1</v>
      </c>
      <c r="AY364">
        <v>0</v>
      </c>
      <c r="AZ364">
        <v>0</v>
      </c>
      <c r="BA364">
        <v>1</v>
      </c>
      <c r="BB364">
        <v>0</v>
      </c>
      <c r="BC364">
        <v>5</v>
      </c>
      <c r="BD364">
        <v>0</v>
      </c>
      <c r="BE364">
        <v>132</v>
      </c>
      <c r="BF364">
        <v>165</v>
      </c>
      <c r="BG364">
        <v>63</v>
      </c>
      <c r="BH364">
        <v>20</v>
      </c>
      <c r="BI364">
        <v>15</v>
      </c>
      <c r="BJ364">
        <v>0</v>
      </c>
      <c r="BK364">
        <v>2</v>
      </c>
      <c r="BL364">
        <v>4</v>
      </c>
      <c r="BM364">
        <v>1</v>
      </c>
      <c r="BN364">
        <v>1</v>
      </c>
      <c r="BO364">
        <v>4</v>
      </c>
      <c r="BP364">
        <v>1</v>
      </c>
      <c r="BQ364">
        <v>14</v>
      </c>
      <c r="BR364">
        <v>4</v>
      </c>
      <c r="BS364">
        <v>23</v>
      </c>
      <c r="BT364">
        <v>0</v>
      </c>
      <c r="BU364">
        <v>0</v>
      </c>
      <c r="BV364">
        <v>0</v>
      </c>
      <c r="BW364">
        <v>0</v>
      </c>
      <c r="BX364">
        <v>3</v>
      </c>
      <c r="BY364">
        <v>0</v>
      </c>
      <c r="BZ364">
        <v>0</v>
      </c>
      <c r="CA364">
        <v>2</v>
      </c>
      <c r="CB364">
        <v>0</v>
      </c>
      <c r="CC364">
        <v>3</v>
      </c>
      <c r="CD364">
        <v>0</v>
      </c>
      <c r="CE364">
        <v>1</v>
      </c>
      <c r="CF364">
        <v>2</v>
      </c>
      <c r="CG364">
        <v>1</v>
      </c>
      <c r="CH364">
        <v>1</v>
      </c>
      <c r="CI364">
        <v>165</v>
      </c>
      <c r="CJ364">
        <v>32</v>
      </c>
      <c r="CK364">
        <v>17</v>
      </c>
      <c r="CL364">
        <v>4</v>
      </c>
      <c r="CM364">
        <v>2</v>
      </c>
      <c r="CN364">
        <v>0</v>
      </c>
      <c r="CO364">
        <v>1</v>
      </c>
      <c r="CP364">
        <v>1</v>
      </c>
      <c r="CQ364">
        <v>0</v>
      </c>
      <c r="CR364">
        <v>1</v>
      </c>
      <c r="CS364">
        <v>1</v>
      </c>
      <c r="CT364">
        <v>0</v>
      </c>
      <c r="CU364">
        <v>0</v>
      </c>
      <c r="CV364">
        <v>1</v>
      </c>
      <c r="CW364">
        <v>2</v>
      </c>
      <c r="CX364">
        <v>0</v>
      </c>
      <c r="CY364">
        <v>2</v>
      </c>
      <c r="CZ364">
        <v>0</v>
      </c>
      <c r="DA364">
        <v>32</v>
      </c>
      <c r="DB364">
        <v>24</v>
      </c>
      <c r="DC364">
        <v>7</v>
      </c>
      <c r="DD364">
        <v>15</v>
      </c>
      <c r="DE364">
        <v>1</v>
      </c>
      <c r="DF364">
        <v>0</v>
      </c>
      <c r="DG364">
        <v>0</v>
      </c>
      <c r="DH364">
        <v>0</v>
      </c>
      <c r="DI364">
        <v>1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24</v>
      </c>
      <c r="EF364">
        <v>29</v>
      </c>
      <c r="EG364">
        <v>8</v>
      </c>
      <c r="EH364">
        <v>3</v>
      </c>
      <c r="EI364">
        <v>5</v>
      </c>
      <c r="EJ364">
        <v>0</v>
      </c>
      <c r="EK364">
        <v>1</v>
      </c>
      <c r="EL364">
        <v>1</v>
      </c>
      <c r="EM364">
        <v>0</v>
      </c>
      <c r="EN364">
        <v>1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1</v>
      </c>
      <c r="EY364">
        <v>0</v>
      </c>
      <c r="EZ364">
        <v>1</v>
      </c>
      <c r="FA364">
        <v>1</v>
      </c>
      <c r="FB364">
        <v>2</v>
      </c>
      <c r="FC364">
        <v>2</v>
      </c>
      <c r="FD364">
        <v>0</v>
      </c>
      <c r="FE364">
        <v>1</v>
      </c>
      <c r="FF364">
        <v>1</v>
      </c>
      <c r="FG364">
        <v>0</v>
      </c>
      <c r="FH364">
        <v>1</v>
      </c>
      <c r="FI364">
        <v>29</v>
      </c>
      <c r="FJ364">
        <v>45</v>
      </c>
      <c r="FK364">
        <v>12</v>
      </c>
      <c r="FL364">
        <v>8</v>
      </c>
      <c r="FM364">
        <v>1</v>
      </c>
      <c r="FN364">
        <v>0</v>
      </c>
      <c r="FO364">
        <v>3</v>
      </c>
      <c r="FP364">
        <v>1</v>
      </c>
      <c r="FQ364">
        <v>0</v>
      </c>
      <c r="FR364">
        <v>14</v>
      </c>
      <c r="FS364">
        <v>0</v>
      </c>
      <c r="FT364">
        <v>1</v>
      </c>
      <c r="FU364">
        <v>0</v>
      </c>
      <c r="FV364">
        <v>3</v>
      </c>
      <c r="FW364">
        <v>0</v>
      </c>
      <c r="FX364">
        <v>0</v>
      </c>
      <c r="FY364">
        <v>0</v>
      </c>
      <c r="FZ364">
        <v>0</v>
      </c>
      <c r="GA364">
        <v>1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1</v>
      </c>
      <c r="GM364">
        <v>45</v>
      </c>
      <c r="GN364">
        <v>35</v>
      </c>
      <c r="GO364">
        <v>17</v>
      </c>
      <c r="GP364">
        <v>2</v>
      </c>
      <c r="GQ364">
        <v>0</v>
      </c>
      <c r="GR364">
        <v>1</v>
      </c>
      <c r="GS364">
        <v>5</v>
      </c>
      <c r="GT364">
        <v>0</v>
      </c>
      <c r="GU364">
        <v>0</v>
      </c>
      <c r="GV364">
        <v>2</v>
      </c>
      <c r="GW364">
        <v>3</v>
      </c>
      <c r="GX364">
        <v>0</v>
      </c>
      <c r="GY364">
        <v>0</v>
      </c>
      <c r="GZ364">
        <v>0</v>
      </c>
      <c r="HA364">
        <v>0</v>
      </c>
      <c r="HB364">
        <v>0</v>
      </c>
      <c r="HC364">
        <v>0</v>
      </c>
      <c r="HD364">
        <v>0</v>
      </c>
      <c r="HE364">
        <v>0</v>
      </c>
      <c r="HF364">
        <v>1</v>
      </c>
      <c r="HG364">
        <v>1</v>
      </c>
      <c r="HH364">
        <v>3</v>
      </c>
      <c r="HI364">
        <v>35</v>
      </c>
      <c r="HJ364">
        <v>42</v>
      </c>
      <c r="HK364">
        <v>14</v>
      </c>
      <c r="HL364">
        <v>7</v>
      </c>
      <c r="HM364">
        <v>7</v>
      </c>
      <c r="HN364">
        <v>0</v>
      </c>
      <c r="HO364">
        <v>1</v>
      </c>
      <c r="HP364">
        <v>0</v>
      </c>
      <c r="HQ364">
        <v>0</v>
      </c>
      <c r="HR364">
        <v>0</v>
      </c>
      <c r="HS364">
        <v>1</v>
      </c>
      <c r="HT364">
        <v>0</v>
      </c>
      <c r="HU364">
        <v>0</v>
      </c>
      <c r="HV364">
        <v>2</v>
      </c>
      <c r="HW364">
        <v>0</v>
      </c>
      <c r="HX364">
        <v>0</v>
      </c>
      <c r="HY364">
        <v>0</v>
      </c>
      <c r="HZ364">
        <v>1</v>
      </c>
      <c r="IA364">
        <v>1</v>
      </c>
      <c r="IB364">
        <v>1</v>
      </c>
      <c r="IC364">
        <v>3</v>
      </c>
      <c r="ID364">
        <v>0</v>
      </c>
      <c r="IE364">
        <v>1</v>
      </c>
      <c r="IF364">
        <v>1</v>
      </c>
      <c r="IG364">
        <v>2</v>
      </c>
      <c r="IH364">
        <v>42</v>
      </c>
      <c r="II364">
        <v>1</v>
      </c>
      <c r="IJ364">
        <v>1</v>
      </c>
      <c r="IK364">
        <v>0</v>
      </c>
      <c r="IL364">
        <v>0</v>
      </c>
      <c r="IM364">
        <v>0</v>
      </c>
      <c r="IN364">
        <v>0</v>
      </c>
      <c r="IO364">
        <v>0</v>
      </c>
      <c r="IP364">
        <v>0</v>
      </c>
      <c r="IQ364">
        <v>0</v>
      </c>
      <c r="IR364">
        <v>0</v>
      </c>
      <c r="IS364">
        <v>0</v>
      </c>
      <c r="IT364">
        <v>0</v>
      </c>
      <c r="IU364">
        <v>0</v>
      </c>
      <c r="IV364">
        <v>0</v>
      </c>
      <c r="IW364">
        <v>0</v>
      </c>
      <c r="IX364">
        <v>0</v>
      </c>
      <c r="IY364">
        <v>0</v>
      </c>
      <c r="IZ364">
        <v>0</v>
      </c>
      <c r="JA364">
        <v>0</v>
      </c>
      <c r="JB364">
        <v>0</v>
      </c>
      <c r="JC364">
        <v>1</v>
      </c>
    </row>
    <row r="365" spans="1:263">
      <c r="A365" t="s">
        <v>782</v>
      </c>
      <c r="B365" t="s">
        <v>781</v>
      </c>
      <c r="C365" t="str">
        <f>"220805"</f>
        <v>220805</v>
      </c>
      <c r="D365" t="s">
        <v>780</v>
      </c>
      <c r="E365">
        <v>3</v>
      </c>
      <c r="F365">
        <v>817</v>
      </c>
      <c r="G365">
        <v>620</v>
      </c>
      <c r="H365">
        <v>411</v>
      </c>
      <c r="I365">
        <v>209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209</v>
      </c>
      <c r="T365">
        <v>0</v>
      </c>
      <c r="U365">
        <v>0</v>
      </c>
      <c r="V365">
        <v>209</v>
      </c>
      <c r="W365">
        <v>11</v>
      </c>
      <c r="X365">
        <v>8</v>
      </c>
      <c r="Y365">
        <v>3</v>
      </c>
      <c r="Z365">
        <v>0</v>
      </c>
      <c r="AA365">
        <v>198</v>
      </c>
      <c r="AB365">
        <v>45</v>
      </c>
      <c r="AC365">
        <v>9</v>
      </c>
      <c r="AD365">
        <v>10</v>
      </c>
      <c r="AE365">
        <v>6</v>
      </c>
      <c r="AF365">
        <v>2</v>
      </c>
      <c r="AG365">
        <v>9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2</v>
      </c>
      <c r="AN365">
        <v>2</v>
      </c>
      <c r="AO365">
        <v>0</v>
      </c>
      <c r="AP365">
        <v>0</v>
      </c>
      <c r="AQ365">
        <v>0</v>
      </c>
      <c r="AR365">
        <v>2</v>
      </c>
      <c r="AS365">
        <v>0</v>
      </c>
      <c r="AT365">
        <v>0</v>
      </c>
      <c r="AU365">
        <v>0</v>
      </c>
      <c r="AV365">
        <v>0</v>
      </c>
      <c r="AW365">
        <v>1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2</v>
      </c>
      <c r="BD365">
        <v>0</v>
      </c>
      <c r="BE365">
        <v>45</v>
      </c>
      <c r="BF365">
        <v>66</v>
      </c>
      <c r="BG365">
        <v>16</v>
      </c>
      <c r="BH365">
        <v>10</v>
      </c>
      <c r="BI365">
        <v>17</v>
      </c>
      <c r="BJ365">
        <v>0</v>
      </c>
      <c r="BK365">
        <v>0</v>
      </c>
      <c r="BL365">
        <v>0</v>
      </c>
      <c r="BM365">
        <v>1</v>
      </c>
      <c r="BN365">
        <v>0</v>
      </c>
      <c r="BO365">
        <v>3</v>
      </c>
      <c r="BP365">
        <v>0</v>
      </c>
      <c r="BQ365">
        <v>0</v>
      </c>
      <c r="BR365">
        <v>2</v>
      </c>
      <c r="BS365">
        <v>13</v>
      </c>
      <c r="BT365">
        <v>0</v>
      </c>
      <c r="BU365">
        <v>0</v>
      </c>
      <c r="BV365">
        <v>0</v>
      </c>
      <c r="BW365">
        <v>0</v>
      </c>
      <c r="BX365">
        <v>1</v>
      </c>
      <c r="BY365">
        <v>0</v>
      </c>
      <c r="BZ365">
        <v>0</v>
      </c>
      <c r="CA365">
        <v>0</v>
      </c>
      <c r="CB365">
        <v>0</v>
      </c>
      <c r="CC365">
        <v>1</v>
      </c>
      <c r="CD365">
        <v>1</v>
      </c>
      <c r="CE365">
        <v>1</v>
      </c>
      <c r="CF365">
        <v>0</v>
      </c>
      <c r="CG365">
        <v>0</v>
      </c>
      <c r="CH365">
        <v>0</v>
      </c>
      <c r="CI365">
        <v>66</v>
      </c>
      <c r="CJ365">
        <v>9</v>
      </c>
      <c r="CK365">
        <v>3</v>
      </c>
      <c r="CL365">
        <v>3</v>
      </c>
      <c r="CM365">
        <v>0</v>
      </c>
      <c r="CN365">
        <v>2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1</v>
      </c>
      <c r="DA365">
        <v>9</v>
      </c>
      <c r="DB365">
        <v>11</v>
      </c>
      <c r="DC365">
        <v>0</v>
      </c>
      <c r="DD365">
        <v>7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1</v>
      </c>
      <c r="DV365">
        <v>0</v>
      </c>
      <c r="DW365">
        <v>1</v>
      </c>
      <c r="DX365">
        <v>0</v>
      </c>
      <c r="DY365">
        <v>0</v>
      </c>
      <c r="DZ365">
        <v>0</v>
      </c>
      <c r="EA365">
        <v>2</v>
      </c>
      <c r="EB365">
        <v>0</v>
      </c>
      <c r="EC365">
        <v>0</v>
      </c>
      <c r="ED365">
        <v>0</v>
      </c>
      <c r="EE365">
        <v>11</v>
      </c>
      <c r="EF365">
        <v>12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6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1</v>
      </c>
      <c r="FB365">
        <v>1</v>
      </c>
      <c r="FC365">
        <v>0</v>
      </c>
      <c r="FD365">
        <v>0</v>
      </c>
      <c r="FE365">
        <v>0</v>
      </c>
      <c r="FF365">
        <v>0</v>
      </c>
      <c r="FG365">
        <v>1</v>
      </c>
      <c r="FH365">
        <v>3</v>
      </c>
      <c r="FI365">
        <v>12</v>
      </c>
      <c r="FJ365">
        <v>24</v>
      </c>
      <c r="FK365">
        <v>4</v>
      </c>
      <c r="FL365">
        <v>6</v>
      </c>
      <c r="FM365">
        <v>3</v>
      </c>
      <c r="FN365">
        <v>1</v>
      </c>
      <c r="FO365">
        <v>2</v>
      </c>
      <c r="FP365">
        <v>0</v>
      </c>
      <c r="FQ365">
        <v>0</v>
      </c>
      <c r="FR365">
        <v>5</v>
      </c>
      <c r="FS365">
        <v>0</v>
      </c>
      <c r="FT365">
        <v>0</v>
      </c>
      <c r="FU365">
        <v>0</v>
      </c>
      <c r="FV365">
        <v>1</v>
      </c>
      <c r="FW365">
        <v>0</v>
      </c>
      <c r="FX365">
        <v>0</v>
      </c>
      <c r="FY365">
        <v>2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24</v>
      </c>
      <c r="GN365">
        <v>23</v>
      </c>
      <c r="GO365">
        <v>10</v>
      </c>
      <c r="GP365">
        <v>0</v>
      </c>
      <c r="GQ365">
        <v>2</v>
      </c>
      <c r="GR365">
        <v>0</v>
      </c>
      <c r="GS365">
        <v>1</v>
      </c>
      <c r="GT365">
        <v>1</v>
      </c>
      <c r="GU365">
        <v>0</v>
      </c>
      <c r="GV365">
        <v>1</v>
      </c>
      <c r="GW365">
        <v>1</v>
      </c>
      <c r="GX365">
        <v>0</v>
      </c>
      <c r="GY365">
        <v>0</v>
      </c>
      <c r="GZ365">
        <v>3</v>
      </c>
      <c r="HA365">
        <v>1</v>
      </c>
      <c r="HB365">
        <v>0</v>
      </c>
      <c r="HC365">
        <v>1</v>
      </c>
      <c r="HD365">
        <v>0</v>
      </c>
      <c r="HE365">
        <v>0</v>
      </c>
      <c r="HF365">
        <v>0</v>
      </c>
      <c r="HG365">
        <v>0</v>
      </c>
      <c r="HH365">
        <v>2</v>
      </c>
      <c r="HI365">
        <v>23</v>
      </c>
      <c r="HJ365">
        <v>5</v>
      </c>
      <c r="HK365">
        <v>2</v>
      </c>
      <c r="HL365">
        <v>1</v>
      </c>
      <c r="HM365">
        <v>0</v>
      </c>
      <c r="HN365">
        <v>0</v>
      </c>
      <c r="HO365">
        <v>0</v>
      </c>
      <c r="HP365">
        <v>0</v>
      </c>
      <c r="HQ365">
        <v>0</v>
      </c>
      <c r="HR365">
        <v>0</v>
      </c>
      <c r="HS365">
        <v>0</v>
      </c>
      <c r="HT365">
        <v>0</v>
      </c>
      <c r="HU365">
        <v>1</v>
      </c>
      <c r="HV365">
        <v>0</v>
      </c>
      <c r="HW365">
        <v>0</v>
      </c>
      <c r="HX365">
        <v>0</v>
      </c>
      <c r="HY365">
        <v>0</v>
      </c>
      <c r="HZ365">
        <v>0</v>
      </c>
      <c r="IA365">
        <v>1</v>
      </c>
      <c r="IB365">
        <v>0</v>
      </c>
      <c r="IC365">
        <v>0</v>
      </c>
      <c r="ID365">
        <v>0</v>
      </c>
      <c r="IE365">
        <v>0</v>
      </c>
      <c r="IF365">
        <v>0</v>
      </c>
      <c r="IG365">
        <v>0</v>
      </c>
      <c r="IH365">
        <v>5</v>
      </c>
      <c r="II365">
        <v>3</v>
      </c>
      <c r="IJ365">
        <v>1</v>
      </c>
      <c r="IK365">
        <v>0</v>
      </c>
      <c r="IL365">
        <v>1</v>
      </c>
      <c r="IM365">
        <v>0</v>
      </c>
      <c r="IN365">
        <v>0</v>
      </c>
      <c r="IO365">
        <v>0</v>
      </c>
      <c r="IP365">
        <v>0</v>
      </c>
      <c r="IQ365">
        <v>0</v>
      </c>
      <c r="IR365">
        <v>0</v>
      </c>
      <c r="IS365">
        <v>0</v>
      </c>
      <c r="IT365">
        <v>0</v>
      </c>
      <c r="IU365">
        <v>0</v>
      </c>
      <c r="IV365">
        <v>0</v>
      </c>
      <c r="IW365">
        <v>0</v>
      </c>
      <c r="IX365">
        <v>0</v>
      </c>
      <c r="IY365">
        <v>1</v>
      </c>
      <c r="IZ365">
        <v>0</v>
      </c>
      <c r="JA365">
        <v>0</v>
      </c>
      <c r="JB365">
        <v>0</v>
      </c>
      <c r="JC365">
        <v>3</v>
      </c>
    </row>
    <row r="366" spans="1:263">
      <c r="A366" t="s">
        <v>779</v>
      </c>
      <c r="B366" t="s">
        <v>776</v>
      </c>
      <c r="C366" t="str">
        <f>"221101"</f>
        <v>221101</v>
      </c>
      <c r="D366" t="s">
        <v>671</v>
      </c>
      <c r="E366">
        <v>1</v>
      </c>
      <c r="F366">
        <v>1430</v>
      </c>
      <c r="G366">
        <v>1102</v>
      </c>
      <c r="H366">
        <v>419</v>
      </c>
      <c r="I366">
        <v>683</v>
      </c>
      <c r="J366">
        <v>1</v>
      </c>
      <c r="K366">
        <v>24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683</v>
      </c>
      <c r="T366">
        <v>0</v>
      </c>
      <c r="U366">
        <v>0</v>
      </c>
      <c r="V366">
        <v>683</v>
      </c>
      <c r="W366">
        <v>39</v>
      </c>
      <c r="X366">
        <v>26</v>
      </c>
      <c r="Y366">
        <v>13</v>
      </c>
      <c r="Z366">
        <v>0</v>
      </c>
      <c r="AA366">
        <v>644</v>
      </c>
      <c r="AB366">
        <v>153</v>
      </c>
      <c r="AC366">
        <v>26</v>
      </c>
      <c r="AD366">
        <v>36</v>
      </c>
      <c r="AE366">
        <v>42</v>
      </c>
      <c r="AF366">
        <v>2</v>
      </c>
      <c r="AG366">
        <v>2</v>
      </c>
      <c r="AH366">
        <v>5</v>
      </c>
      <c r="AI366">
        <v>1</v>
      </c>
      <c r="AJ366">
        <v>0</v>
      </c>
      <c r="AK366">
        <v>3</v>
      </c>
      <c r="AL366">
        <v>1</v>
      </c>
      <c r="AM366">
        <v>2</v>
      </c>
      <c r="AN366">
        <v>0</v>
      </c>
      <c r="AO366">
        <v>2</v>
      </c>
      <c r="AP366">
        <v>0</v>
      </c>
      <c r="AQ366">
        <v>1</v>
      </c>
      <c r="AR366">
        <v>1</v>
      </c>
      <c r="AS366">
        <v>0</v>
      </c>
      <c r="AT366">
        <v>0</v>
      </c>
      <c r="AU366">
        <v>1</v>
      </c>
      <c r="AV366">
        <v>1</v>
      </c>
      <c r="AW366">
        <v>0</v>
      </c>
      <c r="AX366">
        <v>0</v>
      </c>
      <c r="AY366">
        <v>1</v>
      </c>
      <c r="AZ366">
        <v>2</v>
      </c>
      <c r="BA366">
        <v>1</v>
      </c>
      <c r="BB366">
        <v>16</v>
      </c>
      <c r="BC366">
        <v>5</v>
      </c>
      <c r="BD366">
        <v>2</v>
      </c>
      <c r="BE366">
        <v>153</v>
      </c>
      <c r="BF366">
        <v>242</v>
      </c>
      <c r="BG366">
        <v>52</v>
      </c>
      <c r="BH366">
        <v>75</v>
      </c>
      <c r="BI366">
        <v>62</v>
      </c>
      <c r="BJ366">
        <v>1</v>
      </c>
      <c r="BK366">
        <v>5</v>
      </c>
      <c r="BL366">
        <v>1</v>
      </c>
      <c r="BM366">
        <v>14</v>
      </c>
      <c r="BN366">
        <v>0</v>
      </c>
      <c r="BO366">
        <v>7</v>
      </c>
      <c r="BP366">
        <v>0</v>
      </c>
      <c r="BQ366">
        <v>6</v>
      </c>
      <c r="BR366">
        <v>1</v>
      </c>
      <c r="BS366">
        <v>2</v>
      </c>
      <c r="BT366">
        <v>0</v>
      </c>
      <c r="BU366">
        <v>0</v>
      </c>
      <c r="BV366">
        <v>1</v>
      </c>
      <c r="BW366">
        <v>0</v>
      </c>
      <c r="BX366">
        <v>1</v>
      </c>
      <c r="BY366">
        <v>0</v>
      </c>
      <c r="BZ366">
        <v>0</v>
      </c>
      <c r="CA366">
        <v>8</v>
      </c>
      <c r="CB366">
        <v>0</v>
      </c>
      <c r="CC366">
        <v>1</v>
      </c>
      <c r="CD366">
        <v>1</v>
      </c>
      <c r="CE366">
        <v>0</v>
      </c>
      <c r="CF366">
        <v>0</v>
      </c>
      <c r="CG366">
        <v>0</v>
      </c>
      <c r="CH366">
        <v>4</v>
      </c>
      <c r="CI366">
        <v>242</v>
      </c>
      <c r="CJ366">
        <v>34</v>
      </c>
      <c r="CK366">
        <v>17</v>
      </c>
      <c r="CL366">
        <v>3</v>
      </c>
      <c r="CM366">
        <v>3</v>
      </c>
      <c r="CN366">
        <v>0</v>
      </c>
      <c r="CO366">
        <v>1</v>
      </c>
      <c r="CP366">
        <v>1</v>
      </c>
      <c r="CQ366">
        <v>0</v>
      </c>
      <c r="CR366">
        <v>1</v>
      </c>
      <c r="CS366">
        <v>1</v>
      </c>
      <c r="CT366">
        <v>1</v>
      </c>
      <c r="CU366">
        <v>0</v>
      </c>
      <c r="CV366">
        <v>3</v>
      </c>
      <c r="CW366">
        <v>0</v>
      </c>
      <c r="CX366">
        <v>1</v>
      </c>
      <c r="CY366">
        <v>0</v>
      </c>
      <c r="CZ366">
        <v>2</v>
      </c>
      <c r="DA366">
        <v>34</v>
      </c>
      <c r="DB366">
        <v>28</v>
      </c>
      <c r="DC366">
        <v>19</v>
      </c>
      <c r="DD366">
        <v>1</v>
      </c>
      <c r="DE366">
        <v>0</v>
      </c>
      <c r="DF366">
        <v>1</v>
      </c>
      <c r="DG366">
        <v>0</v>
      </c>
      <c r="DH366">
        <v>1</v>
      </c>
      <c r="DI366">
        <v>2</v>
      </c>
      <c r="DJ366">
        <v>0</v>
      </c>
      <c r="DK366">
        <v>1</v>
      </c>
      <c r="DL366">
        <v>0</v>
      </c>
      <c r="DM366">
        <v>0</v>
      </c>
      <c r="DN366">
        <v>1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1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1</v>
      </c>
      <c r="EB366">
        <v>0</v>
      </c>
      <c r="EC366">
        <v>0</v>
      </c>
      <c r="ED366">
        <v>0</v>
      </c>
      <c r="EE366">
        <v>28</v>
      </c>
      <c r="EF366">
        <v>8</v>
      </c>
      <c r="EG366">
        <v>0</v>
      </c>
      <c r="EH366">
        <v>0</v>
      </c>
      <c r="EI366">
        <v>0</v>
      </c>
      <c r="EJ366">
        <v>2</v>
      </c>
      <c r="EK366">
        <v>0</v>
      </c>
      <c r="EL366">
        <v>0</v>
      </c>
      <c r="EM366">
        <v>0</v>
      </c>
      <c r="EN366">
        <v>0</v>
      </c>
      <c r="EO366">
        <v>2</v>
      </c>
      <c r="EP366">
        <v>0</v>
      </c>
      <c r="EQ366">
        <v>1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1</v>
      </c>
      <c r="FB366">
        <v>0</v>
      </c>
      <c r="FC366">
        <v>1</v>
      </c>
      <c r="FD366">
        <v>0</v>
      </c>
      <c r="FE366">
        <v>0</v>
      </c>
      <c r="FF366">
        <v>0</v>
      </c>
      <c r="FG366">
        <v>0</v>
      </c>
      <c r="FH366">
        <v>1</v>
      </c>
      <c r="FI366">
        <v>8</v>
      </c>
      <c r="FJ366">
        <v>68</v>
      </c>
      <c r="FK366">
        <v>12</v>
      </c>
      <c r="FL366">
        <v>8</v>
      </c>
      <c r="FM366">
        <v>3</v>
      </c>
      <c r="FN366">
        <v>1</v>
      </c>
      <c r="FO366">
        <v>1</v>
      </c>
      <c r="FP366">
        <v>2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1</v>
      </c>
      <c r="FY366">
        <v>0</v>
      </c>
      <c r="FZ366">
        <v>0</v>
      </c>
      <c r="GA366">
        <v>0</v>
      </c>
      <c r="GB366">
        <v>0</v>
      </c>
      <c r="GC366">
        <v>1</v>
      </c>
      <c r="GD366">
        <v>0</v>
      </c>
      <c r="GE366">
        <v>38</v>
      </c>
      <c r="GF366">
        <v>1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68</v>
      </c>
      <c r="GN366">
        <v>57</v>
      </c>
      <c r="GO366">
        <v>11</v>
      </c>
      <c r="GP366">
        <v>5</v>
      </c>
      <c r="GQ366">
        <v>7</v>
      </c>
      <c r="GR366">
        <v>2</v>
      </c>
      <c r="GS366">
        <v>1</v>
      </c>
      <c r="GT366">
        <v>3</v>
      </c>
      <c r="GU366">
        <v>0</v>
      </c>
      <c r="GV366">
        <v>5</v>
      </c>
      <c r="GW366">
        <v>4</v>
      </c>
      <c r="GX366">
        <v>0</v>
      </c>
      <c r="GY366">
        <v>0</v>
      </c>
      <c r="GZ366">
        <v>2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1</v>
      </c>
      <c r="HG366">
        <v>2</v>
      </c>
      <c r="HH366">
        <v>14</v>
      </c>
      <c r="HI366">
        <v>57</v>
      </c>
      <c r="HJ366">
        <v>38</v>
      </c>
      <c r="HK366">
        <v>13</v>
      </c>
      <c r="HL366">
        <v>2</v>
      </c>
      <c r="HM366">
        <v>5</v>
      </c>
      <c r="HN366">
        <v>2</v>
      </c>
      <c r="HO366">
        <v>1</v>
      </c>
      <c r="HP366">
        <v>2</v>
      </c>
      <c r="HQ366">
        <v>0</v>
      </c>
      <c r="HR366">
        <v>3</v>
      </c>
      <c r="HS366">
        <v>0</v>
      </c>
      <c r="HT366">
        <v>1</v>
      </c>
      <c r="HU366">
        <v>0</v>
      </c>
      <c r="HV366">
        <v>0</v>
      </c>
      <c r="HW366">
        <v>0</v>
      </c>
      <c r="HX366">
        <v>0</v>
      </c>
      <c r="HY366">
        <v>0</v>
      </c>
      <c r="HZ366">
        <v>0</v>
      </c>
      <c r="IA366">
        <v>3</v>
      </c>
      <c r="IB366">
        <v>2</v>
      </c>
      <c r="IC366">
        <v>0</v>
      </c>
      <c r="ID366">
        <v>1</v>
      </c>
      <c r="IE366">
        <v>1</v>
      </c>
      <c r="IF366">
        <v>0</v>
      </c>
      <c r="IG366">
        <v>2</v>
      </c>
      <c r="IH366">
        <v>38</v>
      </c>
      <c r="II366">
        <v>16</v>
      </c>
      <c r="IJ366">
        <v>8</v>
      </c>
      <c r="IK366">
        <v>1</v>
      </c>
      <c r="IL366">
        <v>0</v>
      </c>
      <c r="IM366">
        <v>0</v>
      </c>
      <c r="IN366">
        <v>2</v>
      </c>
      <c r="IO366">
        <v>0</v>
      </c>
      <c r="IP366">
        <v>1</v>
      </c>
      <c r="IQ366">
        <v>0</v>
      </c>
      <c r="IR366">
        <v>0</v>
      </c>
      <c r="IS366">
        <v>1</v>
      </c>
      <c r="IT366">
        <v>0</v>
      </c>
      <c r="IU366">
        <v>0</v>
      </c>
      <c r="IV366">
        <v>0</v>
      </c>
      <c r="IW366">
        <v>0</v>
      </c>
      <c r="IX366">
        <v>0</v>
      </c>
      <c r="IY366">
        <v>1</v>
      </c>
      <c r="IZ366">
        <v>0</v>
      </c>
      <c r="JA366">
        <v>0</v>
      </c>
      <c r="JB366">
        <v>2</v>
      </c>
      <c r="JC366">
        <v>16</v>
      </c>
    </row>
    <row r="367" spans="1:263">
      <c r="A367" t="s">
        <v>778</v>
      </c>
      <c r="B367" t="s">
        <v>776</v>
      </c>
      <c r="C367" t="str">
        <f>"221101"</f>
        <v>221101</v>
      </c>
      <c r="D367" t="s">
        <v>496</v>
      </c>
      <c r="E367">
        <v>2</v>
      </c>
      <c r="F367">
        <v>1424</v>
      </c>
      <c r="G367">
        <v>1122</v>
      </c>
      <c r="H367">
        <v>447</v>
      </c>
      <c r="I367">
        <v>675</v>
      </c>
      <c r="J367">
        <v>0</v>
      </c>
      <c r="K367">
        <v>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675</v>
      </c>
      <c r="T367">
        <v>0</v>
      </c>
      <c r="U367">
        <v>0</v>
      </c>
      <c r="V367">
        <v>675</v>
      </c>
      <c r="W367">
        <v>13</v>
      </c>
      <c r="X367">
        <v>8</v>
      </c>
      <c r="Y367">
        <v>5</v>
      </c>
      <c r="Z367">
        <v>0</v>
      </c>
      <c r="AA367">
        <v>662</v>
      </c>
      <c r="AB367">
        <v>140</v>
      </c>
      <c r="AC367">
        <v>36</v>
      </c>
      <c r="AD367">
        <v>30</v>
      </c>
      <c r="AE367">
        <v>23</v>
      </c>
      <c r="AF367">
        <v>2</v>
      </c>
      <c r="AG367">
        <v>2</v>
      </c>
      <c r="AH367">
        <v>3</v>
      </c>
      <c r="AI367">
        <v>1</v>
      </c>
      <c r="AJ367">
        <v>5</v>
      </c>
      <c r="AK367">
        <v>1</v>
      </c>
      <c r="AL367">
        <v>1</v>
      </c>
      <c r="AM367">
        <v>1</v>
      </c>
      <c r="AN367">
        <v>0</v>
      </c>
      <c r="AO367">
        <v>1</v>
      </c>
      <c r="AP367">
        <v>0</v>
      </c>
      <c r="AQ367">
        <v>1</v>
      </c>
      <c r="AR367">
        <v>1</v>
      </c>
      <c r="AS367">
        <v>0</v>
      </c>
      <c r="AT367">
        <v>1</v>
      </c>
      <c r="AU367">
        <v>0</v>
      </c>
      <c r="AV367">
        <v>0</v>
      </c>
      <c r="AW367">
        <v>1</v>
      </c>
      <c r="AX367">
        <v>1</v>
      </c>
      <c r="AY367">
        <v>0</v>
      </c>
      <c r="AZ367">
        <v>1</v>
      </c>
      <c r="BA367">
        <v>3</v>
      </c>
      <c r="BB367">
        <v>18</v>
      </c>
      <c r="BC367">
        <v>2</v>
      </c>
      <c r="BD367">
        <v>5</v>
      </c>
      <c r="BE367">
        <v>140</v>
      </c>
      <c r="BF367">
        <v>224</v>
      </c>
      <c r="BG367">
        <v>56</v>
      </c>
      <c r="BH367">
        <v>59</v>
      </c>
      <c r="BI367">
        <v>59</v>
      </c>
      <c r="BJ367">
        <v>7</v>
      </c>
      <c r="BK367">
        <v>0</v>
      </c>
      <c r="BL367">
        <v>0</v>
      </c>
      <c r="BM367">
        <v>4</v>
      </c>
      <c r="BN367">
        <v>1</v>
      </c>
      <c r="BO367">
        <v>13</v>
      </c>
      <c r="BP367">
        <v>0</v>
      </c>
      <c r="BQ367">
        <v>4</v>
      </c>
      <c r="BR367">
        <v>2</v>
      </c>
      <c r="BS367">
        <v>1</v>
      </c>
      <c r="BT367">
        <v>2</v>
      </c>
      <c r="BU367">
        <v>0</v>
      </c>
      <c r="BV367">
        <v>0</v>
      </c>
      <c r="BW367">
        <v>1</v>
      </c>
      <c r="BX367">
        <v>0</v>
      </c>
      <c r="BY367">
        <v>0</v>
      </c>
      <c r="BZ367">
        <v>1</v>
      </c>
      <c r="CA367">
        <v>9</v>
      </c>
      <c r="CB367">
        <v>0</v>
      </c>
      <c r="CC367">
        <v>0</v>
      </c>
      <c r="CD367">
        <v>0</v>
      </c>
      <c r="CE367">
        <v>0</v>
      </c>
      <c r="CF367">
        <v>4</v>
      </c>
      <c r="CG367">
        <v>0</v>
      </c>
      <c r="CH367">
        <v>1</v>
      </c>
      <c r="CI367">
        <v>224</v>
      </c>
      <c r="CJ367">
        <v>22</v>
      </c>
      <c r="CK367">
        <v>9</v>
      </c>
      <c r="CL367">
        <v>2</v>
      </c>
      <c r="CM367">
        <v>1</v>
      </c>
      <c r="CN367">
        <v>1</v>
      </c>
      <c r="CO367">
        <v>0</v>
      </c>
      <c r="CP367">
        <v>0</v>
      </c>
      <c r="CQ367">
        <v>1</v>
      </c>
      <c r="CR367">
        <v>0</v>
      </c>
      <c r="CS367">
        <v>3</v>
      </c>
      <c r="CT367">
        <v>0</v>
      </c>
      <c r="CU367">
        <v>0</v>
      </c>
      <c r="CV367">
        <v>1</v>
      </c>
      <c r="CW367">
        <v>1</v>
      </c>
      <c r="CX367">
        <v>1</v>
      </c>
      <c r="CY367">
        <v>1</v>
      </c>
      <c r="CZ367">
        <v>1</v>
      </c>
      <c r="DA367">
        <v>22</v>
      </c>
      <c r="DB367">
        <v>38</v>
      </c>
      <c r="DC367">
        <v>20</v>
      </c>
      <c r="DD367">
        <v>1</v>
      </c>
      <c r="DE367">
        <v>1</v>
      </c>
      <c r="DF367">
        <v>0</v>
      </c>
      <c r="DG367">
        <v>1</v>
      </c>
      <c r="DH367">
        <v>1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1</v>
      </c>
      <c r="DT367">
        <v>3</v>
      </c>
      <c r="DU367">
        <v>0</v>
      </c>
      <c r="DV367">
        <v>0</v>
      </c>
      <c r="DW367">
        <v>1</v>
      </c>
      <c r="DX367">
        <v>1</v>
      </c>
      <c r="DY367">
        <v>1</v>
      </c>
      <c r="DZ367">
        <v>0</v>
      </c>
      <c r="EA367">
        <v>0</v>
      </c>
      <c r="EB367">
        <v>0</v>
      </c>
      <c r="EC367">
        <v>0</v>
      </c>
      <c r="ED367">
        <v>7</v>
      </c>
      <c r="EE367">
        <v>38</v>
      </c>
      <c r="EF367">
        <v>8</v>
      </c>
      <c r="EG367">
        <v>1</v>
      </c>
      <c r="EH367">
        <v>1</v>
      </c>
      <c r="EI367">
        <v>1</v>
      </c>
      <c r="EJ367">
        <v>0</v>
      </c>
      <c r="EK367">
        <v>1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3</v>
      </c>
      <c r="ES367">
        <v>0</v>
      </c>
      <c r="ET367">
        <v>0</v>
      </c>
      <c r="EU367">
        <v>0</v>
      </c>
      <c r="EV367">
        <v>1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8</v>
      </c>
      <c r="FJ367">
        <v>113</v>
      </c>
      <c r="FK367">
        <v>29</v>
      </c>
      <c r="FL367">
        <v>13</v>
      </c>
      <c r="FM367">
        <v>6</v>
      </c>
      <c r="FN367">
        <v>0</v>
      </c>
      <c r="FO367">
        <v>1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1</v>
      </c>
      <c r="GD367">
        <v>2</v>
      </c>
      <c r="GE367">
        <v>51</v>
      </c>
      <c r="GF367">
        <v>0</v>
      </c>
      <c r="GG367">
        <v>0</v>
      </c>
      <c r="GH367">
        <v>0</v>
      </c>
      <c r="GI367">
        <v>0</v>
      </c>
      <c r="GJ367">
        <v>0</v>
      </c>
      <c r="GK367">
        <v>9</v>
      </c>
      <c r="GL367">
        <v>1</v>
      </c>
      <c r="GM367">
        <v>113</v>
      </c>
      <c r="GN367">
        <v>65</v>
      </c>
      <c r="GO367">
        <v>29</v>
      </c>
      <c r="GP367">
        <v>1</v>
      </c>
      <c r="GQ367">
        <v>2</v>
      </c>
      <c r="GR367">
        <v>0</v>
      </c>
      <c r="GS367">
        <v>3</v>
      </c>
      <c r="GT367">
        <v>2</v>
      </c>
      <c r="GU367">
        <v>0</v>
      </c>
      <c r="GV367">
        <v>2</v>
      </c>
      <c r="GW367">
        <v>0</v>
      </c>
      <c r="GX367">
        <v>0</v>
      </c>
      <c r="GY367">
        <v>1</v>
      </c>
      <c r="GZ367">
        <v>2</v>
      </c>
      <c r="HA367">
        <v>2</v>
      </c>
      <c r="HB367">
        <v>2</v>
      </c>
      <c r="HC367">
        <v>0</v>
      </c>
      <c r="HD367">
        <v>0</v>
      </c>
      <c r="HE367">
        <v>0</v>
      </c>
      <c r="HF367">
        <v>0</v>
      </c>
      <c r="HG367">
        <v>2</v>
      </c>
      <c r="HH367">
        <v>17</v>
      </c>
      <c r="HI367">
        <v>65</v>
      </c>
      <c r="HJ367">
        <v>38</v>
      </c>
      <c r="HK367">
        <v>18</v>
      </c>
      <c r="HL367">
        <v>9</v>
      </c>
      <c r="HM367">
        <v>3</v>
      </c>
      <c r="HN367">
        <v>0</v>
      </c>
      <c r="HO367">
        <v>0</v>
      </c>
      <c r="HP367">
        <v>0</v>
      </c>
      <c r="HQ367">
        <v>0</v>
      </c>
      <c r="HR367">
        <v>0</v>
      </c>
      <c r="HS367">
        <v>0</v>
      </c>
      <c r="HT367">
        <v>2</v>
      </c>
      <c r="HU367">
        <v>0</v>
      </c>
      <c r="HV367">
        <v>0</v>
      </c>
      <c r="HW367">
        <v>1</v>
      </c>
      <c r="HX367">
        <v>0</v>
      </c>
      <c r="HY367">
        <v>0</v>
      </c>
      <c r="HZ367">
        <v>0</v>
      </c>
      <c r="IA367">
        <v>1</v>
      </c>
      <c r="IB367">
        <v>0</v>
      </c>
      <c r="IC367">
        <v>0</v>
      </c>
      <c r="ID367">
        <v>1</v>
      </c>
      <c r="IE367">
        <v>0</v>
      </c>
      <c r="IF367">
        <v>0</v>
      </c>
      <c r="IG367">
        <v>3</v>
      </c>
      <c r="IH367">
        <v>38</v>
      </c>
      <c r="II367">
        <v>14</v>
      </c>
      <c r="IJ367">
        <v>2</v>
      </c>
      <c r="IK367">
        <v>1</v>
      </c>
      <c r="IL367">
        <v>2</v>
      </c>
      <c r="IM367">
        <v>2</v>
      </c>
      <c r="IN367">
        <v>0</v>
      </c>
      <c r="IO367">
        <v>1</v>
      </c>
      <c r="IP367">
        <v>0</v>
      </c>
      <c r="IQ367">
        <v>1</v>
      </c>
      <c r="IR367">
        <v>0</v>
      </c>
      <c r="IS367">
        <v>0</v>
      </c>
      <c r="IT367">
        <v>0</v>
      </c>
      <c r="IU367">
        <v>0</v>
      </c>
      <c r="IV367">
        <v>0</v>
      </c>
      <c r="IW367">
        <v>0</v>
      </c>
      <c r="IX367">
        <v>0</v>
      </c>
      <c r="IY367">
        <v>0</v>
      </c>
      <c r="IZ367">
        <v>0</v>
      </c>
      <c r="JA367">
        <v>0</v>
      </c>
      <c r="JB367">
        <v>5</v>
      </c>
      <c r="JC367">
        <v>14</v>
      </c>
    </row>
    <row r="368" spans="1:263">
      <c r="A368" t="s">
        <v>777</v>
      </c>
      <c r="B368" t="s">
        <v>776</v>
      </c>
      <c r="C368" t="str">
        <f>"221101"</f>
        <v>221101</v>
      </c>
      <c r="D368" t="s">
        <v>775</v>
      </c>
      <c r="E368">
        <v>3</v>
      </c>
      <c r="F368">
        <v>31</v>
      </c>
      <c r="G368">
        <v>50</v>
      </c>
      <c r="H368">
        <v>24</v>
      </c>
      <c r="I368">
        <v>26</v>
      </c>
      <c r="J368">
        <v>0</v>
      </c>
      <c r="K368">
        <v>2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26</v>
      </c>
      <c r="T368">
        <v>0</v>
      </c>
      <c r="U368">
        <v>0</v>
      </c>
      <c r="V368">
        <v>26</v>
      </c>
      <c r="W368">
        <v>1</v>
      </c>
      <c r="X368">
        <v>1</v>
      </c>
      <c r="Y368">
        <v>0</v>
      </c>
      <c r="Z368">
        <v>0</v>
      </c>
      <c r="AA368">
        <v>25</v>
      </c>
      <c r="AB368">
        <v>10</v>
      </c>
      <c r="AC368">
        <v>3</v>
      </c>
      <c r="AD368">
        <v>1</v>
      </c>
      <c r="AE368">
        <v>4</v>
      </c>
      <c r="AF368">
        <v>0</v>
      </c>
      <c r="AG368">
        <v>0</v>
      </c>
      <c r="AH368">
        <v>0</v>
      </c>
      <c r="AI368">
        <v>0</v>
      </c>
      <c r="AJ368">
        <v>1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1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10</v>
      </c>
      <c r="BF368">
        <v>7</v>
      </c>
      <c r="BG368">
        <v>1</v>
      </c>
      <c r="BH368">
        <v>2</v>
      </c>
      <c r="BI368">
        <v>2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2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7</v>
      </c>
      <c r="CJ368">
        <v>1</v>
      </c>
      <c r="CK368">
        <v>1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1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3</v>
      </c>
      <c r="EG368">
        <v>1</v>
      </c>
      <c r="EH368">
        <v>1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1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3</v>
      </c>
      <c r="FJ368">
        <v>1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1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1</v>
      </c>
      <c r="GN368">
        <v>2</v>
      </c>
      <c r="GO368">
        <v>1</v>
      </c>
      <c r="GP368">
        <v>0</v>
      </c>
      <c r="GQ368">
        <v>0</v>
      </c>
      <c r="GR368">
        <v>1</v>
      </c>
      <c r="GS368">
        <v>0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0</v>
      </c>
      <c r="HB368">
        <v>0</v>
      </c>
      <c r="HC368">
        <v>0</v>
      </c>
      <c r="HD368">
        <v>0</v>
      </c>
      <c r="HE368">
        <v>0</v>
      </c>
      <c r="HF368">
        <v>0</v>
      </c>
      <c r="HG368">
        <v>0</v>
      </c>
      <c r="HH368">
        <v>0</v>
      </c>
      <c r="HI368">
        <v>2</v>
      </c>
      <c r="HJ368">
        <v>0</v>
      </c>
      <c r="HK368">
        <v>0</v>
      </c>
      <c r="HL368">
        <v>0</v>
      </c>
      <c r="HM368">
        <v>0</v>
      </c>
      <c r="HN368">
        <v>0</v>
      </c>
      <c r="HO368">
        <v>0</v>
      </c>
      <c r="HP368">
        <v>0</v>
      </c>
      <c r="HQ368">
        <v>0</v>
      </c>
      <c r="HR368">
        <v>0</v>
      </c>
      <c r="HS368">
        <v>0</v>
      </c>
      <c r="HT368">
        <v>0</v>
      </c>
      <c r="HU368">
        <v>0</v>
      </c>
      <c r="HV368">
        <v>0</v>
      </c>
      <c r="HW368">
        <v>0</v>
      </c>
      <c r="HX368">
        <v>0</v>
      </c>
      <c r="HY368">
        <v>0</v>
      </c>
      <c r="HZ368">
        <v>0</v>
      </c>
      <c r="IA368">
        <v>0</v>
      </c>
      <c r="IB368">
        <v>0</v>
      </c>
      <c r="IC368">
        <v>0</v>
      </c>
      <c r="ID368">
        <v>0</v>
      </c>
      <c r="IE368">
        <v>0</v>
      </c>
      <c r="IF368">
        <v>0</v>
      </c>
      <c r="IG368">
        <v>0</v>
      </c>
      <c r="IH368">
        <v>0</v>
      </c>
      <c r="II368">
        <v>1</v>
      </c>
      <c r="IJ368">
        <v>1</v>
      </c>
      <c r="IK368">
        <v>0</v>
      </c>
      <c r="IL368">
        <v>0</v>
      </c>
      <c r="IM368">
        <v>0</v>
      </c>
      <c r="IN368">
        <v>0</v>
      </c>
      <c r="IO368">
        <v>0</v>
      </c>
      <c r="IP368">
        <v>0</v>
      </c>
      <c r="IQ368">
        <v>0</v>
      </c>
      <c r="IR368">
        <v>0</v>
      </c>
      <c r="IS368">
        <v>0</v>
      </c>
      <c r="IT368">
        <v>0</v>
      </c>
      <c r="IU368">
        <v>0</v>
      </c>
      <c r="IV368">
        <v>0</v>
      </c>
      <c r="IW368">
        <v>0</v>
      </c>
      <c r="IX368">
        <v>0</v>
      </c>
      <c r="IY368">
        <v>0</v>
      </c>
      <c r="IZ368">
        <v>0</v>
      </c>
      <c r="JA368">
        <v>0</v>
      </c>
      <c r="JB368">
        <v>0</v>
      </c>
      <c r="JC368">
        <v>1</v>
      </c>
    </row>
    <row r="369" spans="1:263">
      <c r="A369" t="s">
        <v>774</v>
      </c>
      <c r="B369" t="s">
        <v>770</v>
      </c>
      <c r="C369" t="str">
        <f>"221102"</f>
        <v>221102</v>
      </c>
      <c r="D369" t="s">
        <v>671</v>
      </c>
      <c r="E369">
        <v>1</v>
      </c>
      <c r="F369">
        <v>2206</v>
      </c>
      <c r="G369">
        <v>1669</v>
      </c>
      <c r="H369">
        <v>394</v>
      </c>
      <c r="I369">
        <v>1275</v>
      </c>
      <c r="J369">
        <v>3</v>
      </c>
      <c r="K369">
        <v>35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1275</v>
      </c>
      <c r="T369">
        <v>0</v>
      </c>
      <c r="U369">
        <v>0</v>
      </c>
      <c r="V369">
        <v>1275</v>
      </c>
      <c r="W369">
        <v>51</v>
      </c>
      <c r="X369">
        <v>37</v>
      </c>
      <c r="Y369">
        <v>14</v>
      </c>
      <c r="Z369">
        <v>0</v>
      </c>
      <c r="AA369">
        <v>1224</v>
      </c>
      <c r="AB369">
        <v>614</v>
      </c>
      <c r="AC369">
        <v>71</v>
      </c>
      <c r="AD369">
        <v>210</v>
      </c>
      <c r="AE369">
        <v>152</v>
      </c>
      <c r="AF369">
        <v>2</v>
      </c>
      <c r="AG369">
        <v>1</v>
      </c>
      <c r="AH369">
        <v>10</v>
      </c>
      <c r="AI369">
        <v>4</v>
      </c>
      <c r="AJ369">
        <v>23</v>
      </c>
      <c r="AK369">
        <v>1</v>
      </c>
      <c r="AL369">
        <v>1</v>
      </c>
      <c r="AM369">
        <v>2</v>
      </c>
      <c r="AN369">
        <v>4</v>
      </c>
      <c r="AO369">
        <v>2</v>
      </c>
      <c r="AP369">
        <v>0</v>
      </c>
      <c r="AQ369">
        <v>0</v>
      </c>
      <c r="AR369">
        <v>2</v>
      </c>
      <c r="AS369">
        <v>1</v>
      </c>
      <c r="AT369">
        <v>0</v>
      </c>
      <c r="AU369">
        <v>1</v>
      </c>
      <c r="AV369">
        <v>0</v>
      </c>
      <c r="AW369">
        <v>9</v>
      </c>
      <c r="AX369">
        <v>0</v>
      </c>
      <c r="AY369">
        <v>2</v>
      </c>
      <c r="AZ369">
        <v>4</v>
      </c>
      <c r="BA369">
        <v>4</v>
      </c>
      <c r="BB369">
        <v>85</v>
      </c>
      <c r="BC369">
        <v>8</v>
      </c>
      <c r="BD369">
        <v>15</v>
      </c>
      <c r="BE369">
        <v>614</v>
      </c>
      <c r="BF369">
        <v>366</v>
      </c>
      <c r="BG369">
        <v>110</v>
      </c>
      <c r="BH369">
        <v>54</v>
      </c>
      <c r="BI369">
        <v>89</v>
      </c>
      <c r="BJ369">
        <v>6</v>
      </c>
      <c r="BK369">
        <v>8</v>
      </c>
      <c r="BL369">
        <v>2</v>
      </c>
      <c r="BM369">
        <v>0</v>
      </c>
      <c r="BN369">
        <v>3</v>
      </c>
      <c r="BO369">
        <v>6</v>
      </c>
      <c r="BP369">
        <v>0</v>
      </c>
      <c r="BQ369">
        <v>35</v>
      </c>
      <c r="BR369">
        <v>2</v>
      </c>
      <c r="BS369">
        <v>1</v>
      </c>
      <c r="BT369">
        <v>0</v>
      </c>
      <c r="BU369">
        <v>0</v>
      </c>
      <c r="BV369">
        <v>0</v>
      </c>
      <c r="BW369">
        <v>1</v>
      </c>
      <c r="BX369">
        <v>0</v>
      </c>
      <c r="BY369">
        <v>1</v>
      </c>
      <c r="BZ369">
        <v>1</v>
      </c>
      <c r="CA369">
        <v>29</v>
      </c>
      <c r="CB369">
        <v>0</v>
      </c>
      <c r="CC369">
        <v>0</v>
      </c>
      <c r="CD369">
        <v>1</v>
      </c>
      <c r="CE369">
        <v>1</v>
      </c>
      <c r="CF369">
        <v>0</v>
      </c>
      <c r="CG369">
        <v>7</v>
      </c>
      <c r="CH369">
        <v>9</v>
      </c>
      <c r="CI369">
        <v>366</v>
      </c>
      <c r="CJ369">
        <v>24</v>
      </c>
      <c r="CK369">
        <v>9</v>
      </c>
      <c r="CL369">
        <v>5</v>
      </c>
      <c r="CM369">
        <v>0</v>
      </c>
      <c r="CN369">
        <v>1</v>
      </c>
      <c r="CO369">
        <v>1</v>
      </c>
      <c r="CP369">
        <v>1</v>
      </c>
      <c r="CQ369">
        <v>0</v>
      </c>
      <c r="CR369">
        <v>0</v>
      </c>
      <c r="CS369">
        <v>0</v>
      </c>
      <c r="CT369">
        <v>1</v>
      </c>
      <c r="CU369">
        <v>0</v>
      </c>
      <c r="CV369">
        <v>2</v>
      </c>
      <c r="CW369">
        <v>1</v>
      </c>
      <c r="CX369">
        <v>0</v>
      </c>
      <c r="CY369">
        <v>0</v>
      </c>
      <c r="CZ369">
        <v>3</v>
      </c>
      <c r="DA369">
        <v>24</v>
      </c>
      <c r="DB369">
        <v>37</v>
      </c>
      <c r="DC369">
        <v>18</v>
      </c>
      <c r="DD369">
        <v>1</v>
      </c>
      <c r="DE369">
        <v>1</v>
      </c>
      <c r="DF369">
        <v>1</v>
      </c>
      <c r="DG369">
        <v>0</v>
      </c>
      <c r="DH369">
        <v>0</v>
      </c>
      <c r="DI369">
        <v>2</v>
      </c>
      <c r="DJ369">
        <v>0</v>
      </c>
      <c r="DK369">
        <v>0</v>
      </c>
      <c r="DL369">
        <v>0</v>
      </c>
      <c r="DM369">
        <v>2</v>
      </c>
      <c r="DN369">
        <v>0</v>
      </c>
      <c r="DO369">
        <v>0</v>
      </c>
      <c r="DP369">
        <v>1</v>
      </c>
      <c r="DQ369">
        <v>1</v>
      </c>
      <c r="DR369">
        <v>0</v>
      </c>
      <c r="DS369">
        <v>0</v>
      </c>
      <c r="DT369">
        <v>5</v>
      </c>
      <c r="DU369">
        <v>1</v>
      </c>
      <c r="DV369">
        <v>0</v>
      </c>
      <c r="DW369">
        <v>3</v>
      </c>
      <c r="DX369">
        <v>0</v>
      </c>
      <c r="DY369">
        <v>0</v>
      </c>
      <c r="DZ369">
        <v>1</v>
      </c>
      <c r="EA369">
        <v>0</v>
      </c>
      <c r="EB369">
        <v>0</v>
      </c>
      <c r="EC369">
        <v>0</v>
      </c>
      <c r="ED369">
        <v>0</v>
      </c>
      <c r="EE369">
        <v>37</v>
      </c>
      <c r="EF369">
        <v>7</v>
      </c>
      <c r="EG369">
        <v>1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1</v>
      </c>
      <c r="ET369">
        <v>0</v>
      </c>
      <c r="EU369">
        <v>0</v>
      </c>
      <c r="EV369">
        <v>0</v>
      </c>
      <c r="EW369">
        <v>1</v>
      </c>
      <c r="EX369">
        <v>0</v>
      </c>
      <c r="EY369">
        <v>0</v>
      </c>
      <c r="EZ369">
        <v>0</v>
      </c>
      <c r="FA369">
        <v>1</v>
      </c>
      <c r="FB369">
        <v>1</v>
      </c>
      <c r="FC369">
        <v>0</v>
      </c>
      <c r="FD369">
        <v>0</v>
      </c>
      <c r="FE369">
        <v>2</v>
      </c>
      <c r="FF369">
        <v>0</v>
      </c>
      <c r="FG369">
        <v>0</v>
      </c>
      <c r="FH369">
        <v>0</v>
      </c>
      <c r="FI369">
        <v>7</v>
      </c>
      <c r="FJ369">
        <v>12</v>
      </c>
      <c r="FK369">
        <v>1</v>
      </c>
      <c r="FL369">
        <v>1</v>
      </c>
      <c r="FM369">
        <v>0</v>
      </c>
      <c r="FN369">
        <v>0</v>
      </c>
      <c r="FO369">
        <v>0</v>
      </c>
      <c r="FP369">
        <v>2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1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2</v>
      </c>
      <c r="GF369">
        <v>1</v>
      </c>
      <c r="GG369">
        <v>0</v>
      </c>
      <c r="GH369">
        <v>2</v>
      </c>
      <c r="GI369">
        <v>0</v>
      </c>
      <c r="GJ369">
        <v>0</v>
      </c>
      <c r="GK369">
        <v>1</v>
      </c>
      <c r="GL369">
        <v>1</v>
      </c>
      <c r="GM369">
        <v>12</v>
      </c>
      <c r="GN369">
        <v>98</v>
      </c>
      <c r="GO369">
        <v>41</v>
      </c>
      <c r="GP369">
        <v>8</v>
      </c>
      <c r="GQ369">
        <v>4</v>
      </c>
      <c r="GR369">
        <v>0</v>
      </c>
      <c r="GS369">
        <v>7</v>
      </c>
      <c r="GT369">
        <v>5</v>
      </c>
      <c r="GU369">
        <v>2</v>
      </c>
      <c r="GV369">
        <v>2</v>
      </c>
      <c r="GW369">
        <v>4</v>
      </c>
      <c r="GX369">
        <v>1</v>
      </c>
      <c r="GY369">
        <v>1</v>
      </c>
      <c r="GZ369">
        <v>5</v>
      </c>
      <c r="HA369">
        <v>0</v>
      </c>
      <c r="HB369">
        <v>0</v>
      </c>
      <c r="HC369">
        <v>0</v>
      </c>
      <c r="HD369">
        <v>0</v>
      </c>
      <c r="HE369">
        <v>1</v>
      </c>
      <c r="HF369">
        <v>2</v>
      </c>
      <c r="HG369">
        <v>1</v>
      </c>
      <c r="HH369">
        <v>14</v>
      </c>
      <c r="HI369">
        <v>98</v>
      </c>
      <c r="HJ369">
        <v>57</v>
      </c>
      <c r="HK369">
        <v>23</v>
      </c>
      <c r="HL369">
        <v>7</v>
      </c>
      <c r="HM369">
        <v>4</v>
      </c>
      <c r="HN369">
        <v>3</v>
      </c>
      <c r="HO369">
        <v>0</v>
      </c>
      <c r="HP369">
        <v>1</v>
      </c>
      <c r="HQ369">
        <v>2</v>
      </c>
      <c r="HR369">
        <v>3</v>
      </c>
      <c r="HS369">
        <v>0</v>
      </c>
      <c r="HT369">
        <v>0</v>
      </c>
      <c r="HU369">
        <v>0</v>
      </c>
      <c r="HV369">
        <v>2</v>
      </c>
      <c r="HW369">
        <v>0</v>
      </c>
      <c r="HX369">
        <v>0</v>
      </c>
      <c r="HY369">
        <v>0</v>
      </c>
      <c r="HZ369">
        <v>0</v>
      </c>
      <c r="IA369">
        <v>0</v>
      </c>
      <c r="IB369">
        <v>2</v>
      </c>
      <c r="IC369">
        <v>1</v>
      </c>
      <c r="ID369">
        <v>0</v>
      </c>
      <c r="IE369">
        <v>0</v>
      </c>
      <c r="IF369">
        <v>2</v>
      </c>
      <c r="IG369">
        <v>7</v>
      </c>
      <c r="IH369">
        <v>57</v>
      </c>
      <c r="II369">
        <v>9</v>
      </c>
      <c r="IJ369">
        <v>5</v>
      </c>
      <c r="IK369">
        <v>0</v>
      </c>
      <c r="IL369">
        <v>1</v>
      </c>
      <c r="IM369">
        <v>1</v>
      </c>
      <c r="IN369">
        <v>1</v>
      </c>
      <c r="IO369">
        <v>0</v>
      </c>
      <c r="IP369">
        <v>0</v>
      </c>
      <c r="IQ369">
        <v>0</v>
      </c>
      <c r="IR369">
        <v>0</v>
      </c>
      <c r="IS369">
        <v>0</v>
      </c>
      <c r="IT369">
        <v>0</v>
      </c>
      <c r="IU369">
        <v>0</v>
      </c>
      <c r="IV369">
        <v>0</v>
      </c>
      <c r="IW369">
        <v>0</v>
      </c>
      <c r="IX369">
        <v>1</v>
      </c>
      <c r="IY369">
        <v>0</v>
      </c>
      <c r="IZ369">
        <v>0</v>
      </c>
      <c r="JA369">
        <v>0</v>
      </c>
      <c r="JB369">
        <v>0</v>
      </c>
      <c r="JC369">
        <v>9</v>
      </c>
    </row>
    <row r="370" spans="1:263">
      <c r="A370" t="s">
        <v>773</v>
      </c>
      <c r="B370" t="s">
        <v>770</v>
      </c>
      <c r="C370" t="str">
        <f>"221102"</f>
        <v>221102</v>
      </c>
      <c r="D370" t="s">
        <v>772</v>
      </c>
      <c r="E370">
        <v>2</v>
      </c>
      <c r="F370">
        <v>493</v>
      </c>
      <c r="G370">
        <v>380</v>
      </c>
      <c r="H370">
        <v>90</v>
      </c>
      <c r="I370">
        <v>290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290</v>
      </c>
      <c r="T370">
        <v>0</v>
      </c>
      <c r="U370">
        <v>0</v>
      </c>
      <c r="V370">
        <v>290</v>
      </c>
      <c r="W370">
        <v>4</v>
      </c>
      <c r="X370">
        <v>4</v>
      </c>
      <c r="Y370">
        <v>0</v>
      </c>
      <c r="Z370">
        <v>0</v>
      </c>
      <c r="AA370">
        <v>286</v>
      </c>
      <c r="AB370">
        <v>103</v>
      </c>
      <c r="AC370">
        <v>17</v>
      </c>
      <c r="AD370">
        <v>32</v>
      </c>
      <c r="AE370">
        <v>30</v>
      </c>
      <c r="AF370">
        <v>2</v>
      </c>
      <c r="AG370">
        <v>0</v>
      </c>
      <c r="AH370">
        <v>1</v>
      </c>
      <c r="AI370">
        <v>0</v>
      </c>
      <c r="AJ370">
        <v>5</v>
      </c>
      <c r="AK370">
        <v>0</v>
      </c>
      <c r="AL370">
        <v>0</v>
      </c>
      <c r="AM370">
        <v>2</v>
      </c>
      <c r="AN370">
        <v>1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1</v>
      </c>
      <c r="AY370">
        <v>0</v>
      </c>
      <c r="AZ370">
        <v>0</v>
      </c>
      <c r="BA370">
        <v>1</v>
      </c>
      <c r="BB370">
        <v>7</v>
      </c>
      <c r="BC370">
        <v>3</v>
      </c>
      <c r="BD370">
        <v>1</v>
      </c>
      <c r="BE370">
        <v>103</v>
      </c>
      <c r="BF370">
        <v>125</v>
      </c>
      <c r="BG370">
        <v>37</v>
      </c>
      <c r="BH370">
        <v>15</v>
      </c>
      <c r="BI370">
        <v>40</v>
      </c>
      <c r="BJ370">
        <v>1</v>
      </c>
      <c r="BK370">
        <v>1</v>
      </c>
      <c r="BL370">
        <v>0</v>
      </c>
      <c r="BM370">
        <v>0</v>
      </c>
      <c r="BN370">
        <v>1</v>
      </c>
      <c r="BO370">
        <v>7</v>
      </c>
      <c r="BP370">
        <v>0</v>
      </c>
      <c r="BQ370">
        <v>2</v>
      </c>
      <c r="BR370">
        <v>0</v>
      </c>
      <c r="BS370">
        <v>2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1</v>
      </c>
      <c r="CA370">
        <v>12</v>
      </c>
      <c r="CB370">
        <v>0</v>
      </c>
      <c r="CC370">
        <v>0</v>
      </c>
      <c r="CD370">
        <v>1</v>
      </c>
      <c r="CE370">
        <v>0</v>
      </c>
      <c r="CF370">
        <v>2</v>
      </c>
      <c r="CG370">
        <v>3</v>
      </c>
      <c r="CH370">
        <v>0</v>
      </c>
      <c r="CI370">
        <v>125</v>
      </c>
      <c r="CJ370">
        <v>7</v>
      </c>
      <c r="CK370">
        <v>4</v>
      </c>
      <c r="CL370">
        <v>1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1</v>
      </c>
      <c r="CT370">
        <v>0</v>
      </c>
      <c r="CU370">
        <v>1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7</v>
      </c>
      <c r="DB370">
        <v>17</v>
      </c>
      <c r="DC370">
        <v>10</v>
      </c>
      <c r="DD370">
        <v>1</v>
      </c>
      <c r="DE370">
        <v>0</v>
      </c>
      <c r="DF370">
        <v>1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1</v>
      </c>
      <c r="DR370">
        <v>0</v>
      </c>
      <c r="DS370">
        <v>0</v>
      </c>
      <c r="DT370">
        <v>1</v>
      </c>
      <c r="DU370">
        <v>0</v>
      </c>
      <c r="DV370">
        <v>0</v>
      </c>
      <c r="DW370">
        <v>1</v>
      </c>
      <c r="DX370">
        <v>0</v>
      </c>
      <c r="DY370">
        <v>1</v>
      </c>
      <c r="DZ370">
        <v>1</v>
      </c>
      <c r="EA370">
        <v>0</v>
      </c>
      <c r="EB370">
        <v>0</v>
      </c>
      <c r="EC370">
        <v>0</v>
      </c>
      <c r="ED370">
        <v>0</v>
      </c>
      <c r="EE370">
        <v>17</v>
      </c>
      <c r="EF370">
        <v>1</v>
      </c>
      <c r="EG370">
        <v>1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1</v>
      </c>
      <c r="FJ370">
        <v>2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1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1</v>
      </c>
      <c r="GH370">
        <v>0</v>
      </c>
      <c r="GI370">
        <v>0</v>
      </c>
      <c r="GJ370">
        <v>0</v>
      </c>
      <c r="GK370">
        <v>0</v>
      </c>
      <c r="GL370">
        <v>0</v>
      </c>
      <c r="GM370">
        <v>2</v>
      </c>
      <c r="GN370">
        <v>14</v>
      </c>
      <c r="GO370">
        <v>6</v>
      </c>
      <c r="GP370">
        <v>3</v>
      </c>
      <c r="GQ370">
        <v>0</v>
      </c>
      <c r="GR370">
        <v>0</v>
      </c>
      <c r="GS370">
        <v>0</v>
      </c>
      <c r="GT370">
        <v>1</v>
      </c>
      <c r="GU370">
        <v>0</v>
      </c>
      <c r="GV370">
        <v>0</v>
      </c>
      <c r="GW370">
        <v>0</v>
      </c>
      <c r="GX370">
        <v>1</v>
      </c>
      <c r="GY370">
        <v>0</v>
      </c>
      <c r="GZ370">
        <v>1</v>
      </c>
      <c r="HA370">
        <v>0</v>
      </c>
      <c r="HB370">
        <v>0</v>
      </c>
      <c r="HC370">
        <v>0</v>
      </c>
      <c r="HD370">
        <v>0</v>
      </c>
      <c r="HE370">
        <v>0</v>
      </c>
      <c r="HF370">
        <v>0</v>
      </c>
      <c r="HG370">
        <v>0</v>
      </c>
      <c r="HH370">
        <v>2</v>
      </c>
      <c r="HI370">
        <v>14</v>
      </c>
      <c r="HJ370">
        <v>15</v>
      </c>
      <c r="HK370">
        <v>7</v>
      </c>
      <c r="HL370">
        <v>3</v>
      </c>
      <c r="HM370">
        <v>1</v>
      </c>
      <c r="HN370">
        <v>0</v>
      </c>
      <c r="HO370">
        <v>0</v>
      </c>
      <c r="HP370">
        <v>1</v>
      </c>
      <c r="HQ370">
        <v>0</v>
      </c>
      <c r="HR370">
        <v>0</v>
      </c>
      <c r="HS370">
        <v>0</v>
      </c>
      <c r="HT370">
        <v>0</v>
      </c>
      <c r="HU370">
        <v>0</v>
      </c>
      <c r="HV370">
        <v>0</v>
      </c>
      <c r="HW370">
        <v>0</v>
      </c>
      <c r="HX370">
        <v>0</v>
      </c>
      <c r="HY370">
        <v>0</v>
      </c>
      <c r="HZ370">
        <v>0</v>
      </c>
      <c r="IA370">
        <v>0</v>
      </c>
      <c r="IB370">
        <v>0</v>
      </c>
      <c r="IC370">
        <v>1</v>
      </c>
      <c r="ID370">
        <v>0</v>
      </c>
      <c r="IE370">
        <v>1</v>
      </c>
      <c r="IF370">
        <v>0</v>
      </c>
      <c r="IG370">
        <v>1</v>
      </c>
      <c r="IH370">
        <v>15</v>
      </c>
      <c r="II370">
        <v>2</v>
      </c>
      <c r="IJ370">
        <v>1</v>
      </c>
      <c r="IK370">
        <v>0</v>
      </c>
      <c r="IL370">
        <v>0</v>
      </c>
      <c r="IM370">
        <v>0</v>
      </c>
      <c r="IN370">
        <v>0</v>
      </c>
      <c r="IO370">
        <v>1</v>
      </c>
      <c r="IP370">
        <v>0</v>
      </c>
      <c r="IQ370">
        <v>0</v>
      </c>
      <c r="IR370">
        <v>0</v>
      </c>
      <c r="IS370">
        <v>0</v>
      </c>
      <c r="IT370">
        <v>0</v>
      </c>
      <c r="IU370">
        <v>0</v>
      </c>
      <c r="IV370">
        <v>0</v>
      </c>
      <c r="IW370">
        <v>0</v>
      </c>
      <c r="IX370">
        <v>0</v>
      </c>
      <c r="IY370">
        <v>0</v>
      </c>
      <c r="IZ370">
        <v>0</v>
      </c>
      <c r="JA370">
        <v>0</v>
      </c>
      <c r="JB370">
        <v>0</v>
      </c>
      <c r="JC370">
        <v>2</v>
      </c>
    </row>
    <row r="371" spans="1:263">
      <c r="A371" t="s">
        <v>771</v>
      </c>
      <c r="B371" t="s">
        <v>770</v>
      </c>
      <c r="C371" t="str">
        <f>"221102"</f>
        <v>221102</v>
      </c>
      <c r="D371" t="s">
        <v>769</v>
      </c>
      <c r="E371">
        <v>3</v>
      </c>
      <c r="F371">
        <v>406</v>
      </c>
      <c r="G371">
        <v>300</v>
      </c>
      <c r="H371">
        <v>120</v>
      </c>
      <c r="I371">
        <v>180</v>
      </c>
      <c r="J371">
        <v>0</v>
      </c>
      <c r="K371">
        <v>37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180</v>
      </c>
      <c r="T371">
        <v>0</v>
      </c>
      <c r="U371">
        <v>0</v>
      </c>
      <c r="V371">
        <v>180</v>
      </c>
      <c r="W371">
        <v>4</v>
      </c>
      <c r="X371">
        <v>3</v>
      </c>
      <c r="Y371">
        <v>1</v>
      </c>
      <c r="Z371">
        <v>0</v>
      </c>
      <c r="AA371">
        <v>176</v>
      </c>
      <c r="AB371">
        <v>49</v>
      </c>
      <c r="AC371">
        <v>14</v>
      </c>
      <c r="AD371">
        <v>10</v>
      </c>
      <c r="AE371">
        <v>20</v>
      </c>
      <c r="AF371">
        <v>0</v>
      </c>
      <c r="AG371">
        <v>1</v>
      </c>
      <c r="AH371">
        <v>0</v>
      </c>
      <c r="AI371">
        <v>1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2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1</v>
      </c>
      <c r="BC371">
        <v>0</v>
      </c>
      <c r="BD371">
        <v>0</v>
      </c>
      <c r="BE371">
        <v>49</v>
      </c>
      <c r="BF371">
        <v>80</v>
      </c>
      <c r="BG371">
        <v>28</v>
      </c>
      <c r="BH371">
        <v>15</v>
      </c>
      <c r="BI371">
        <v>9</v>
      </c>
      <c r="BJ371">
        <v>0</v>
      </c>
      <c r="BK371">
        <v>2</v>
      </c>
      <c r="BL371">
        <v>1</v>
      </c>
      <c r="BM371">
        <v>6</v>
      </c>
      <c r="BN371">
        <v>0</v>
      </c>
      <c r="BO371">
        <v>9</v>
      </c>
      <c r="BP371">
        <v>1</v>
      </c>
      <c r="BQ371">
        <v>2</v>
      </c>
      <c r="BR371">
        <v>1</v>
      </c>
      <c r="BS371">
        <v>1</v>
      </c>
      <c r="BT371">
        <v>0</v>
      </c>
      <c r="BU371">
        <v>0</v>
      </c>
      <c r="BV371">
        <v>0</v>
      </c>
      <c r="BW371">
        <v>1</v>
      </c>
      <c r="BX371">
        <v>0</v>
      </c>
      <c r="BY371">
        <v>0</v>
      </c>
      <c r="BZ371">
        <v>0</v>
      </c>
      <c r="CA371">
        <v>2</v>
      </c>
      <c r="CB371">
        <v>0</v>
      </c>
      <c r="CC371">
        <v>0</v>
      </c>
      <c r="CD371">
        <v>0</v>
      </c>
      <c r="CE371">
        <v>1</v>
      </c>
      <c r="CF371">
        <v>0</v>
      </c>
      <c r="CG371">
        <v>1</v>
      </c>
      <c r="CH371">
        <v>0</v>
      </c>
      <c r="CI371">
        <v>80</v>
      </c>
      <c r="CJ371">
        <v>4</v>
      </c>
      <c r="CK371">
        <v>3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1</v>
      </c>
      <c r="CY371">
        <v>0</v>
      </c>
      <c r="CZ371">
        <v>0</v>
      </c>
      <c r="DA371">
        <v>4</v>
      </c>
      <c r="DB371">
        <v>6</v>
      </c>
      <c r="DC371">
        <v>3</v>
      </c>
      <c r="DD371">
        <v>0</v>
      </c>
      <c r="DE371">
        <v>1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2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6</v>
      </c>
      <c r="EF371">
        <v>1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1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1</v>
      </c>
      <c r="FJ371">
        <v>10</v>
      </c>
      <c r="FK371">
        <v>4</v>
      </c>
      <c r="FL371">
        <v>1</v>
      </c>
      <c r="FM371">
        <v>1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2</v>
      </c>
      <c r="GB371">
        <v>0</v>
      </c>
      <c r="GC371">
        <v>0</v>
      </c>
      <c r="GD371">
        <v>0</v>
      </c>
      <c r="GE371">
        <v>1</v>
      </c>
      <c r="GF371">
        <v>1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10</v>
      </c>
      <c r="GN371">
        <v>7</v>
      </c>
      <c r="GO371">
        <v>2</v>
      </c>
      <c r="GP371">
        <v>1</v>
      </c>
      <c r="GQ371">
        <v>0</v>
      </c>
      <c r="GR371">
        <v>0</v>
      </c>
      <c r="GS371">
        <v>0</v>
      </c>
      <c r="GT371">
        <v>0</v>
      </c>
      <c r="GU371">
        <v>0</v>
      </c>
      <c r="GV371">
        <v>2</v>
      </c>
      <c r="GW371">
        <v>0</v>
      </c>
      <c r="GX371">
        <v>0</v>
      </c>
      <c r="GY371">
        <v>0</v>
      </c>
      <c r="GZ371">
        <v>1</v>
      </c>
      <c r="HA371">
        <v>0</v>
      </c>
      <c r="HB371">
        <v>0</v>
      </c>
      <c r="HC371">
        <v>0</v>
      </c>
      <c r="HD371">
        <v>0</v>
      </c>
      <c r="HE371">
        <v>0</v>
      </c>
      <c r="HF371">
        <v>0</v>
      </c>
      <c r="HG371">
        <v>0</v>
      </c>
      <c r="HH371">
        <v>1</v>
      </c>
      <c r="HI371">
        <v>7</v>
      </c>
      <c r="HJ371">
        <v>19</v>
      </c>
      <c r="HK371">
        <v>10</v>
      </c>
      <c r="HL371">
        <v>2</v>
      </c>
      <c r="HM371">
        <v>3</v>
      </c>
      <c r="HN371">
        <v>1</v>
      </c>
      <c r="HO371">
        <v>1</v>
      </c>
      <c r="HP371">
        <v>0</v>
      </c>
      <c r="HQ371">
        <v>0</v>
      </c>
      <c r="HR371">
        <v>0</v>
      </c>
      <c r="HS371">
        <v>0</v>
      </c>
      <c r="HT371">
        <v>0</v>
      </c>
      <c r="HU371">
        <v>0</v>
      </c>
      <c r="HV371">
        <v>0</v>
      </c>
      <c r="HW371">
        <v>0</v>
      </c>
      <c r="HX371">
        <v>0</v>
      </c>
      <c r="HY371">
        <v>0</v>
      </c>
      <c r="HZ371">
        <v>0</v>
      </c>
      <c r="IA371">
        <v>0</v>
      </c>
      <c r="IB371">
        <v>0</v>
      </c>
      <c r="IC371">
        <v>1</v>
      </c>
      <c r="ID371">
        <v>1</v>
      </c>
      <c r="IE371">
        <v>0</v>
      </c>
      <c r="IF371">
        <v>0</v>
      </c>
      <c r="IG371">
        <v>0</v>
      </c>
      <c r="IH371">
        <v>19</v>
      </c>
      <c r="II371">
        <v>0</v>
      </c>
      <c r="IJ371">
        <v>0</v>
      </c>
      <c r="IK371">
        <v>0</v>
      </c>
      <c r="IL371">
        <v>0</v>
      </c>
      <c r="IM371">
        <v>0</v>
      </c>
      <c r="IN371">
        <v>0</v>
      </c>
      <c r="IO371">
        <v>0</v>
      </c>
      <c r="IP371">
        <v>0</v>
      </c>
      <c r="IQ371">
        <v>0</v>
      </c>
      <c r="IR371">
        <v>0</v>
      </c>
      <c r="IS371">
        <v>0</v>
      </c>
      <c r="IT371">
        <v>0</v>
      </c>
      <c r="IU371">
        <v>0</v>
      </c>
      <c r="IV371">
        <v>0</v>
      </c>
      <c r="IW371">
        <v>0</v>
      </c>
      <c r="IX371">
        <v>0</v>
      </c>
      <c r="IY371">
        <v>0</v>
      </c>
      <c r="IZ371">
        <v>0</v>
      </c>
      <c r="JA371">
        <v>0</v>
      </c>
      <c r="JB371">
        <v>0</v>
      </c>
      <c r="JC371">
        <v>0</v>
      </c>
    </row>
    <row r="372" spans="1:263">
      <c r="A372" t="s">
        <v>768</v>
      </c>
      <c r="B372" t="s">
        <v>756</v>
      </c>
      <c r="C372" t="str">
        <f>"221103"</f>
        <v>221103</v>
      </c>
      <c r="D372" t="s">
        <v>373</v>
      </c>
      <c r="E372">
        <v>1</v>
      </c>
      <c r="F372">
        <v>1420</v>
      </c>
      <c r="G372">
        <v>1080</v>
      </c>
      <c r="H372">
        <v>363</v>
      </c>
      <c r="I372">
        <v>717</v>
      </c>
      <c r="J372">
        <v>0</v>
      </c>
      <c r="K372">
        <v>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717</v>
      </c>
      <c r="T372">
        <v>0</v>
      </c>
      <c r="U372">
        <v>0</v>
      </c>
      <c r="V372">
        <v>717</v>
      </c>
      <c r="W372">
        <v>13</v>
      </c>
      <c r="X372">
        <v>5</v>
      </c>
      <c r="Y372">
        <v>8</v>
      </c>
      <c r="Z372">
        <v>0</v>
      </c>
      <c r="AA372">
        <v>704</v>
      </c>
      <c r="AB372">
        <v>196</v>
      </c>
      <c r="AC372">
        <v>43</v>
      </c>
      <c r="AD372">
        <v>55</v>
      </c>
      <c r="AE372">
        <v>33</v>
      </c>
      <c r="AF372">
        <v>6</v>
      </c>
      <c r="AG372">
        <v>2</v>
      </c>
      <c r="AH372">
        <v>9</v>
      </c>
      <c r="AI372">
        <v>3</v>
      </c>
      <c r="AJ372">
        <v>12</v>
      </c>
      <c r="AK372">
        <v>0</v>
      </c>
      <c r="AL372">
        <v>0</v>
      </c>
      <c r="AM372">
        <v>2</v>
      </c>
      <c r="AN372">
        <v>3</v>
      </c>
      <c r="AO372">
        <v>1</v>
      </c>
      <c r="AP372">
        <v>1</v>
      </c>
      <c r="AQ372">
        <v>0</v>
      </c>
      <c r="AR372">
        <v>1</v>
      </c>
      <c r="AS372">
        <v>0</v>
      </c>
      <c r="AT372">
        <v>0</v>
      </c>
      <c r="AU372">
        <v>1</v>
      </c>
      <c r="AV372">
        <v>1</v>
      </c>
      <c r="AW372">
        <v>5</v>
      </c>
      <c r="AX372">
        <v>4</v>
      </c>
      <c r="AY372">
        <v>0</v>
      </c>
      <c r="AZ372">
        <v>1</v>
      </c>
      <c r="BA372">
        <v>0</v>
      </c>
      <c r="BB372">
        <v>1</v>
      </c>
      <c r="BC372">
        <v>2</v>
      </c>
      <c r="BD372">
        <v>10</v>
      </c>
      <c r="BE372">
        <v>196</v>
      </c>
      <c r="BF372">
        <v>300</v>
      </c>
      <c r="BG372">
        <v>39</v>
      </c>
      <c r="BH372">
        <v>28</v>
      </c>
      <c r="BI372">
        <v>120</v>
      </c>
      <c r="BJ372">
        <v>2</v>
      </c>
      <c r="BK372">
        <v>8</v>
      </c>
      <c r="BL372">
        <v>0</v>
      </c>
      <c r="BM372">
        <v>3</v>
      </c>
      <c r="BN372">
        <v>1</v>
      </c>
      <c r="BO372">
        <v>3</v>
      </c>
      <c r="BP372">
        <v>0</v>
      </c>
      <c r="BQ372">
        <v>5</v>
      </c>
      <c r="BR372">
        <v>1</v>
      </c>
      <c r="BS372">
        <v>0</v>
      </c>
      <c r="BT372">
        <v>3</v>
      </c>
      <c r="BU372">
        <v>0</v>
      </c>
      <c r="BV372">
        <v>0</v>
      </c>
      <c r="BW372">
        <v>1</v>
      </c>
      <c r="BX372">
        <v>0</v>
      </c>
      <c r="BY372">
        <v>0</v>
      </c>
      <c r="BZ372">
        <v>0</v>
      </c>
      <c r="CA372">
        <v>83</v>
      </c>
      <c r="CB372">
        <v>0</v>
      </c>
      <c r="CC372">
        <v>1</v>
      </c>
      <c r="CD372">
        <v>1</v>
      </c>
      <c r="CE372">
        <v>0</v>
      </c>
      <c r="CF372">
        <v>1</v>
      </c>
      <c r="CG372">
        <v>0</v>
      </c>
      <c r="CH372">
        <v>0</v>
      </c>
      <c r="CI372">
        <v>300</v>
      </c>
      <c r="CJ372">
        <v>24</v>
      </c>
      <c r="CK372">
        <v>7</v>
      </c>
      <c r="CL372">
        <v>0</v>
      </c>
      <c r="CM372">
        <v>3</v>
      </c>
      <c r="CN372">
        <v>1</v>
      </c>
      <c r="CO372">
        <v>2</v>
      </c>
      <c r="CP372">
        <v>1</v>
      </c>
      <c r="CQ372">
        <v>2</v>
      </c>
      <c r="CR372">
        <v>1</v>
      </c>
      <c r="CS372">
        <v>2</v>
      </c>
      <c r="CT372">
        <v>0</v>
      </c>
      <c r="CU372">
        <v>1</v>
      </c>
      <c r="CV372">
        <v>1</v>
      </c>
      <c r="CW372">
        <v>2</v>
      </c>
      <c r="CX372">
        <v>0</v>
      </c>
      <c r="CY372">
        <v>0</v>
      </c>
      <c r="CZ372">
        <v>1</v>
      </c>
      <c r="DA372">
        <v>24</v>
      </c>
      <c r="DB372">
        <v>19</v>
      </c>
      <c r="DC372">
        <v>7</v>
      </c>
      <c r="DD372">
        <v>0</v>
      </c>
      <c r="DE372">
        <v>0</v>
      </c>
      <c r="DF372">
        <v>0</v>
      </c>
      <c r="DG372">
        <v>1</v>
      </c>
      <c r="DH372">
        <v>1</v>
      </c>
      <c r="DI372">
        <v>2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1</v>
      </c>
      <c r="DS372">
        <v>1</v>
      </c>
      <c r="DT372">
        <v>1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1</v>
      </c>
      <c r="EB372">
        <v>0</v>
      </c>
      <c r="EC372">
        <v>0</v>
      </c>
      <c r="ED372">
        <v>4</v>
      </c>
      <c r="EE372">
        <v>19</v>
      </c>
      <c r="EF372">
        <v>12</v>
      </c>
      <c r="EG372">
        <v>3</v>
      </c>
      <c r="EH372">
        <v>0</v>
      </c>
      <c r="EI372">
        <v>1</v>
      </c>
      <c r="EJ372">
        <v>3</v>
      </c>
      <c r="EK372">
        <v>1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2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1</v>
      </c>
      <c r="EY372">
        <v>0</v>
      </c>
      <c r="EZ372">
        <v>1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12</v>
      </c>
      <c r="FJ372">
        <v>51</v>
      </c>
      <c r="FK372">
        <v>25</v>
      </c>
      <c r="FL372">
        <v>4</v>
      </c>
      <c r="FM372">
        <v>3</v>
      </c>
      <c r="FN372">
        <v>3</v>
      </c>
      <c r="FO372">
        <v>4</v>
      </c>
      <c r="FP372">
        <v>0</v>
      </c>
      <c r="FQ372">
        <v>0</v>
      </c>
      <c r="FR372">
        <v>0</v>
      </c>
      <c r="FS372">
        <v>0</v>
      </c>
      <c r="FT372">
        <v>2</v>
      </c>
      <c r="FU372">
        <v>0</v>
      </c>
      <c r="FV372">
        <v>0</v>
      </c>
      <c r="FW372">
        <v>0</v>
      </c>
      <c r="FX372">
        <v>0</v>
      </c>
      <c r="FY372">
        <v>7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1</v>
      </c>
      <c r="GF372">
        <v>1</v>
      </c>
      <c r="GG372">
        <v>0</v>
      </c>
      <c r="GH372">
        <v>0</v>
      </c>
      <c r="GI372">
        <v>1</v>
      </c>
      <c r="GJ372">
        <v>0</v>
      </c>
      <c r="GK372">
        <v>0</v>
      </c>
      <c r="GL372">
        <v>0</v>
      </c>
      <c r="GM372">
        <v>51</v>
      </c>
      <c r="GN372">
        <v>58</v>
      </c>
      <c r="GO372">
        <v>19</v>
      </c>
      <c r="GP372">
        <v>5</v>
      </c>
      <c r="GQ372">
        <v>1</v>
      </c>
      <c r="GR372">
        <v>2</v>
      </c>
      <c r="GS372">
        <v>3</v>
      </c>
      <c r="GT372">
        <v>0</v>
      </c>
      <c r="GU372">
        <v>2</v>
      </c>
      <c r="GV372">
        <v>3</v>
      </c>
      <c r="GW372">
        <v>5</v>
      </c>
      <c r="GX372">
        <v>2</v>
      </c>
      <c r="GY372">
        <v>0</v>
      </c>
      <c r="GZ372">
        <v>2</v>
      </c>
      <c r="HA372">
        <v>2</v>
      </c>
      <c r="HB372">
        <v>0</v>
      </c>
      <c r="HC372">
        <v>0</v>
      </c>
      <c r="HD372">
        <v>0</v>
      </c>
      <c r="HE372">
        <v>0</v>
      </c>
      <c r="HF372">
        <v>0</v>
      </c>
      <c r="HG372">
        <v>1</v>
      </c>
      <c r="HH372">
        <v>11</v>
      </c>
      <c r="HI372">
        <v>58</v>
      </c>
      <c r="HJ372">
        <v>40</v>
      </c>
      <c r="HK372">
        <v>9</v>
      </c>
      <c r="HL372">
        <v>6</v>
      </c>
      <c r="HM372">
        <v>4</v>
      </c>
      <c r="HN372">
        <v>6</v>
      </c>
      <c r="HO372">
        <v>1</v>
      </c>
      <c r="HP372">
        <v>0</v>
      </c>
      <c r="HQ372">
        <v>1</v>
      </c>
      <c r="HR372">
        <v>2</v>
      </c>
      <c r="HS372">
        <v>2</v>
      </c>
      <c r="HT372">
        <v>1</v>
      </c>
      <c r="HU372">
        <v>0</v>
      </c>
      <c r="HV372">
        <v>0</v>
      </c>
      <c r="HW372">
        <v>2</v>
      </c>
      <c r="HX372">
        <v>0</v>
      </c>
      <c r="HY372">
        <v>0</v>
      </c>
      <c r="HZ372">
        <v>0</v>
      </c>
      <c r="IA372">
        <v>1</v>
      </c>
      <c r="IB372">
        <v>2</v>
      </c>
      <c r="IC372">
        <v>1</v>
      </c>
      <c r="ID372">
        <v>1</v>
      </c>
      <c r="IE372">
        <v>1</v>
      </c>
      <c r="IF372">
        <v>0</v>
      </c>
      <c r="IG372">
        <v>0</v>
      </c>
      <c r="IH372">
        <v>40</v>
      </c>
      <c r="II372">
        <v>4</v>
      </c>
      <c r="IJ372">
        <v>1</v>
      </c>
      <c r="IK372">
        <v>0</v>
      </c>
      <c r="IL372">
        <v>0</v>
      </c>
      <c r="IM372">
        <v>0</v>
      </c>
      <c r="IN372">
        <v>0</v>
      </c>
      <c r="IO372">
        <v>0</v>
      </c>
      <c r="IP372">
        <v>1</v>
      </c>
      <c r="IQ372">
        <v>0</v>
      </c>
      <c r="IR372">
        <v>0</v>
      </c>
      <c r="IS372">
        <v>0</v>
      </c>
      <c r="IT372">
        <v>0</v>
      </c>
      <c r="IU372">
        <v>0</v>
      </c>
      <c r="IV372">
        <v>0</v>
      </c>
      <c r="IW372">
        <v>0</v>
      </c>
      <c r="IX372">
        <v>0</v>
      </c>
      <c r="IY372">
        <v>0</v>
      </c>
      <c r="IZ372">
        <v>1</v>
      </c>
      <c r="JA372">
        <v>0</v>
      </c>
      <c r="JB372">
        <v>1</v>
      </c>
      <c r="JC372">
        <v>4</v>
      </c>
    </row>
    <row r="373" spans="1:263">
      <c r="A373" t="s">
        <v>767</v>
      </c>
      <c r="B373" t="s">
        <v>756</v>
      </c>
      <c r="C373" t="str">
        <f>"221103"</f>
        <v>221103</v>
      </c>
      <c r="D373" t="s">
        <v>766</v>
      </c>
      <c r="E373">
        <v>2</v>
      </c>
      <c r="F373">
        <v>1735</v>
      </c>
      <c r="G373">
        <v>1310</v>
      </c>
      <c r="H373">
        <v>431</v>
      </c>
      <c r="I373">
        <v>879</v>
      </c>
      <c r="J373">
        <v>1</v>
      </c>
      <c r="K373">
        <v>9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879</v>
      </c>
      <c r="T373">
        <v>0</v>
      </c>
      <c r="U373">
        <v>0</v>
      </c>
      <c r="V373">
        <v>879</v>
      </c>
      <c r="W373">
        <v>20</v>
      </c>
      <c r="X373">
        <v>19</v>
      </c>
      <c r="Y373">
        <v>1</v>
      </c>
      <c r="Z373">
        <v>0</v>
      </c>
      <c r="AA373">
        <v>859</v>
      </c>
      <c r="AB373">
        <v>217</v>
      </c>
      <c r="AC373">
        <v>34</v>
      </c>
      <c r="AD373">
        <v>58</v>
      </c>
      <c r="AE373">
        <v>64</v>
      </c>
      <c r="AF373">
        <v>9</v>
      </c>
      <c r="AG373">
        <v>1</v>
      </c>
      <c r="AH373">
        <v>15</v>
      </c>
      <c r="AI373">
        <v>3</v>
      </c>
      <c r="AJ373">
        <v>14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1</v>
      </c>
      <c r="AQ373">
        <v>1</v>
      </c>
      <c r="AR373">
        <v>2</v>
      </c>
      <c r="AS373">
        <v>1</v>
      </c>
      <c r="AT373">
        <v>0</v>
      </c>
      <c r="AU373">
        <v>0</v>
      </c>
      <c r="AV373">
        <v>0</v>
      </c>
      <c r="AW373">
        <v>3</v>
      </c>
      <c r="AX373">
        <v>1</v>
      </c>
      <c r="AY373">
        <v>0</v>
      </c>
      <c r="AZ373">
        <v>0</v>
      </c>
      <c r="BA373">
        <v>2</v>
      </c>
      <c r="BB373">
        <v>2</v>
      </c>
      <c r="BC373">
        <v>2</v>
      </c>
      <c r="BD373">
        <v>4</v>
      </c>
      <c r="BE373">
        <v>217</v>
      </c>
      <c r="BF373">
        <v>365</v>
      </c>
      <c r="BG373">
        <v>37</v>
      </c>
      <c r="BH373">
        <v>33</v>
      </c>
      <c r="BI373">
        <v>107</v>
      </c>
      <c r="BJ373">
        <v>6</v>
      </c>
      <c r="BK373">
        <v>9</v>
      </c>
      <c r="BL373">
        <v>0</v>
      </c>
      <c r="BM373">
        <v>9</v>
      </c>
      <c r="BN373">
        <v>1</v>
      </c>
      <c r="BO373">
        <v>3</v>
      </c>
      <c r="BP373">
        <v>0</v>
      </c>
      <c r="BQ373">
        <v>6</v>
      </c>
      <c r="BR373">
        <v>0</v>
      </c>
      <c r="BS373">
        <v>3</v>
      </c>
      <c r="BT373">
        <v>5</v>
      </c>
      <c r="BU373">
        <v>0</v>
      </c>
      <c r="BV373">
        <v>0</v>
      </c>
      <c r="BW373">
        <v>0</v>
      </c>
      <c r="BX373">
        <v>0</v>
      </c>
      <c r="BY373">
        <v>1</v>
      </c>
      <c r="BZ373">
        <v>2</v>
      </c>
      <c r="CA373">
        <v>141</v>
      </c>
      <c r="CB373">
        <v>0</v>
      </c>
      <c r="CC373">
        <v>0</v>
      </c>
      <c r="CD373">
        <v>0</v>
      </c>
      <c r="CE373">
        <v>1</v>
      </c>
      <c r="CF373">
        <v>0</v>
      </c>
      <c r="CG373">
        <v>1</v>
      </c>
      <c r="CH373">
        <v>0</v>
      </c>
      <c r="CI373">
        <v>365</v>
      </c>
      <c r="CJ373">
        <v>37</v>
      </c>
      <c r="CK373">
        <v>16</v>
      </c>
      <c r="CL373">
        <v>4</v>
      </c>
      <c r="CM373">
        <v>1</v>
      </c>
      <c r="CN373">
        <v>0</v>
      </c>
      <c r="CO373">
        <v>1</v>
      </c>
      <c r="CP373">
        <v>1</v>
      </c>
      <c r="CQ373">
        <v>4</v>
      </c>
      <c r="CR373">
        <v>3</v>
      </c>
      <c r="CS373">
        <v>2</v>
      </c>
      <c r="CT373">
        <v>0</v>
      </c>
      <c r="CU373">
        <v>0</v>
      </c>
      <c r="CV373">
        <v>3</v>
      </c>
      <c r="CW373">
        <v>2</v>
      </c>
      <c r="CX373">
        <v>0</v>
      </c>
      <c r="CY373">
        <v>0</v>
      </c>
      <c r="CZ373">
        <v>0</v>
      </c>
      <c r="DA373">
        <v>37</v>
      </c>
      <c r="DB373">
        <v>24</v>
      </c>
      <c r="DC373">
        <v>11</v>
      </c>
      <c r="DD373">
        <v>0</v>
      </c>
      <c r="DE373">
        <v>1</v>
      </c>
      <c r="DF373">
        <v>1</v>
      </c>
      <c r="DG373">
        <v>0</v>
      </c>
      <c r="DH373">
        <v>1</v>
      </c>
      <c r="DI373">
        <v>4</v>
      </c>
      <c r="DJ373">
        <v>1</v>
      </c>
      <c r="DK373">
        <v>0</v>
      </c>
      <c r="DL373">
        <v>0</v>
      </c>
      <c r="DM373">
        <v>1</v>
      </c>
      <c r="DN373">
        <v>0</v>
      </c>
      <c r="DO373">
        <v>0</v>
      </c>
      <c r="DP373">
        <v>1</v>
      </c>
      <c r="DQ373">
        <v>0</v>
      </c>
      <c r="DR373">
        <v>0</v>
      </c>
      <c r="DS373">
        <v>0</v>
      </c>
      <c r="DT373">
        <v>1</v>
      </c>
      <c r="DU373">
        <v>1</v>
      </c>
      <c r="DV373">
        <v>0</v>
      </c>
      <c r="DW373">
        <v>1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24</v>
      </c>
      <c r="EF373">
        <v>19</v>
      </c>
      <c r="EG373">
        <v>1</v>
      </c>
      <c r="EH373">
        <v>0</v>
      </c>
      <c r="EI373">
        <v>1</v>
      </c>
      <c r="EJ373">
        <v>7</v>
      </c>
      <c r="EK373">
        <v>0</v>
      </c>
      <c r="EL373">
        <v>0</v>
      </c>
      <c r="EM373">
        <v>0</v>
      </c>
      <c r="EN373">
        <v>0</v>
      </c>
      <c r="EO373">
        <v>2</v>
      </c>
      <c r="EP373">
        <v>0</v>
      </c>
      <c r="EQ373">
        <v>1</v>
      </c>
      <c r="ER373">
        <v>3</v>
      </c>
      <c r="ES373">
        <v>0</v>
      </c>
      <c r="ET373">
        <v>0</v>
      </c>
      <c r="EU373">
        <v>0</v>
      </c>
      <c r="EV373">
        <v>1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1</v>
      </c>
      <c r="FF373">
        <v>1</v>
      </c>
      <c r="FG373">
        <v>0</v>
      </c>
      <c r="FH373">
        <v>1</v>
      </c>
      <c r="FI373">
        <v>19</v>
      </c>
      <c r="FJ373">
        <v>78</v>
      </c>
      <c r="FK373">
        <v>25</v>
      </c>
      <c r="FL373">
        <v>8</v>
      </c>
      <c r="FM373">
        <v>2</v>
      </c>
      <c r="FN373">
        <v>3</v>
      </c>
      <c r="FO373">
        <v>6</v>
      </c>
      <c r="FP373">
        <v>0</v>
      </c>
      <c r="FQ373">
        <v>1</v>
      </c>
      <c r="FR373">
        <v>0</v>
      </c>
      <c r="FS373">
        <v>4</v>
      </c>
      <c r="FT373">
        <v>2</v>
      </c>
      <c r="FU373">
        <v>0</v>
      </c>
      <c r="FV373">
        <v>0</v>
      </c>
      <c r="FW373">
        <v>2</v>
      </c>
      <c r="FX373">
        <v>0</v>
      </c>
      <c r="FY373">
        <v>18</v>
      </c>
      <c r="FZ373">
        <v>0</v>
      </c>
      <c r="GA373">
        <v>0</v>
      </c>
      <c r="GB373">
        <v>0</v>
      </c>
      <c r="GC373">
        <v>1</v>
      </c>
      <c r="GD373">
        <v>0</v>
      </c>
      <c r="GE373">
        <v>1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3</v>
      </c>
      <c r="GL373">
        <v>2</v>
      </c>
      <c r="GM373">
        <v>78</v>
      </c>
      <c r="GN373">
        <v>59</v>
      </c>
      <c r="GO373">
        <v>20</v>
      </c>
      <c r="GP373">
        <v>8</v>
      </c>
      <c r="GQ373">
        <v>2</v>
      </c>
      <c r="GR373">
        <v>1</v>
      </c>
      <c r="GS373">
        <v>6</v>
      </c>
      <c r="GT373">
        <v>2</v>
      </c>
      <c r="GU373">
        <v>0</v>
      </c>
      <c r="GV373">
        <v>2</v>
      </c>
      <c r="GW373">
        <v>2</v>
      </c>
      <c r="GX373">
        <v>0</v>
      </c>
      <c r="GY373">
        <v>0</v>
      </c>
      <c r="GZ373">
        <v>0</v>
      </c>
      <c r="HA373">
        <v>2</v>
      </c>
      <c r="HB373">
        <v>1</v>
      </c>
      <c r="HC373">
        <v>0</v>
      </c>
      <c r="HD373">
        <v>2</v>
      </c>
      <c r="HE373">
        <v>0</v>
      </c>
      <c r="HF373">
        <v>0</v>
      </c>
      <c r="HG373">
        <v>1</v>
      </c>
      <c r="HH373">
        <v>10</v>
      </c>
      <c r="HI373">
        <v>59</v>
      </c>
      <c r="HJ373">
        <v>55</v>
      </c>
      <c r="HK373">
        <v>21</v>
      </c>
      <c r="HL373">
        <v>4</v>
      </c>
      <c r="HM373">
        <v>3</v>
      </c>
      <c r="HN373">
        <v>6</v>
      </c>
      <c r="HO373">
        <v>0</v>
      </c>
      <c r="HP373">
        <v>0</v>
      </c>
      <c r="HQ373">
        <v>2</v>
      </c>
      <c r="HR373">
        <v>3</v>
      </c>
      <c r="HS373">
        <v>0</v>
      </c>
      <c r="HT373">
        <v>0</v>
      </c>
      <c r="HU373">
        <v>0</v>
      </c>
      <c r="HV373">
        <v>0</v>
      </c>
      <c r="HW373">
        <v>0</v>
      </c>
      <c r="HX373">
        <v>0</v>
      </c>
      <c r="HY373">
        <v>0</v>
      </c>
      <c r="HZ373">
        <v>0</v>
      </c>
      <c r="IA373">
        <v>1</v>
      </c>
      <c r="IB373">
        <v>10</v>
      </c>
      <c r="IC373">
        <v>1</v>
      </c>
      <c r="ID373">
        <v>0</v>
      </c>
      <c r="IE373">
        <v>1</v>
      </c>
      <c r="IF373">
        <v>2</v>
      </c>
      <c r="IG373">
        <v>1</v>
      </c>
      <c r="IH373">
        <v>55</v>
      </c>
      <c r="II373">
        <v>5</v>
      </c>
      <c r="IJ373">
        <v>3</v>
      </c>
      <c r="IK373">
        <v>0</v>
      </c>
      <c r="IL373">
        <v>0</v>
      </c>
      <c r="IM373">
        <v>0</v>
      </c>
      <c r="IN373">
        <v>0</v>
      </c>
      <c r="IO373">
        <v>0</v>
      </c>
      <c r="IP373">
        <v>0</v>
      </c>
      <c r="IQ373">
        <v>0</v>
      </c>
      <c r="IR373">
        <v>0</v>
      </c>
      <c r="IS373">
        <v>0</v>
      </c>
      <c r="IT373">
        <v>0</v>
      </c>
      <c r="IU373">
        <v>0</v>
      </c>
      <c r="IV373">
        <v>1</v>
      </c>
      <c r="IW373">
        <v>0</v>
      </c>
      <c r="IX373">
        <v>0</v>
      </c>
      <c r="IY373">
        <v>0</v>
      </c>
      <c r="IZ373">
        <v>0</v>
      </c>
      <c r="JA373">
        <v>0</v>
      </c>
      <c r="JB373">
        <v>1</v>
      </c>
      <c r="JC373">
        <v>5</v>
      </c>
    </row>
    <row r="374" spans="1:263">
      <c r="A374" t="s">
        <v>765</v>
      </c>
      <c r="B374" t="s">
        <v>756</v>
      </c>
      <c r="C374" t="str">
        <f>"221103"</f>
        <v>221103</v>
      </c>
      <c r="D374" t="s">
        <v>764</v>
      </c>
      <c r="E374">
        <v>3</v>
      </c>
      <c r="F374">
        <v>1477</v>
      </c>
      <c r="G374">
        <v>1132</v>
      </c>
      <c r="H374">
        <v>432</v>
      </c>
      <c r="I374">
        <v>700</v>
      </c>
      <c r="J374">
        <v>0</v>
      </c>
      <c r="K374">
        <v>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700</v>
      </c>
      <c r="T374">
        <v>0</v>
      </c>
      <c r="U374">
        <v>0</v>
      </c>
      <c r="V374">
        <v>700</v>
      </c>
      <c r="W374">
        <v>38</v>
      </c>
      <c r="X374">
        <v>29</v>
      </c>
      <c r="Y374">
        <v>9</v>
      </c>
      <c r="Z374">
        <v>0</v>
      </c>
      <c r="AA374">
        <v>662</v>
      </c>
      <c r="AB374">
        <v>144</v>
      </c>
      <c r="AC374">
        <v>32</v>
      </c>
      <c r="AD374">
        <v>36</v>
      </c>
      <c r="AE374">
        <v>37</v>
      </c>
      <c r="AF374">
        <v>2</v>
      </c>
      <c r="AG374">
        <v>0</v>
      </c>
      <c r="AH374">
        <v>5</v>
      </c>
      <c r="AI374">
        <v>1</v>
      </c>
      <c r="AJ374">
        <v>14</v>
      </c>
      <c r="AK374">
        <v>0</v>
      </c>
      <c r="AL374">
        <v>2</v>
      </c>
      <c r="AM374">
        <v>1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1</v>
      </c>
      <c r="AX374">
        <v>3</v>
      </c>
      <c r="AY374">
        <v>0</v>
      </c>
      <c r="AZ374">
        <v>0</v>
      </c>
      <c r="BA374">
        <v>1</v>
      </c>
      <c r="BB374">
        <v>3</v>
      </c>
      <c r="BC374">
        <v>4</v>
      </c>
      <c r="BD374">
        <v>2</v>
      </c>
      <c r="BE374">
        <v>144</v>
      </c>
      <c r="BF374">
        <v>323</v>
      </c>
      <c r="BG374">
        <v>35</v>
      </c>
      <c r="BH374">
        <v>23</v>
      </c>
      <c r="BI374">
        <v>119</v>
      </c>
      <c r="BJ374">
        <v>6</v>
      </c>
      <c r="BK374">
        <v>0</v>
      </c>
      <c r="BL374">
        <v>0</v>
      </c>
      <c r="BM374">
        <v>1</v>
      </c>
      <c r="BN374">
        <v>0</v>
      </c>
      <c r="BO374">
        <v>1</v>
      </c>
      <c r="BP374">
        <v>0</v>
      </c>
      <c r="BQ374">
        <v>7</v>
      </c>
      <c r="BR374">
        <v>0</v>
      </c>
      <c r="BS374">
        <v>0</v>
      </c>
      <c r="BT374">
        <v>2</v>
      </c>
      <c r="BU374">
        <v>0</v>
      </c>
      <c r="BV374">
        <v>1</v>
      </c>
      <c r="BW374">
        <v>0</v>
      </c>
      <c r="BX374">
        <v>2</v>
      </c>
      <c r="BY374">
        <v>0</v>
      </c>
      <c r="BZ374">
        <v>0</v>
      </c>
      <c r="CA374">
        <v>123</v>
      </c>
      <c r="CB374">
        <v>0</v>
      </c>
      <c r="CC374">
        <v>1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323</v>
      </c>
      <c r="CJ374">
        <v>26</v>
      </c>
      <c r="CK374">
        <v>15</v>
      </c>
      <c r="CL374">
        <v>1</v>
      </c>
      <c r="CM374">
        <v>3</v>
      </c>
      <c r="CN374">
        <v>1</v>
      </c>
      <c r="CO374">
        <v>0</v>
      </c>
      <c r="CP374">
        <v>2</v>
      </c>
      <c r="CQ374">
        <v>0</v>
      </c>
      <c r="CR374">
        <v>1</v>
      </c>
      <c r="CS374">
        <v>0</v>
      </c>
      <c r="CT374">
        <v>1</v>
      </c>
      <c r="CU374">
        <v>0</v>
      </c>
      <c r="CV374">
        <v>1</v>
      </c>
      <c r="CW374">
        <v>1</v>
      </c>
      <c r="CX374">
        <v>0</v>
      </c>
      <c r="CY374">
        <v>0</v>
      </c>
      <c r="CZ374">
        <v>0</v>
      </c>
      <c r="DA374">
        <v>26</v>
      </c>
      <c r="DB374">
        <v>21</v>
      </c>
      <c r="DC374">
        <v>10</v>
      </c>
      <c r="DD374">
        <v>5</v>
      </c>
      <c r="DE374">
        <v>0</v>
      </c>
      <c r="DF374">
        <v>1</v>
      </c>
      <c r="DG374">
        <v>0</v>
      </c>
      <c r="DH374">
        <v>0</v>
      </c>
      <c r="DI374">
        <v>3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1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1</v>
      </c>
      <c r="EE374">
        <v>21</v>
      </c>
      <c r="EF374">
        <v>4</v>
      </c>
      <c r="EG374">
        <v>1</v>
      </c>
      <c r="EH374">
        <v>0</v>
      </c>
      <c r="EI374">
        <v>0</v>
      </c>
      <c r="EJ374">
        <v>3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4</v>
      </c>
      <c r="FJ374">
        <v>56</v>
      </c>
      <c r="FK374">
        <v>20</v>
      </c>
      <c r="FL374">
        <v>7</v>
      </c>
      <c r="FM374">
        <v>0</v>
      </c>
      <c r="FN374">
        <v>1</v>
      </c>
      <c r="FO374">
        <v>4</v>
      </c>
      <c r="FP374">
        <v>0</v>
      </c>
      <c r="FQ374">
        <v>1</v>
      </c>
      <c r="FR374">
        <v>0</v>
      </c>
      <c r="FS374">
        <v>0</v>
      </c>
      <c r="FT374">
        <v>3</v>
      </c>
      <c r="FU374">
        <v>3</v>
      </c>
      <c r="FV374">
        <v>1</v>
      </c>
      <c r="FW374">
        <v>1</v>
      </c>
      <c r="FX374">
        <v>0</v>
      </c>
      <c r="FY374">
        <v>13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1</v>
      </c>
      <c r="GL374">
        <v>1</v>
      </c>
      <c r="GM374">
        <v>56</v>
      </c>
      <c r="GN374">
        <v>40</v>
      </c>
      <c r="GO374">
        <v>14</v>
      </c>
      <c r="GP374">
        <v>7</v>
      </c>
      <c r="GQ374">
        <v>4</v>
      </c>
      <c r="GR374">
        <v>2</v>
      </c>
      <c r="GS374">
        <v>2</v>
      </c>
      <c r="GT374">
        <v>0</v>
      </c>
      <c r="GU374">
        <v>2</v>
      </c>
      <c r="GV374">
        <v>0</v>
      </c>
      <c r="GW374">
        <v>1</v>
      </c>
      <c r="GX374">
        <v>0</v>
      </c>
      <c r="GY374">
        <v>0</v>
      </c>
      <c r="GZ374">
        <v>2</v>
      </c>
      <c r="HA374">
        <v>1</v>
      </c>
      <c r="HB374">
        <v>0</v>
      </c>
      <c r="HC374">
        <v>0</v>
      </c>
      <c r="HD374">
        <v>1</v>
      </c>
      <c r="HE374">
        <v>0</v>
      </c>
      <c r="HF374">
        <v>0</v>
      </c>
      <c r="HG374">
        <v>0</v>
      </c>
      <c r="HH374">
        <v>4</v>
      </c>
      <c r="HI374">
        <v>40</v>
      </c>
      <c r="HJ374">
        <v>40</v>
      </c>
      <c r="HK374">
        <v>14</v>
      </c>
      <c r="HL374">
        <v>4</v>
      </c>
      <c r="HM374">
        <v>4</v>
      </c>
      <c r="HN374">
        <v>4</v>
      </c>
      <c r="HO374">
        <v>2</v>
      </c>
      <c r="HP374">
        <v>1</v>
      </c>
      <c r="HQ374">
        <v>1</v>
      </c>
      <c r="HR374">
        <v>1</v>
      </c>
      <c r="HS374">
        <v>0</v>
      </c>
      <c r="HT374">
        <v>1</v>
      </c>
      <c r="HU374">
        <v>0</v>
      </c>
      <c r="HV374">
        <v>1</v>
      </c>
      <c r="HW374">
        <v>0</v>
      </c>
      <c r="HX374">
        <v>3</v>
      </c>
      <c r="HY374">
        <v>0</v>
      </c>
      <c r="HZ374">
        <v>0</v>
      </c>
      <c r="IA374">
        <v>0</v>
      </c>
      <c r="IB374">
        <v>2</v>
      </c>
      <c r="IC374">
        <v>1</v>
      </c>
      <c r="ID374">
        <v>0</v>
      </c>
      <c r="IE374">
        <v>1</v>
      </c>
      <c r="IF374">
        <v>0</v>
      </c>
      <c r="IG374">
        <v>0</v>
      </c>
      <c r="IH374">
        <v>40</v>
      </c>
      <c r="II374">
        <v>8</v>
      </c>
      <c r="IJ374">
        <v>4</v>
      </c>
      <c r="IK374">
        <v>0</v>
      </c>
      <c r="IL374">
        <v>0</v>
      </c>
      <c r="IM374">
        <v>1</v>
      </c>
      <c r="IN374">
        <v>0</v>
      </c>
      <c r="IO374">
        <v>0</v>
      </c>
      <c r="IP374">
        <v>1</v>
      </c>
      <c r="IQ374">
        <v>0</v>
      </c>
      <c r="IR374">
        <v>0</v>
      </c>
      <c r="IS374">
        <v>0</v>
      </c>
      <c r="IT374">
        <v>1</v>
      </c>
      <c r="IU374">
        <v>0</v>
      </c>
      <c r="IV374">
        <v>0</v>
      </c>
      <c r="IW374">
        <v>0</v>
      </c>
      <c r="IX374">
        <v>0</v>
      </c>
      <c r="IY374">
        <v>0</v>
      </c>
      <c r="IZ374">
        <v>0</v>
      </c>
      <c r="JA374">
        <v>1</v>
      </c>
      <c r="JB374">
        <v>0</v>
      </c>
      <c r="JC374">
        <v>8</v>
      </c>
    </row>
    <row r="375" spans="1:263">
      <c r="A375" t="s">
        <v>763</v>
      </c>
      <c r="B375" t="s">
        <v>756</v>
      </c>
      <c r="C375" t="str">
        <f>"221103"</f>
        <v>221103</v>
      </c>
      <c r="D375" t="s">
        <v>762</v>
      </c>
      <c r="E375">
        <v>4</v>
      </c>
      <c r="F375">
        <v>2304</v>
      </c>
      <c r="G375">
        <v>1740</v>
      </c>
      <c r="H375">
        <v>586</v>
      </c>
      <c r="I375">
        <v>1154</v>
      </c>
      <c r="J375">
        <v>1</v>
      </c>
      <c r="K375">
        <v>5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1154</v>
      </c>
      <c r="T375">
        <v>0</v>
      </c>
      <c r="U375">
        <v>0</v>
      </c>
      <c r="V375">
        <v>1154</v>
      </c>
      <c r="W375">
        <v>38</v>
      </c>
      <c r="X375">
        <v>29</v>
      </c>
      <c r="Y375">
        <v>9</v>
      </c>
      <c r="Z375">
        <v>0</v>
      </c>
      <c r="AA375">
        <v>1116</v>
      </c>
      <c r="AB375">
        <v>259</v>
      </c>
      <c r="AC375">
        <v>41</v>
      </c>
      <c r="AD375">
        <v>91</v>
      </c>
      <c r="AE375">
        <v>51</v>
      </c>
      <c r="AF375">
        <v>9</v>
      </c>
      <c r="AG375">
        <v>7</v>
      </c>
      <c r="AH375">
        <v>13</v>
      </c>
      <c r="AI375">
        <v>2</v>
      </c>
      <c r="AJ375">
        <v>16</v>
      </c>
      <c r="AK375">
        <v>2</v>
      </c>
      <c r="AL375">
        <v>2</v>
      </c>
      <c r="AM375">
        <v>3</v>
      </c>
      <c r="AN375">
        <v>1</v>
      </c>
      <c r="AO375">
        <v>2</v>
      </c>
      <c r="AP375">
        <v>0</v>
      </c>
      <c r="AQ375">
        <v>1</v>
      </c>
      <c r="AR375">
        <v>0</v>
      </c>
      <c r="AS375">
        <v>0</v>
      </c>
      <c r="AT375">
        <v>0</v>
      </c>
      <c r="AU375">
        <v>3</v>
      </c>
      <c r="AV375">
        <v>0</v>
      </c>
      <c r="AW375">
        <v>2</v>
      </c>
      <c r="AX375">
        <v>0</v>
      </c>
      <c r="AY375">
        <v>1</v>
      </c>
      <c r="AZ375">
        <v>1</v>
      </c>
      <c r="BA375">
        <v>0</v>
      </c>
      <c r="BB375">
        <v>3</v>
      </c>
      <c r="BC375">
        <v>2</v>
      </c>
      <c r="BD375">
        <v>6</v>
      </c>
      <c r="BE375">
        <v>259</v>
      </c>
      <c r="BF375">
        <v>456</v>
      </c>
      <c r="BG375">
        <v>68</v>
      </c>
      <c r="BH375">
        <v>52</v>
      </c>
      <c r="BI375">
        <v>141</v>
      </c>
      <c r="BJ375">
        <v>4</v>
      </c>
      <c r="BK375">
        <v>10</v>
      </c>
      <c r="BL375">
        <v>1</v>
      </c>
      <c r="BM375">
        <v>1</v>
      </c>
      <c r="BN375">
        <v>2</v>
      </c>
      <c r="BO375">
        <v>5</v>
      </c>
      <c r="BP375">
        <v>0</v>
      </c>
      <c r="BQ375">
        <v>2</v>
      </c>
      <c r="BR375">
        <v>2</v>
      </c>
      <c r="BS375">
        <v>0</v>
      </c>
      <c r="BT375">
        <v>5</v>
      </c>
      <c r="BU375">
        <v>0</v>
      </c>
      <c r="BV375">
        <v>1</v>
      </c>
      <c r="BW375">
        <v>1</v>
      </c>
      <c r="BX375">
        <v>1</v>
      </c>
      <c r="BY375">
        <v>1</v>
      </c>
      <c r="BZ375">
        <v>1</v>
      </c>
      <c r="CA375">
        <v>151</v>
      </c>
      <c r="CB375">
        <v>1</v>
      </c>
      <c r="CC375">
        <v>0</v>
      </c>
      <c r="CD375">
        <v>1</v>
      </c>
      <c r="CE375">
        <v>0</v>
      </c>
      <c r="CF375">
        <v>2</v>
      </c>
      <c r="CG375">
        <v>1</v>
      </c>
      <c r="CH375">
        <v>2</v>
      </c>
      <c r="CI375">
        <v>456</v>
      </c>
      <c r="CJ375">
        <v>57</v>
      </c>
      <c r="CK375">
        <v>28</v>
      </c>
      <c r="CL375">
        <v>7</v>
      </c>
      <c r="CM375">
        <v>10</v>
      </c>
      <c r="CN375">
        <v>4</v>
      </c>
      <c r="CO375">
        <v>1</v>
      </c>
      <c r="CP375">
        <v>0</v>
      </c>
      <c r="CQ375">
        <v>1</v>
      </c>
      <c r="CR375">
        <v>0</v>
      </c>
      <c r="CS375">
        <v>2</v>
      </c>
      <c r="CT375">
        <v>0</v>
      </c>
      <c r="CU375">
        <v>0</v>
      </c>
      <c r="CV375">
        <v>2</v>
      </c>
      <c r="CW375">
        <v>1</v>
      </c>
      <c r="CX375">
        <v>0</v>
      </c>
      <c r="CY375">
        <v>0</v>
      </c>
      <c r="CZ375">
        <v>1</v>
      </c>
      <c r="DA375">
        <v>57</v>
      </c>
      <c r="DB375">
        <v>44</v>
      </c>
      <c r="DC375">
        <v>19</v>
      </c>
      <c r="DD375">
        <v>1</v>
      </c>
      <c r="DE375">
        <v>3</v>
      </c>
      <c r="DF375">
        <v>2</v>
      </c>
      <c r="DG375">
        <v>0</v>
      </c>
      <c r="DH375">
        <v>1</v>
      </c>
      <c r="DI375">
        <v>7</v>
      </c>
      <c r="DJ375">
        <v>1</v>
      </c>
      <c r="DK375">
        <v>0</v>
      </c>
      <c r="DL375">
        <v>1</v>
      </c>
      <c r="DM375">
        <v>1</v>
      </c>
      <c r="DN375">
        <v>1</v>
      </c>
      <c r="DO375">
        <v>0</v>
      </c>
      <c r="DP375">
        <v>1</v>
      </c>
      <c r="DQ375">
        <v>0</v>
      </c>
      <c r="DR375">
        <v>0</v>
      </c>
      <c r="DS375">
        <v>0</v>
      </c>
      <c r="DT375">
        <v>2</v>
      </c>
      <c r="DU375">
        <v>0</v>
      </c>
      <c r="DV375">
        <v>0</v>
      </c>
      <c r="DW375">
        <v>2</v>
      </c>
      <c r="DX375">
        <v>0</v>
      </c>
      <c r="DY375">
        <v>0</v>
      </c>
      <c r="DZ375">
        <v>0</v>
      </c>
      <c r="EA375">
        <v>1</v>
      </c>
      <c r="EB375">
        <v>0</v>
      </c>
      <c r="EC375">
        <v>0</v>
      </c>
      <c r="ED375">
        <v>1</v>
      </c>
      <c r="EE375">
        <v>44</v>
      </c>
      <c r="EF375">
        <v>20</v>
      </c>
      <c r="EG375">
        <v>3</v>
      </c>
      <c r="EH375">
        <v>0</v>
      </c>
      <c r="EI375">
        <v>0</v>
      </c>
      <c r="EJ375">
        <v>6</v>
      </c>
      <c r="EK375">
        <v>1</v>
      </c>
      <c r="EL375">
        <v>1</v>
      </c>
      <c r="EM375">
        <v>0</v>
      </c>
      <c r="EN375">
        <v>0</v>
      </c>
      <c r="EO375">
        <v>0</v>
      </c>
      <c r="EP375">
        <v>0</v>
      </c>
      <c r="EQ375">
        <v>3</v>
      </c>
      <c r="ER375">
        <v>1</v>
      </c>
      <c r="ES375">
        <v>0</v>
      </c>
      <c r="ET375">
        <v>0</v>
      </c>
      <c r="EU375">
        <v>0</v>
      </c>
      <c r="EV375">
        <v>0</v>
      </c>
      <c r="EW375">
        <v>2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2</v>
      </c>
      <c r="FG375">
        <v>0</v>
      </c>
      <c r="FH375">
        <v>1</v>
      </c>
      <c r="FI375">
        <v>20</v>
      </c>
      <c r="FJ375">
        <v>95</v>
      </c>
      <c r="FK375">
        <v>32</v>
      </c>
      <c r="FL375">
        <v>21</v>
      </c>
      <c r="FM375">
        <v>2</v>
      </c>
      <c r="FN375">
        <v>1</v>
      </c>
      <c r="FO375">
        <v>4</v>
      </c>
      <c r="FP375">
        <v>0</v>
      </c>
      <c r="FQ375">
        <v>0</v>
      </c>
      <c r="FR375">
        <v>1</v>
      </c>
      <c r="FS375">
        <v>0</v>
      </c>
      <c r="FT375">
        <v>4</v>
      </c>
      <c r="FU375">
        <v>1</v>
      </c>
      <c r="FV375">
        <v>1</v>
      </c>
      <c r="FW375">
        <v>0</v>
      </c>
      <c r="FX375">
        <v>3</v>
      </c>
      <c r="FY375">
        <v>19</v>
      </c>
      <c r="FZ375">
        <v>0</v>
      </c>
      <c r="GA375">
        <v>0</v>
      </c>
      <c r="GB375">
        <v>0</v>
      </c>
      <c r="GC375">
        <v>1</v>
      </c>
      <c r="GD375">
        <v>1</v>
      </c>
      <c r="GE375">
        <v>0</v>
      </c>
      <c r="GF375">
        <v>0</v>
      </c>
      <c r="GG375">
        <v>0</v>
      </c>
      <c r="GH375">
        <v>1</v>
      </c>
      <c r="GI375">
        <v>0</v>
      </c>
      <c r="GJ375">
        <v>0</v>
      </c>
      <c r="GK375">
        <v>2</v>
      </c>
      <c r="GL375">
        <v>1</v>
      </c>
      <c r="GM375">
        <v>95</v>
      </c>
      <c r="GN375">
        <v>92</v>
      </c>
      <c r="GO375">
        <v>24</v>
      </c>
      <c r="GP375">
        <v>9</v>
      </c>
      <c r="GQ375">
        <v>3</v>
      </c>
      <c r="GR375">
        <v>2</v>
      </c>
      <c r="GS375">
        <v>7</v>
      </c>
      <c r="GT375">
        <v>1</v>
      </c>
      <c r="GU375">
        <v>4</v>
      </c>
      <c r="GV375">
        <v>2</v>
      </c>
      <c r="GW375">
        <v>7</v>
      </c>
      <c r="GX375">
        <v>4</v>
      </c>
      <c r="GY375">
        <v>0</v>
      </c>
      <c r="GZ375">
        <v>0</v>
      </c>
      <c r="HA375">
        <v>8</v>
      </c>
      <c r="HB375">
        <v>0</v>
      </c>
      <c r="HC375">
        <v>2</v>
      </c>
      <c r="HD375">
        <v>1</v>
      </c>
      <c r="HE375">
        <v>1</v>
      </c>
      <c r="HF375">
        <v>2</v>
      </c>
      <c r="HG375">
        <v>0</v>
      </c>
      <c r="HH375">
        <v>15</v>
      </c>
      <c r="HI375">
        <v>92</v>
      </c>
      <c r="HJ375">
        <v>82</v>
      </c>
      <c r="HK375">
        <v>26</v>
      </c>
      <c r="HL375">
        <v>13</v>
      </c>
      <c r="HM375">
        <v>16</v>
      </c>
      <c r="HN375">
        <v>8</v>
      </c>
      <c r="HO375">
        <v>3</v>
      </c>
      <c r="HP375">
        <v>0</v>
      </c>
      <c r="HQ375">
        <v>1</v>
      </c>
      <c r="HR375">
        <v>3</v>
      </c>
      <c r="HS375">
        <v>0</v>
      </c>
      <c r="HT375">
        <v>0</v>
      </c>
      <c r="HU375">
        <v>0</v>
      </c>
      <c r="HV375">
        <v>1</v>
      </c>
      <c r="HW375">
        <v>0</v>
      </c>
      <c r="HX375">
        <v>0</v>
      </c>
      <c r="HY375">
        <v>0</v>
      </c>
      <c r="HZ375">
        <v>0</v>
      </c>
      <c r="IA375">
        <v>1</v>
      </c>
      <c r="IB375">
        <v>2</v>
      </c>
      <c r="IC375">
        <v>0</v>
      </c>
      <c r="ID375">
        <v>0</v>
      </c>
      <c r="IE375">
        <v>5</v>
      </c>
      <c r="IF375">
        <v>0</v>
      </c>
      <c r="IG375">
        <v>3</v>
      </c>
      <c r="IH375">
        <v>82</v>
      </c>
      <c r="II375">
        <v>11</v>
      </c>
      <c r="IJ375">
        <v>7</v>
      </c>
      <c r="IK375">
        <v>1</v>
      </c>
      <c r="IL375">
        <v>0</v>
      </c>
      <c r="IM375">
        <v>0</v>
      </c>
      <c r="IN375">
        <v>1</v>
      </c>
      <c r="IO375">
        <v>0</v>
      </c>
      <c r="IP375">
        <v>0</v>
      </c>
      <c r="IQ375">
        <v>0</v>
      </c>
      <c r="IR375">
        <v>1</v>
      </c>
      <c r="IS375">
        <v>0</v>
      </c>
      <c r="IT375">
        <v>0</v>
      </c>
      <c r="IU375">
        <v>0</v>
      </c>
      <c r="IV375">
        <v>0</v>
      </c>
      <c r="IW375">
        <v>0</v>
      </c>
      <c r="IX375">
        <v>0</v>
      </c>
      <c r="IY375">
        <v>1</v>
      </c>
      <c r="IZ375">
        <v>0</v>
      </c>
      <c r="JA375">
        <v>0</v>
      </c>
      <c r="JB375">
        <v>0</v>
      </c>
      <c r="JC375">
        <v>11</v>
      </c>
    </row>
    <row r="376" spans="1:263">
      <c r="A376" t="s">
        <v>761</v>
      </c>
      <c r="B376" t="s">
        <v>756</v>
      </c>
      <c r="C376" t="str">
        <f>"221103"</f>
        <v>221103</v>
      </c>
      <c r="D376" t="s">
        <v>760</v>
      </c>
      <c r="E376">
        <v>5</v>
      </c>
      <c r="F376">
        <v>1862</v>
      </c>
      <c r="G376">
        <v>1410</v>
      </c>
      <c r="H376">
        <v>412</v>
      </c>
      <c r="I376">
        <v>998</v>
      </c>
      <c r="J376">
        <v>1</v>
      </c>
      <c r="K376">
        <v>11</v>
      </c>
      <c r="L376">
        <v>2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999</v>
      </c>
      <c r="T376">
        <v>1</v>
      </c>
      <c r="U376">
        <v>0</v>
      </c>
      <c r="V376">
        <v>999</v>
      </c>
      <c r="W376">
        <v>25</v>
      </c>
      <c r="X376">
        <v>18</v>
      </c>
      <c r="Y376">
        <v>7</v>
      </c>
      <c r="Z376">
        <v>0</v>
      </c>
      <c r="AA376">
        <v>974</v>
      </c>
      <c r="AB376">
        <v>259</v>
      </c>
      <c r="AC376">
        <v>38</v>
      </c>
      <c r="AD376">
        <v>76</v>
      </c>
      <c r="AE376">
        <v>75</v>
      </c>
      <c r="AF376">
        <v>5</v>
      </c>
      <c r="AG376">
        <v>1</v>
      </c>
      <c r="AH376">
        <v>16</v>
      </c>
      <c r="AI376">
        <v>3</v>
      </c>
      <c r="AJ376">
        <v>15</v>
      </c>
      <c r="AK376">
        <v>3</v>
      </c>
      <c r="AL376">
        <v>0</v>
      </c>
      <c r="AM376">
        <v>8</v>
      </c>
      <c r="AN376">
        <v>0</v>
      </c>
      <c r="AO376">
        <v>2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1</v>
      </c>
      <c r="AX376">
        <v>1</v>
      </c>
      <c r="AY376">
        <v>0</v>
      </c>
      <c r="AZ376">
        <v>0</v>
      </c>
      <c r="BA376">
        <v>3</v>
      </c>
      <c r="BB376">
        <v>0</v>
      </c>
      <c r="BC376">
        <v>10</v>
      </c>
      <c r="BD376">
        <v>2</v>
      </c>
      <c r="BE376">
        <v>259</v>
      </c>
      <c r="BF376">
        <v>430</v>
      </c>
      <c r="BG376">
        <v>52</v>
      </c>
      <c r="BH376">
        <v>28</v>
      </c>
      <c r="BI376">
        <v>144</v>
      </c>
      <c r="BJ376">
        <v>4</v>
      </c>
      <c r="BK376">
        <v>12</v>
      </c>
      <c r="BL376">
        <v>1</v>
      </c>
      <c r="BM376">
        <v>7</v>
      </c>
      <c r="BN376">
        <v>0</v>
      </c>
      <c r="BO376">
        <v>4</v>
      </c>
      <c r="BP376">
        <v>1</v>
      </c>
      <c r="BQ376">
        <v>1</v>
      </c>
      <c r="BR376">
        <v>2</v>
      </c>
      <c r="BS376">
        <v>1</v>
      </c>
      <c r="BT376">
        <v>2</v>
      </c>
      <c r="BU376">
        <v>0</v>
      </c>
      <c r="BV376">
        <v>0</v>
      </c>
      <c r="BW376">
        <v>3</v>
      </c>
      <c r="BX376">
        <v>1</v>
      </c>
      <c r="BY376">
        <v>1</v>
      </c>
      <c r="BZ376">
        <v>3</v>
      </c>
      <c r="CA376">
        <v>155</v>
      </c>
      <c r="CB376">
        <v>0</v>
      </c>
      <c r="CC376">
        <v>1</v>
      </c>
      <c r="CD376">
        <v>0</v>
      </c>
      <c r="CE376">
        <v>0</v>
      </c>
      <c r="CF376">
        <v>0</v>
      </c>
      <c r="CG376">
        <v>2</v>
      </c>
      <c r="CH376">
        <v>5</v>
      </c>
      <c r="CI376">
        <v>430</v>
      </c>
      <c r="CJ376">
        <v>35</v>
      </c>
      <c r="CK376">
        <v>18</v>
      </c>
      <c r="CL376">
        <v>3</v>
      </c>
      <c r="CM376">
        <v>0</v>
      </c>
      <c r="CN376">
        <v>4</v>
      </c>
      <c r="CO376">
        <v>0</v>
      </c>
      <c r="CP376">
        <v>4</v>
      </c>
      <c r="CQ376">
        <v>0</v>
      </c>
      <c r="CR376">
        <v>1</v>
      </c>
      <c r="CS376">
        <v>2</v>
      </c>
      <c r="CT376">
        <v>0</v>
      </c>
      <c r="CU376">
        <v>0</v>
      </c>
      <c r="CV376">
        <v>2</v>
      </c>
      <c r="CW376">
        <v>1</v>
      </c>
      <c r="CX376">
        <v>0</v>
      </c>
      <c r="CY376">
        <v>0</v>
      </c>
      <c r="CZ376">
        <v>0</v>
      </c>
      <c r="DA376">
        <v>35</v>
      </c>
      <c r="DB376">
        <v>22</v>
      </c>
      <c r="DC376">
        <v>13</v>
      </c>
      <c r="DD376">
        <v>0</v>
      </c>
      <c r="DE376">
        <v>0</v>
      </c>
      <c r="DF376">
        <v>1</v>
      </c>
      <c r="DG376">
        <v>0</v>
      </c>
      <c r="DH376">
        <v>1</v>
      </c>
      <c r="DI376">
        <v>0</v>
      </c>
      <c r="DJ376">
        <v>0</v>
      </c>
      <c r="DK376">
        <v>1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1</v>
      </c>
      <c r="DS376">
        <v>0</v>
      </c>
      <c r="DT376">
        <v>1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4</v>
      </c>
      <c r="EE376">
        <v>22</v>
      </c>
      <c r="EF376">
        <v>28</v>
      </c>
      <c r="EG376">
        <v>4</v>
      </c>
      <c r="EH376">
        <v>5</v>
      </c>
      <c r="EI376">
        <v>2</v>
      </c>
      <c r="EJ376">
        <v>6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6</v>
      </c>
      <c r="ER376">
        <v>0</v>
      </c>
      <c r="ES376">
        <v>2</v>
      </c>
      <c r="ET376">
        <v>0</v>
      </c>
      <c r="EU376">
        <v>0</v>
      </c>
      <c r="EV376">
        <v>1</v>
      </c>
      <c r="EW376">
        <v>0</v>
      </c>
      <c r="EX376">
        <v>0</v>
      </c>
      <c r="EY376">
        <v>0</v>
      </c>
      <c r="EZ376">
        <v>0</v>
      </c>
      <c r="FA376">
        <v>1</v>
      </c>
      <c r="FB376">
        <v>0</v>
      </c>
      <c r="FC376">
        <v>0</v>
      </c>
      <c r="FD376">
        <v>1</v>
      </c>
      <c r="FE376">
        <v>0</v>
      </c>
      <c r="FF376">
        <v>0</v>
      </c>
      <c r="FG376">
        <v>0</v>
      </c>
      <c r="FH376">
        <v>0</v>
      </c>
      <c r="FI376">
        <v>28</v>
      </c>
      <c r="FJ376">
        <v>48</v>
      </c>
      <c r="FK376">
        <v>14</v>
      </c>
      <c r="FL376">
        <v>7</v>
      </c>
      <c r="FM376">
        <v>1</v>
      </c>
      <c r="FN376">
        <v>3</v>
      </c>
      <c r="FO376">
        <v>2</v>
      </c>
      <c r="FP376">
        <v>0</v>
      </c>
      <c r="FQ376">
        <v>1</v>
      </c>
      <c r="FR376">
        <v>0</v>
      </c>
      <c r="FS376">
        <v>0</v>
      </c>
      <c r="FT376">
        <v>1</v>
      </c>
      <c r="FU376">
        <v>1</v>
      </c>
      <c r="FV376">
        <v>0</v>
      </c>
      <c r="FW376">
        <v>0</v>
      </c>
      <c r="FX376">
        <v>0</v>
      </c>
      <c r="FY376">
        <v>16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0</v>
      </c>
      <c r="GK376">
        <v>2</v>
      </c>
      <c r="GL376">
        <v>0</v>
      </c>
      <c r="GM376">
        <v>48</v>
      </c>
      <c r="GN376">
        <v>74</v>
      </c>
      <c r="GO376">
        <v>19</v>
      </c>
      <c r="GP376">
        <v>13</v>
      </c>
      <c r="GQ376">
        <v>5</v>
      </c>
      <c r="GR376">
        <v>1</v>
      </c>
      <c r="GS376">
        <v>5</v>
      </c>
      <c r="GT376">
        <v>1</v>
      </c>
      <c r="GU376">
        <v>3</v>
      </c>
      <c r="GV376">
        <v>2</v>
      </c>
      <c r="GW376">
        <v>2</v>
      </c>
      <c r="GX376">
        <v>0</v>
      </c>
      <c r="GY376">
        <v>0</v>
      </c>
      <c r="GZ376">
        <v>2</v>
      </c>
      <c r="HA376">
        <v>6</v>
      </c>
      <c r="HB376">
        <v>2</v>
      </c>
      <c r="HC376">
        <v>1</v>
      </c>
      <c r="HD376">
        <v>0</v>
      </c>
      <c r="HE376">
        <v>2</v>
      </c>
      <c r="HF376">
        <v>0</v>
      </c>
      <c r="HG376">
        <v>2</v>
      </c>
      <c r="HH376">
        <v>8</v>
      </c>
      <c r="HI376">
        <v>74</v>
      </c>
      <c r="HJ376">
        <v>69</v>
      </c>
      <c r="HK376">
        <v>25</v>
      </c>
      <c r="HL376">
        <v>5</v>
      </c>
      <c r="HM376">
        <v>11</v>
      </c>
      <c r="HN376">
        <v>7</v>
      </c>
      <c r="HO376">
        <v>1</v>
      </c>
      <c r="HP376">
        <v>0</v>
      </c>
      <c r="HQ376">
        <v>3</v>
      </c>
      <c r="HR376">
        <v>6</v>
      </c>
      <c r="HS376">
        <v>0</v>
      </c>
      <c r="HT376">
        <v>0</v>
      </c>
      <c r="HU376">
        <v>0</v>
      </c>
      <c r="HV376">
        <v>0</v>
      </c>
      <c r="HW376">
        <v>0</v>
      </c>
      <c r="HX376">
        <v>1</v>
      </c>
      <c r="HY376">
        <v>0</v>
      </c>
      <c r="HZ376">
        <v>0</v>
      </c>
      <c r="IA376">
        <v>3</v>
      </c>
      <c r="IB376">
        <v>3</v>
      </c>
      <c r="IC376">
        <v>0</v>
      </c>
      <c r="ID376">
        <v>1</v>
      </c>
      <c r="IE376">
        <v>1</v>
      </c>
      <c r="IF376">
        <v>1</v>
      </c>
      <c r="IG376">
        <v>1</v>
      </c>
      <c r="IH376">
        <v>69</v>
      </c>
      <c r="II376">
        <v>9</v>
      </c>
      <c r="IJ376">
        <v>4</v>
      </c>
      <c r="IK376">
        <v>1</v>
      </c>
      <c r="IL376">
        <v>1</v>
      </c>
      <c r="IM376">
        <v>0</v>
      </c>
      <c r="IN376">
        <v>0</v>
      </c>
      <c r="IO376">
        <v>0</v>
      </c>
      <c r="IP376">
        <v>1</v>
      </c>
      <c r="IQ376">
        <v>0</v>
      </c>
      <c r="IR376">
        <v>0</v>
      </c>
      <c r="IS376">
        <v>0</v>
      </c>
      <c r="IT376">
        <v>0</v>
      </c>
      <c r="IU376">
        <v>0</v>
      </c>
      <c r="IV376">
        <v>0</v>
      </c>
      <c r="IW376">
        <v>0</v>
      </c>
      <c r="IX376">
        <v>0</v>
      </c>
      <c r="IY376">
        <v>0</v>
      </c>
      <c r="IZ376">
        <v>1</v>
      </c>
      <c r="JA376">
        <v>1</v>
      </c>
      <c r="JB376">
        <v>0</v>
      </c>
      <c r="JC376">
        <v>9</v>
      </c>
    </row>
    <row r="377" spans="1:263">
      <c r="A377" t="s">
        <v>759</v>
      </c>
      <c r="B377" t="s">
        <v>756</v>
      </c>
      <c r="C377" t="str">
        <f>"221103"</f>
        <v>221103</v>
      </c>
      <c r="D377" t="s">
        <v>758</v>
      </c>
      <c r="E377">
        <v>6</v>
      </c>
      <c r="F377">
        <v>58</v>
      </c>
      <c r="G377">
        <v>57</v>
      </c>
      <c r="H377">
        <v>43</v>
      </c>
      <c r="I377">
        <v>14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14</v>
      </c>
      <c r="T377">
        <v>0</v>
      </c>
      <c r="U377">
        <v>0</v>
      </c>
      <c r="V377">
        <v>14</v>
      </c>
      <c r="W377">
        <v>1</v>
      </c>
      <c r="X377">
        <v>0</v>
      </c>
      <c r="Y377">
        <v>1</v>
      </c>
      <c r="Z377">
        <v>0</v>
      </c>
      <c r="AA377">
        <v>13</v>
      </c>
      <c r="AB377">
        <v>4</v>
      </c>
      <c r="AC377">
        <v>1</v>
      </c>
      <c r="AD377">
        <v>0</v>
      </c>
      <c r="AE377">
        <v>1</v>
      </c>
      <c r="AF377">
        <v>0</v>
      </c>
      <c r="AG377">
        <v>1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1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4</v>
      </c>
      <c r="BF377">
        <v>7</v>
      </c>
      <c r="BG377">
        <v>1</v>
      </c>
      <c r="BH377">
        <v>0</v>
      </c>
      <c r="BI377">
        <v>1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2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3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7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0</v>
      </c>
      <c r="GI377">
        <v>0</v>
      </c>
      <c r="GJ377">
        <v>0</v>
      </c>
      <c r="GK377">
        <v>0</v>
      </c>
      <c r="GL377">
        <v>0</v>
      </c>
      <c r="GM377">
        <v>0</v>
      </c>
      <c r="GN377">
        <v>2</v>
      </c>
      <c r="GO377">
        <v>0</v>
      </c>
      <c r="GP377">
        <v>1</v>
      </c>
      <c r="GQ377">
        <v>0</v>
      </c>
      <c r="GR377">
        <v>0</v>
      </c>
      <c r="GS377">
        <v>0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1</v>
      </c>
      <c r="HB377">
        <v>0</v>
      </c>
      <c r="HC377">
        <v>0</v>
      </c>
      <c r="HD377">
        <v>0</v>
      </c>
      <c r="HE377">
        <v>0</v>
      </c>
      <c r="HF377">
        <v>0</v>
      </c>
      <c r="HG377">
        <v>0</v>
      </c>
      <c r="HH377">
        <v>0</v>
      </c>
      <c r="HI377">
        <v>2</v>
      </c>
      <c r="HJ377">
        <v>0</v>
      </c>
      <c r="HK377">
        <v>0</v>
      </c>
      <c r="HL377">
        <v>0</v>
      </c>
      <c r="HM377">
        <v>0</v>
      </c>
      <c r="HN377">
        <v>0</v>
      </c>
      <c r="HO377">
        <v>0</v>
      </c>
      <c r="HP377">
        <v>0</v>
      </c>
      <c r="HQ377">
        <v>0</v>
      </c>
      <c r="HR377">
        <v>0</v>
      </c>
      <c r="HS377">
        <v>0</v>
      </c>
      <c r="HT377">
        <v>0</v>
      </c>
      <c r="HU377">
        <v>0</v>
      </c>
      <c r="HV377">
        <v>0</v>
      </c>
      <c r="HW377">
        <v>0</v>
      </c>
      <c r="HX377">
        <v>0</v>
      </c>
      <c r="HY377">
        <v>0</v>
      </c>
      <c r="HZ377">
        <v>0</v>
      </c>
      <c r="IA377">
        <v>0</v>
      </c>
      <c r="IB377">
        <v>0</v>
      </c>
      <c r="IC377">
        <v>0</v>
      </c>
      <c r="ID377">
        <v>0</v>
      </c>
      <c r="IE377">
        <v>0</v>
      </c>
      <c r="IF377">
        <v>0</v>
      </c>
      <c r="IG377">
        <v>0</v>
      </c>
      <c r="IH377">
        <v>0</v>
      </c>
      <c r="II377">
        <v>0</v>
      </c>
      <c r="IJ377">
        <v>0</v>
      </c>
      <c r="IK377">
        <v>0</v>
      </c>
      <c r="IL377">
        <v>0</v>
      </c>
      <c r="IM377">
        <v>0</v>
      </c>
      <c r="IN377">
        <v>0</v>
      </c>
      <c r="IO377">
        <v>0</v>
      </c>
      <c r="IP377">
        <v>0</v>
      </c>
      <c r="IQ377">
        <v>0</v>
      </c>
      <c r="IR377">
        <v>0</v>
      </c>
      <c r="IS377">
        <v>0</v>
      </c>
      <c r="IT377">
        <v>0</v>
      </c>
      <c r="IU377">
        <v>0</v>
      </c>
      <c r="IV377">
        <v>0</v>
      </c>
      <c r="IW377">
        <v>0</v>
      </c>
      <c r="IX377">
        <v>0</v>
      </c>
      <c r="IY377">
        <v>0</v>
      </c>
      <c r="IZ377">
        <v>0</v>
      </c>
      <c r="JA377">
        <v>0</v>
      </c>
      <c r="JB377">
        <v>0</v>
      </c>
      <c r="JC377">
        <v>0</v>
      </c>
    </row>
    <row r="378" spans="1:263">
      <c r="A378" t="s">
        <v>757</v>
      </c>
      <c r="B378" t="s">
        <v>756</v>
      </c>
      <c r="C378" t="str">
        <f>"221103"</f>
        <v>221103</v>
      </c>
      <c r="D378" t="s">
        <v>755</v>
      </c>
      <c r="E378">
        <v>7</v>
      </c>
      <c r="F378">
        <v>25</v>
      </c>
      <c r="G378">
        <v>95</v>
      </c>
      <c r="H378">
        <v>92</v>
      </c>
      <c r="I378">
        <v>3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3</v>
      </c>
      <c r="T378">
        <v>0</v>
      </c>
      <c r="U378">
        <v>0</v>
      </c>
      <c r="V378">
        <v>3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1</v>
      </c>
      <c r="AC378">
        <v>0</v>
      </c>
      <c r="AD378">
        <v>0</v>
      </c>
      <c r="AE378">
        <v>1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1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1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1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1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1</v>
      </c>
      <c r="GO378">
        <v>0</v>
      </c>
      <c r="GP378">
        <v>1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0</v>
      </c>
      <c r="HB378">
        <v>0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1</v>
      </c>
      <c r="HJ378">
        <v>0</v>
      </c>
      <c r="HK378">
        <v>0</v>
      </c>
      <c r="HL378">
        <v>0</v>
      </c>
      <c r="HM378">
        <v>0</v>
      </c>
      <c r="HN378">
        <v>0</v>
      </c>
      <c r="HO378">
        <v>0</v>
      </c>
      <c r="HP378">
        <v>0</v>
      </c>
      <c r="HQ378">
        <v>0</v>
      </c>
      <c r="HR378">
        <v>0</v>
      </c>
      <c r="HS378">
        <v>0</v>
      </c>
      <c r="HT378">
        <v>0</v>
      </c>
      <c r="HU378">
        <v>0</v>
      </c>
      <c r="HV378">
        <v>0</v>
      </c>
      <c r="HW378">
        <v>0</v>
      </c>
      <c r="HX378">
        <v>0</v>
      </c>
      <c r="HY378">
        <v>0</v>
      </c>
      <c r="HZ378">
        <v>0</v>
      </c>
      <c r="IA378">
        <v>0</v>
      </c>
      <c r="IB378">
        <v>0</v>
      </c>
      <c r="IC378">
        <v>0</v>
      </c>
      <c r="ID378">
        <v>0</v>
      </c>
      <c r="IE378">
        <v>0</v>
      </c>
      <c r="IF378">
        <v>0</v>
      </c>
      <c r="IG378">
        <v>0</v>
      </c>
      <c r="IH378">
        <v>0</v>
      </c>
      <c r="II378">
        <v>0</v>
      </c>
      <c r="IJ378">
        <v>0</v>
      </c>
      <c r="IK378">
        <v>0</v>
      </c>
      <c r="IL378">
        <v>0</v>
      </c>
      <c r="IM378">
        <v>0</v>
      </c>
      <c r="IN378">
        <v>0</v>
      </c>
      <c r="IO378">
        <v>0</v>
      </c>
      <c r="IP378">
        <v>0</v>
      </c>
      <c r="IQ378">
        <v>0</v>
      </c>
      <c r="IR378">
        <v>0</v>
      </c>
      <c r="IS378">
        <v>0</v>
      </c>
      <c r="IT378">
        <v>0</v>
      </c>
      <c r="IU378">
        <v>0</v>
      </c>
      <c r="IV378">
        <v>0</v>
      </c>
      <c r="IW378">
        <v>0</v>
      </c>
      <c r="IX378">
        <v>0</v>
      </c>
      <c r="IY378">
        <v>0</v>
      </c>
      <c r="IZ378">
        <v>0</v>
      </c>
      <c r="JA378">
        <v>0</v>
      </c>
      <c r="JB378">
        <v>0</v>
      </c>
      <c r="JC378">
        <v>0</v>
      </c>
    </row>
    <row r="379" spans="1:263">
      <c r="A379" t="s">
        <v>754</v>
      </c>
      <c r="B379" t="s">
        <v>736</v>
      </c>
      <c r="C379" t="str">
        <f>"221104"</f>
        <v>221104</v>
      </c>
      <c r="D379" t="s">
        <v>447</v>
      </c>
      <c r="E379">
        <v>1</v>
      </c>
      <c r="F379">
        <v>1538</v>
      </c>
      <c r="G379">
        <v>1170</v>
      </c>
      <c r="H379">
        <v>410</v>
      </c>
      <c r="I379">
        <v>760</v>
      </c>
      <c r="J379">
        <v>0</v>
      </c>
      <c r="K379">
        <v>11</v>
      </c>
      <c r="L379">
        <v>3</v>
      </c>
      <c r="M379">
        <v>3</v>
      </c>
      <c r="N379">
        <v>2</v>
      </c>
      <c r="O379">
        <v>0</v>
      </c>
      <c r="P379">
        <v>0</v>
      </c>
      <c r="Q379">
        <v>0</v>
      </c>
      <c r="R379">
        <v>1</v>
      </c>
      <c r="S379">
        <v>761</v>
      </c>
      <c r="T379">
        <v>1</v>
      </c>
      <c r="U379">
        <v>0</v>
      </c>
      <c r="V379">
        <v>761</v>
      </c>
      <c r="W379">
        <v>19</v>
      </c>
      <c r="X379">
        <v>11</v>
      </c>
      <c r="Y379">
        <v>8</v>
      </c>
      <c r="Z379">
        <v>0</v>
      </c>
      <c r="AA379">
        <v>742</v>
      </c>
      <c r="AB379">
        <v>164</v>
      </c>
      <c r="AC379">
        <v>48</v>
      </c>
      <c r="AD379">
        <v>49</v>
      </c>
      <c r="AE379">
        <v>42</v>
      </c>
      <c r="AF379">
        <v>1</v>
      </c>
      <c r="AG379">
        <v>1</v>
      </c>
      <c r="AH379">
        <v>2</v>
      </c>
      <c r="AI379">
        <v>1</v>
      </c>
      <c r="AJ379">
        <v>1</v>
      </c>
      <c r="AK379">
        <v>1</v>
      </c>
      <c r="AL379">
        <v>1</v>
      </c>
      <c r="AM379">
        <v>0</v>
      </c>
      <c r="AN379">
        <v>0</v>
      </c>
      <c r="AO379">
        <v>1</v>
      </c>
      <c r="AP379">
        <v>0</v>
      </c>
      <c r="AQ379">
        <v>0</v>
      </c>
      <c r="AR379">
        <v>1</v>
      </c>
      <c r="AS379">
        <v>0</v>
      </c>
      <c r="AT379">
        <v>1</v>
      </c>
      <c r="AU379">
        <v>0</v>
      </c>
      <c r="AV379">
        <v>0</v>
      </c>
      <c r="AW379">
        <v>2</v>
      </c>
      <c r="AX379">
        <v>0</v>
      </c>
      <c r="AY379">
        <v>1</v>
      </c>
      <c r="AZ379">
        <v>1</v>
      </c>
      <c r="BA379">
        <v>0</v>
      </c>
      <c r="BB379">
        <v>5</v>
      </c>
      <c r="BC379">
        <v>0</v>
      </c>
      <c r="BD379">
        <v>5</v>
      </c>
      <c r="BE379">
        <v>164</v>
      </c>
      <c r="BF379">
        <v>296</v>
      </c>
      <c r="BG379">
        <v>67</v>
      </c>
      <c r="BH379">
        <v>58</v>
      </c>
      <c r="BI379">
        <v>84</v>
      </c>
      <c r="BJ379">
        <v>2</v>
      </c>
      <c r="BK379">
        <v>7</v>
      </c>
      <c r="BL379">
        <v>0</v>
      </c>
      <c r="BM379">
        <v>2</v>
      </c>
      <c r="BN379">
        <v>5</v>
      </c>
      <c r="BO379">
        <v>8</v>
      </c>
      <c r="BP379">
        <v>0</v>
      </c>
      <c r="BQ379">
        <v>6</v>
      </c>
      <c r="BR379">
        <v>3</v>
      </c>
      <c r="BS379">
        <v>1</v>
      </c>
      <c r="BT379">
        <v>2</v>
      </c>
      <c r="BU379">
        <v>0</v>
      </c>
      <c r="BV379">
        <v>0</v>
      </c>
      <c r="BW379">
        <v>1</v>
      </c>
      <c r="BX379">
        <v>2</v>
      </c>
      <c r="BY379">
        <v>0</v>
      </c>
      <c r="BZ379">
        <v>8</v>
      </c>
      <c r="CA379">
        <v>33</v>
      </c>
      <c r="CB379">
        <v>0</v>
      </c>
      <c r="CC379">
        <v>0</v>
      </c>
      <c r="CD379">
        <v>0</v>
      </c>
      <c r="CE379">
        <v>1</v>
      </c>
      <c r="CF379">
        <v>2</v>
      </c>
      <c r="CG379">
        <v>3</v>
      </c>
      <c r="CH379">
        <v>1</v>
      </c>
      <c r="CI379">
        <v>296</v>
      </c>
      <c r="CJ379">
        <v>45</v>
      </c>
      <c r="CK379">
        <v>19</v>
      </c>
      <c r="CL379">
        <v>4</v>
      </c>
      <c r="CM379">
        <v>4</v>
      </c>
      <c r="CN379">
        <v>2</v>
      </c>
      <c r="CO379">
        <v>1</v>
      </c>
      <c r="CP379">
        <v>4</v>
      </c>
      <c r="CQ379">
        <v>1</v>
      </c>
      <c r="CR379">
        <v>0</v>
      </c>
      <c r="CS379">
        <v>1</v>
      </c>
      <c r="CT379">
        <v>3</v>
      </c>
      <c r="CU379">
        <v>1</v>
      </c>
      <c r="CV379">
        <v>0</v>
      </c>
      <c r="CW379">
        <v>0</v>
      </c>
      <c r="CX379">
        <v>2</v>
      </c>
      <c r="CY379">
        <v>1</v>
      </c>
      <c r="CZ379">
        <v>2</v>
      </c>
      <c r="DA379">
        <v>45</v>
      </c>
      <c r="DB379">
        <v>28</v>
      </c>
      <c r="DC379">
        <v>11</v>
      </c>
      <c r="DD379">
        <v>3</v>
      </c>
      <c r="DE379">
        <v>0</v>
      </c>
      <c r="DF379">
        <v>2</v>
      </c>
      <c r="DG379">
        <v>0</v>
      </c>
      <c r="DH379">
        <v>1</v>
      </c>
      <c r="DI379">
        <v>2</v>
      </c>
      <c r="DJ379">
        <v>0</v>
      </c>
      <c r="DK379">
        <v>1</v>
      </c>
      <c r="DL379">
        <v>0</v>
      </c>
      <c r="DM379">
        <v>1</v>
      </c>
      <c r="DN379">
        <v>0</v>
      </c>
      <c r="DO379">
        <v>0</v>
      </c>
      <c r="DP379">
        <v>0</v>
      </c>
      <c r="DQ379">
        <v>0</v>
      </c>
      <c r="DR379">
        <v>1</v>
      </c>
      <c r="DS379">
        <v>0</v>
      </c>
      <c r="DT379">
        <v>2</v>
      </c>
      <c r="DU379">
        <v>0</v>
      </c>
      <c r="DV379">
        <v>1</v>
      </c>
      <c r="DW379">
        <v>1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2</v>
      </c>
      <c r="EE379">
        <v>28</v>
      </c>
      <c r="EF379">
        <v>15</v>
      </c>
      <c r="EG379">
        <v>1</v>
      </c>
      <c r="EH379">
        <v>3</v>
      </c>
      <c r="EI379">
        <v>1</v>
      </c>
      <c r="EJ379">
        <v>1</v>
      </c>
      <c r="EK379">
        <v>2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1</v>
      </c>
      <c r="ER379">
        <v>0</v>
      </c>
      <c r="ES379">
        <v>1</v>
      </c>
      <c r="ET379">
        <v>0</v>
      </c>
      <c r="EU379">
        <v>0</v>
      </c>
      <c r="EV379">
        <v>1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1</v>
      </c>
      <c r="FC379">
        <v>0</v>
      </c>
      <c r="FD379">
        <v>0</v>
      </c>
      <c r="FE379">
        <v>0</v>
      </c>
      <c r="FF379">
        <v>1</v>
      </c>
      <c r="FG379">
        <v>0</v>
      </c>
      <c r="FH379">
        <v>2</v>
      </c>
      <c r="FI379">
        <v>15</v>
      </c>
      <c r="FJ379">
        <v>70</v>
      </c>
      <c r="FK379">
        <v>28</v>
      </c>
      <c r="FL379">
        <v>16</v>
      </c>
      <c r="FM379">
        <v>7</v>
      </c>
      <c r="FN379">
        <v>4</v>
      </c>
      <c r="FO379">
        <v>2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1</v>
      </c>
      <c r="FV379">
        <v>0</v>
      </c>
      <c r="FW379">
        <v>1</v>
      </c>
      <c r="FX379">
        <v>3</v>
      </c>
      <c r="FY379">
        <v>1</v>
      </c>
      <c r="FZ379">
        <v>0</v>
      </c>
      <c r="GA379">
        <v>0</v>
      </c>
      <c r="GB379">
        <v>0</v>
      </c>
      <c r="GC379">
        <v>0</v>
      </c>
      <c r="GD379">
        <v>0</v>
      </c>
      <c r="GE379">
        <v>2</v>
      </c>
      <c r="GF379">
        <v>1</v>
      </c>
      <c r="GG379">
        <v>0</v>
      </c>
      <c r="GH379">
        <v>0</v>
      </c>
      <c r="GI379">
        <v>2</v>
      </c>
      <c r="GJ379">
        <v>0</v>
      </c>
      <c r="GK379">
        <v>1</v>
      </c>
      <c r="GL379">
        <v>1</v>
      </c>
      <c r="GM379">
        <v>70</v>
      </c>
      <c r="GN379">
        <v>62</v>
      </c>
      <c r="GO379">
        <v>19</v>
      </c>
      <c r="GP379">
        <v>11</v>
      </c>
      <c r="GQ379">
        <v>1</v>
      </c>
      <c r="GR379">
        <v>0</v>
      </c>
      <c r="GS379">
        <v>9</v>
      </c>
      <c r="GT379">
        <v>3</v>
      </c>
      <c r="GU379">
        <v>2</v>
      </c>
      <c r="GV379">
        <v>2</v>
      </c>
      <c r="GW379">
        <v>3</v>
      </c>
      <c r="GX379">
        <v>3</v>
      </c>
      <c r="GY379">
        <v>0</v>
      </c>
      <c r="GZ379">
        <v>0</v>
      </c>
      <c r="HA379">
        <v>1</v>
      </c>
      <c r="HB379">
        <v>0</v>
      </c>
      <c r="HC379">
        <v>0</v>
      </c>
      <c r="HD379">
        <v>0</v>
      </c>
      <c r="HE379">
        <v>0</v>
      </c>
      <c r="HF379">
        <v>1</v>
      </c>
      <c r="HG379">
        <v>0</v>
      </c>
      <c r="HH379">
        <v>7</v>
      </c>
      <c r="HI379">
        <v>62</v>
      </c>
      <c r="HJ379">
        <v>54</v>
      </c>
      <c r="HK379">
        <v>23</v>
      </c>
      <c r="HL379">
        <v>3</v>
      </c>
      <c r="HM379">
        <v>5</v>
      </c>
      <c r="HN379">
        <v>3</v>
      </c>
      <c r="HO379">
        <v>0</v>
      </c>
      <c r="HP379">
        <v>0</v>
      </c>
      <c r="HQ379">
        <v>1</v>
      </c>
      <c r="HR379">
        <v>2</v>
      </c>
      <c r="HS379">
        <v>2</v>
      </c>
      <c r="HT379">
        <v>0</v>
      </c>
      <c r="HU379">
        <v>1</v>
      </c>
      <c r="HV379">
        <v>1</v>
      </c>
      <c r="HW379">
        <v>0</v>
      </c>
      <c r="HX379">
        <v>0</v>
      </c>
      <c r="HY379">
        <v>0</v>
      </c>
      <c r="HZ379">
        <v>0</v>
      </c>
      <c r="IA379">
        <v>2</v>
      </c>
      <c r="IB379">
        <v>1</v>
      </c>
      <c r="IC379">
        <v>3</v>
      </c>
      <c r="ID379">
        <v>2</v>
      </c>
      <c r="IE379">
        <v>4</v>
      </c>
      <c r="IF379">
        <v>1</v>
      </c>
      <c r="IG379">
        <v>0</v>
      </c>
      <c r="IH379">
        <v>54</v>
      </c>
      <c r="II379">
        <v>8</v>
      </c>
      <c r="IJ379">
        <v>2</v>
      </c>
      <c r="IK379">
        <v>0</v>
      </c>
      <c r="IL379">
        <v>0</v>
      </c>
      <c r="IM379">
        <v>0</v>
      </c>
      <c r="IN379">
        <v>0</v>
      </c>
      <c r="IO379">
        <v>1</v>
      </c>
      <c r="IP379">
        <v>1</v>
      </c>
      <c r="IQ379">
        <v>1</v>
      </c>
      <c r="IR379">
        <v>0</v>
      </c>
      <c r="IS379">
        <v>0</v>
      </c>
      <c r="IT379">
        <v>0</v>
      </c>
      <c r="IU379">
        <v>0</v>
      </c>
      <c r="IV379">
        <v>1</v>
      </c>
      <c r="IW379">
        <v>0</v>
      </c>
      <c r="IX379">
        <v>0</v>
      </c>
      <c r="IY379">
        <v>0</v>
      </c>
      <c r="IZ379">
        <v>0</v>
      </c>
      <c r="JA379">
        <v>0</v>
      </c>
      <c r="JB379">
        <v>2</v>
      </c>
      <c r="JC379">
        <v>8</v>
      </c>
    </row>
    <row r="380" spans="1:263">
      <c r="A380" t="s">
        <v>753</v>
      </c>
      <c r="B380" t="s">
        <v>736</v>
      </c>
      <c r="C380" t="str">
        <f>"221104"</f>
        <v>221104</v>
      </c>
      <c r="D380" t="s">
        <v>44</v>
      </c>
      <c r="E380">
        <v>2</v>
      </c>
      <c r="F380">
        <v>1243</v>
      </c>
      <c r="G380">
        <v>936</v>
      </c>
      <c r="H380">
        <v>376</v>
      </c>
      <c r="I380">
        <v>560</v>
      </c>
      <c r="J380">
        <v>1</v>
      </c>
      <c r="K380">
        <v>15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560</v>
      </c>
      <c r="T380">
        <v>0</v>
      </c>
      <c r="U380">
        <v>0</v>
      </c>
      <c r="V380">
        <v>560</v>
      </c>
      <c r="W380">
        <v>19</v>
      </c>
      <c r="X380">
        <v>12</v>
      </c>
      <c r="Y380">
        <v>5</v>
      </c>
      <c r="Z380">
        <v>0</v>
      </c>
      <c r="AA380">
        <v>541</v>
      </c>
      <c r="AB380">
        <v>174</v>
      </c>
      <c r="AC380">
        <v>38</v>
      </c>
      <c r="AD380">
        <v>49</v>
      </c>
      <c r="AE380">
        <v>41</v>
      </c>
      <c r="AF380">
        <v>3</v>
      </c>
      <c r="AG380">
        <v>2</v>
      </c>
      <c r="AH380">
        <v>4</v>
      </c>
      <c r="AI380">
        <v>3</v>
      </c>
      <c r="AJ380">
        <v>7</v>
      </c>
      <c r="AK380">
        <v>2</v>
      </c>
      <c r="AL380">
        <v>0</v>
      </c>
      <c r="AM380">
        <v>0</v>
      </c>
      <c r="AN380">
        <v>0</v>
      </c>
      <c r="AO380">
        <v>1</v>
      </c>
      <c r="AP380">
        <v>0</v>
      </c>
      <c r="AQ380">
        <v>0</v>
      </c>
      <c r="AR380">
        <v>1</v>
      </c>
      <c r="AS380">
        <v>0</v>
      </c>
      <c r="AT380">
        <v>1</v>
      </c>
      <c r="AU380">
        <v>1</v>
      </c>
      <c r="AV380">
        <v>0</v>
      </c>
      <c r="AW380">
        <v>4</v>
      </c>
      <c r="AX380">
        <v>0</v>
      </c>
      <c r="AY380">
        <v>0</v>
      </c>
      <c r="AZ380">
        <v>1</v>
      </c>
      <c r="BA380">
        <v>4</v>
      </c>
      <c r="BB380">
        <v>2</v>
      </c>
      <c r="BC380">
        <v>2</v>
      </c>
      <c r="BD380">
        <v>8</v>
      </c>
      <c r="BE380">
        <v>174</v>
      </c>
      <c r="BF380">
        <v>198</v>
      </c>
      <c r="BG380">
        <v>37</v>
      </c>
      <c r="BH380">
        <v>25</v>
      </c>
      <c r="BI380">
        <v>67</v>
      </c>
      <c r="BJ380">
        <v>1</v>
      </c>
      <c r="BK380">
        <v>4</v>
      </c>
      <c r="BL380">
        <v>0</v>
      </c>
      <c r="BM380">
        <v>4</v>
      </c>
      <c r="BN380">
        <v>2</v>
      </c>
      <c r="BO380">
        <v>7</v>
      </c>
      <c r="BP380">
        <v>0</v>
      </c>
      <c r="BQ380">
        <v>5</v>
      </c>
      <c r="BR380">
        <v>1</v>
      </c>
      <c r="BS380">
        <v>1</v>
      </c>
      <c r="BT380">
        <v>0</v>
      </c>
      <c r="BU380">
        <v>1</v>
      </c>
      <c r="BV380">
        <v>0</v>
      </c>
      <c r="BW380">
        <v>0</v>
      </c>
      <c r="BX380">
        <v>0</v>
      </c>
      <c r="BY380">
        <v>0</v>
      </c>
      <c r="BZ380">
        <v>5</v>
      </c>
      <c r="CA380">
        <v>34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2</v>
      </c>
      <c r="CH380">
        <v>2</v>
      </c>
      <c r="CI380">
        <v>198</v>
      </c>
      <c r="CJ380">
        <v>31</v>
      </c>
      <c r="CK380">
        <v>10</v>
      </c>
      <c r="CL380">
        <v>6</v>
      </c>
      <c r="CM380">
        <v>0</v>
      </c>
      <c r="CN380">
        <v>0</v>
      </c>
      <c r="CO380">
        <v>1</v>
      </c>
      <c r="CP380">
        <v>4</v>
      </c>
      <c r="CQ380">
        <v>0</v>
      </c>
      <c r="CR380">
        <v>2</v>
      </c>
      <c r="CS380">
        <v>1</v>
      </c>
      <c r="CT380">
        <v>3</v>
      </c>
      <c r="CU380">
        <v>1</v>
      </c>
      <c r="CV380">
        <v>0</v>
      </c>
      <c r="CW380">
        <v>1</v>
      </c>
      <c r="CX380">
        <v>1</v>
      </c>
      <c r="CY380">
        <v>0</v>
      </c>
      <c r="CZ380">
        <v>1</v>
      </c>
      <c r="DA380">
        <v>31</v>
      </c>
      <c r="DB380">
        <v>20</v>
      </c>
      <c r="DC380">
        <v>12</v>
      </c>
      <c r="DD380">
        <v>2</v>
      </c>
      <c r="DE380">
        <v>0</v>
      </c>
      <c r="DF380">
        <v>0</v>
      </c>
      <c r="DG380">
        <v>0</v>
      </c>
      <c r="DH380">
        <v>0</v>
      </c>
      <c r="DI380">
        <v>2</v>
      </c>
      <c r="DJ380">
        <v>0</v>
      </c>
      <c r="DK380">
        <v>0</v>
      </c>
      <c r="DL380">
        <v>0</v>
      </c>
      <c r="DM380">
        <v>2</v>
      </c>
      <c r="DN380">
        <v>0</v>
      </c>
      <c r="DO380">
        <v>0</v>
      </c>
      <c r="DP380">
        <v>1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1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20</v>
      </c>
      <c r="EF380">
        <v>3</v>
      </c>
      <c r="EG380">
        <v>0</v>
      </c>
      <c r="EH380">
        <v>0</v>
      </c>
      <c r="EI380">
        <v>1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1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1</v>
      </c>
      <c r="FI380">
        <v>3</v>
      </c>
      <c r="FJ380">
        <v>24</v>
      </c>
      <c r="FK380">
        <v>11</v>
      </c>
      <c r="FL380">
        <v>6</v>
      </c>
      <c r="FM380">
        <v>0</v>
      </c>
      <c r="FN380">
        <v>0</v>
      </c>
      <c r="FO380">
        <v>1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2</v>
      </c>
      <c r="FZ380">
        <v>0</v>
      </c>
      <c r="GA380">
        <v>1</v>
      </c>
      <c r="GB380">
        <v>0</v>
      </c>
      <c r="GC380">
        <v>0</v>
      </c>
      <c r="GD380">
        <v>0</v>
      </c>
      <c r="GE380">
        <v>0</v>
      </c>
      <c r="GF380">
        <v>1</v>
      </c>
      <c r="GG380">
        <v>0</v>
      </c>
      <c r="GH380">
        <v>0</v>
      </c>
      <c r="GI380">
        <v>0</v>
      </c>
      <c r="GJ380">
        <v>0</v>
      </c>
      <c r="GK380">
        <v>1</v>
      </c>
      <c r="GL380">
        <v>1</v>
      </c>
      <c r="GM380">
        <v>24</v>
      </c>
      <c r="GN380">
        <v>59</v>
      </c>
      <c r="GO380">
        <v>19</v>
      </c>
      <c r="GP380">
        <v>5</v>
      </c>
      <c r="GQ380">
        <v>1</v>
      </c>
      <c r="GR380">
        <v>2</v>
      </c>
      <c r="GS380">
        <v>6</v>
      </c>
      <c r="GT380">
        <v>1</v>
      </c>
      <c r="GU380">
        <v>0</v>
      </c>
      <c r="GV380">
        <v>3</v>
      </c>
      <c r="GW380">
        <v>5</v>
      </c>
      <c r="GX380">
        <v>1</v>
      </c>
      <c r="GY380">
        <v>0</v>
      </c>
      <c r="GZ380">
        <v>1</v>
      </c>
      <c r="HA380">
        <v>1</v>
      </c>
      <c r="HB380">
        <v>0</v>
      </c>
      <c r="HC380">
        <v>0</v>
      </c>
      <c r="HD380">
        <v>0</v>
      </c>
      <c r="HE380">
        <v>0</v>
      </c>
      <c r="HF380">
        <v>0</v>
      </c>
      <c r="HG380">
        <v>0</v>
      </c>
      <c r="HH380">
        <v>14</v>
      </c>
      <c r="HI380">
        <v>59</v>
      </c>
      <c r="HJ380">
        <v>30</v>
      </c>
      <c r="HK380">
        <v>9</v>
      </c>
      <c r="HL380">
        <v>4</v>
      </c>
      <c r="HM380">
        <v>4</v>
      </c>
      <c r="HN380">
        <v>2</v>
      </c>
      <c r="HO380">
        <v>0</v>
      </c>
      <c r="HP380">
        <v>2</v>
      </c>
      <c r="HQ380">
        <v>1</v>
      </c>
      <c r="HR380">
        <v>2</v>
      </c>
      <c r="HS380">
        <v>0</v>
      </c>
      <c r="HT380">
        <v>1</v>
      </c>
      <c r="HU380">
        <v>0</v>
      </c>
      <c r="HV380">
        <v>0</v>
      </c>
      <c r="HW380">
        <v>0</v>
      </c>
      <c r="HX380">
        <v>0</v>
      </c>
      <c r="HY380">
        <v>0</v>
      </c>
      <c r="HZ380">
        <v>0</v>
      </c>
      <c r="IA380">
        <v>1</v>
      </c>
      <c r="IB380">
        <v>0</v>
      </c>
      <c r="IC380">
        <v>0</v>
      </c>
      <c r="ID380">
        <v>2</v>
      </c>
      <c r="IE380">
        <v>1</v>
      </c>
      <c r="IF380">
        <v>0</v>
      </c>
      <c r="IG380">
        <v>1</v>
      </c>
      <c r="IH380">
        <v>30</v>
      </c>
      <c r="II380">
        <v>2</v>
      </c>
      <c r="IJ380">
        <v>0</v>
      </c>
      <c r="IK380">
        <v>1</v>
      </c>
      <c r="IL380">
        <v>0</v>
      </c>
      <c r="IM380">
        <v>0</v>
      </c>
      <c r="IN380">
        <v>0</v>
      </c>
      <c r="IO380">
        <v>0</v>
      </c>
      <c r="IP380">
        <v>0</v>
      </c>
      <c r="IQ380">
        <v>0</v>
      </c>
      <c r="IR380">
        <v>0</v>
      </c>
      <c r="IS380">
        <v>0</v>
      </c>
      <c r="IT380">
        <v>0</v>
      </c>
      <c r="IU380">
        <v>0</v>
      </c>
      <c r="IV380">
        <v>0</v>
      </c>
      <c r="IW380">
        <v>1</v>
      </c>
      <c r="IX380">
        <v>0</v>
      </c>
      <c r="IY380">
        <v>0</v>
      </c>
      <c r="IZ380">
        <v>0</v>
      </c>
      <c r="JA380">
        <v>0</v>
      </c>
      <c r="JB380">
        <v>0</v>
      </c>
      <c r="JC380">
        <v>2</v>
      </c>
    </row>
    <row r="381" spans="1:263">
      <c r="A381" t="s">
        <v>752</v>
      </c>
      <c r="B381" t="s">
        <v>736</v>
      </c>
      <c r="C381" t="str">
        <f>"221104"</f>
        <v>221104</v>
      </c>
      <c r="D381" t="s">
        <v>751</v>
      </c>
      <c r="E381">
        <v>3</v>
      </c>
      <c r="F381">
        <v>1826</v>
      </c>
      <c r="G381">
        <v>1380</v>
      </c>
      <c r="H381">
        <v>370</v>
      </c>
      <c r="I381">
        <v>1010</v>
      </c>
      <c r="J381">
        <v>1</v>
      </c>
      <c r="K381">
        <v>11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1010</v>
      </c>
      <c r="T381">
        <v>0</v>
      </c>
      <c r="U381">
        <v>0</v>
      </c>
      <c r="V381">
        <v>1010</v>
      </c>
      <c r="W381">
        <v>22</v>
      </c>
      <c r="X381">
        <v>20</v>
      </c>
      <c r="Y381">
        <v>2</v>
      </c>
      <c r="Z381">
        <v>0</v>
      </c>
      <c r="AA381">
        <v>988</v>
      </c>
      <c r="AB381">
        <v>249</v>
      </c>
      <c r="AC381">
        <v>63</v>
      </c>
      <c r="AD381">
        <v>53</v>
      </c>
      <c r="AE381">
        <v>75</v>
      </c>
      <c r="AF381">
        <v>2</v>
      </c>
      <c r="AG381">
        <v>7</v>
      </c>
      <c r="AH381">
        <v>7</v>
      </c>
      <c r="AI381">
        <v>3</v>
      </c>
      <c r="AJ381">
        <v>9</v>
      </c>
      <c r="AK381">
        <v>1</v>
      </c>
      <c r="AL381">
        <v>0</v>
      </c>
      <c r="AM381">
        <v>2</v>
      </c>
      <c r="AN381">
        <v>2</v>
      </c>
      <c r="AO381">
        <v>0</v>
      </c>
      <c r="AP381">
        <v>0</v>
      </c>
      <c r="AQ381">
        <v>1</v>
      </c>
      <c r="AR381">
        <v>0</v>
      </c>
      <c r="AS381">
        <v>0</v>
      </c>
      <c r="AT381">
        <v>0</v>
      </c>
      <c r="AU381">
        <v>1</v>
      </c>
      <c r="AV381">
        <v>0</v>
      </c>
      <c r="AW381">
        <v>4</v>
      </c>
      <c r="AX381">
        <v>0</v>
      </c>
      <c r="AY381">
        <v>0</v>
      </c>
      <c r="AZ381">
        <v>1</v>
      </c>
      <c r="BA381">
        <v>3</v>
      </c>
      <c r="BB381">
        <v>4</v>
      </c>
      <c r="BC381">
        <v>8</v>
      </c>
      <c r="BD381">
        <v>3</v>
      </c>
      <c r="BE381">
        <v>249</v>
      </c>
      <c r="BF381">
        <v>365</v>
      </c>
      <c r="BG381">
        <v>69</v>
      </c>
      <c r="BH381">
        <v>45</v>
      </c>
      <c r="BI381">
        <v>125</v>
      </c>
      <c r="BJ381">
        <v>2</v>
      </c>
      <c r="BK381">
        <v>18</v>
      </c>
      <c r="BL381">
        <v>0</v>
      </c>
      <c r="BM381">
        <v>2</v>
      </c>
      <c r="BN381">
        <v>0</v>
      </c>
      <c r="BO381">
        <v>14</v>
      </c>
      <c r="BP381">
        <v>1</v>
      </c>
      <c r="BQ381">
        <v>3</v>
      </c>
      <c r="BR381">
        <v>1</v>
      </c>
      <c r="BS381">
        <v>0</v>
      </c>
      <c r="BT381">
        <v>1</v>
      </c>
      <c r="BU381">
        <v>0</v>
      </c>
      <c r="BV381">
        <v>1</v>
      </c>
      <c r="BW381">
        <v>1</v>
      </c>
      <c r="BX381">
        <v>2</v>
      </c>
      <c r="BY381">
        <v>1</v>
      </c>
      <c r="BZ381">
        <v>6</v>
      </c>
      <c r="CA381">
        <v>70</v>
      </c>
      <c r="CB381">
        <v>0</v>
      </c>
      <c r="CC381">
        <v>1</v>
      </c>
      <c r="CD381">
        <v>0</v>
      </c>
      <c r="CE381">
        <v>1</v>
      </c>
      <c r="CF381">
        <v>0</v>
      </c>
      <c r="CG381">
        <v>0</v>
      </c>
      <c r="CH381">
        <v>1</v>
      </c>
      <c r="CI381">
        <v>365</v>
      </c>
      <c r="CJ381">
        <v>31</v>
      </c>
      <c r="CK381">
        <v>14</v>
      </c>
      <c r="CL381">
        <v>6</v>
      </c>
      <c r="CM381">
        <v>0</v>
      </c>
      <c r="CN381">
        <v>0</v>
      </c>
      <c r="CO381">
        <v>0</v>
      </c>
      <c r="CP381">
        <v>1</v>
      </c>
      <c r="CQ381">
        <v>2</v>
      </c>
      <c r="CR381">
        <v>2</v>
      </c>
      <c r="CS381">
        <v>1</v>
      </c>
      <c r="CT381">
        <v>1</v>
      </c>
      <c r="CU381">
        <v>0</v>
      </c>
      <c r="CV381">
        <v>2</v>
      </c>
      <c r="CW381">
        <v>1</v>
      </c>
      <c r="CX381">
        <v>0</v>
      </c>
      <c r="CY381">
        <v>0</v>
      </c>
      <c r="CZ381">
        <v>1</v>
      </c>
      <c r="DA381">
        <v>31</v>
      </c>
      <c r="DB381">
        <v>53</v>
      </c>
      <c r="DC381">
        <v>27</v>
      </c>
      <c r="DD381">
        <v>5</v>
      </c>
      <c r="DE381">
        <v>0</v>
      </c>
      <c r="DF381">
        <v>0</v>
      </c>
      <c r="DG381">
        <v>0</v>
      </c>
      <c r="DH381">
        <v>1</v>
      </c>
      <c r="DI381">
        <v>2</v>
      </c>
      <c r="DJ381">
        <v>2</v>
      </c>
      <c r="DK381">
        <v>2</v>
      </c>
      <c r="DL381">
        <v>1</v>
      </c>
      <c r="DM381">
        <v>2</v>
      </c>
      <c r="DN381">
        <v>1</v>
      </c>
      <c r="DO381">
        <v>1</v>
      </c>
      <c r="DP381">
        <v>0</v>
      </c>
      <c r="DQ381">
        <v>0</v>
      </c>
      <c r="DR381">
        <v>0</v>
      </c>
      <c r="DS381">
        <v>0</v>
      </c>
      <c r="DT381">
        <v>3</v>
      </c>
      <c r="DU381">
        <v>0</v>
      </c>
      <c r="DV381">
        <v>1</v>
      </c>
      <c r="DW381">
        <v>0</v>
      </c>
      <c r="DX381">
        <v>0</v>
      </c>
      <c r="DY381">
        <v>0</v>
      </c>
      <c r="DZ381">
        <v>1</v>
      </c>
      <c r="EA381">
        <v>0</v>
      </c>
      <c r="EB381">
        <v>1</v>
      </c>
      <c r="EC381">
        <v>1</v>
      </c>
      <c r="ED381">
        <v>2</v>
      </c>
      <c r="EE381">
        <v>53</v>
      </c>
      <c r="EF381">
        <v>14</v>
      </c>
      <c r="EG381">
        <v>4</v>
      </c>
      <c r="EH381">
        <v>0</v>
      </c>
      <c r="EI381">
        <v>0</v>
      </c>
      <c r="EJ381">
        <v>2</v>
      </c>
      <c r="EK381">
        <v>0</v>
      </c>
      <c r="EL381">
        <v>1</v>
      </c>
      <c r="EM381">
        <v>0</v>
      </c>
      <c r="EN381">
        <v>0</v>
      </c>
      <c r="EO381">
        <v>1</v>
      </c>
      <c r="EP381">
        <v>0</v>
      </c>
      <c r="EQ381">
        <v>4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1</v>
      </c>
      <c r="EY381">
        <v>1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14</v>
      </c>
      <c r="FJ381">
        <v>62</v>
      </c>
      <c r="FK381">
        <v>26</v>
      </c>
      <c r="FL381">
        <v>13</v>
      </c>
      <c r="FM381">
        <v>10</v>
      </c>
      <c r="FN381">
        <v>3</v>
      </c>
      <c r="FO381">
        <v>2</v>
      </c>
      <c r="FP381">
        <v>0</v>
      </c>
      <c r="FQ381">
        <v>1</v>
      </c>
      <c r="FR381">
        <v>1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1</v>
      </c>
      <c r="GA381">
        <v>0</v>
      </c>
      <c r="GB381">
        <v>0</v>
      </c>
      <c r="GC381">
        <v>0</v>
      </c>
      <c r="GD381">
        <v>0</v>
      </c>
      <c r="GE381">
        <v>2</v>
      </c>
      <c r="GF381">
        <v>0</v>
      </c>
      <c r="GG381">
        <v>0</v>
      </c>
      <c r="GH381">
        <v>0</v>
      </c>
      <c r="GI381">
        <v>1</v>
      </c>
      <c r="GJ381">
        <v>0</v>
      </c>
      <c r="GK381">
        <v>2</v>
      </c>
      <c r="GL381">
        <v>0</v>
      </c>
      <c r="GM381">
        <v>62</v>
      </c>
      <c r="GN381">
        <v>117</v>
      </c>
      <c r="GO381">
        <v>40</v>
      </c>
      <c r="GP381">
        <v>10</v>
      </c>
      <c r="GQ381">
        <v>6</v>
      </c>
      <c r="GR381">
        <v>0</v>
      </c>
      <c r="GS381">
        <v>5</v>
      </c>
      <c r="GT381">
        <v>4</v>
      </c>
      <c r="GU381">
        <v>4</v>
      </c>
      <c r="GV381">
        <v>6</v>
      </c>
      <c r="GW381">
        <v>8</v>
      </c>
      <c r="GX381">
        <v>3</v>
      </c>
      <c r="GY381">
        <v>1</v>
      </c>
      <c r="GZ381">
        <v>4</v>
      </c>
      <c r="HA381">
        <v>1</v>
      </c>
      <c r="HB381">
        <v>0</v>
      </c>
      <c r="HC381">
        <v>2</v>
      </c>
      <c r="HD381">
        <v>2</v>
      </c>
      <c r="HE381">
        <v>1</v>
      </c>
      <c r="HF381">
        <v>0</v>
      </c>
      <c r="HG381">
        <v>1</v>
      </c>
      <c r="HH381">
        <v>19</v>
      </c>
      <c r="HI381">
        <v>117</v>
      </c>
      <c r="HJ381">
        <v>93</v>
      </c>
      <c r="HK381">
        <v>40</v>
      </c>
      <c r="HL381">
        <v>4</v>
      </c>
      <c r="HM381">
        <v>12</v>
      </c>
      <c r="HN381">
        <v>5</v>
      </c>
      <c r="HO381">
        <v>0</v>
      </c>
      <c r="HP381">
        <v>1</v>
      </c>
      <c r="HQ381">
        <v>2</v>
      </c>
      <c r="HR381">
        <v>2</v>
      </c>
      <c r="HS381">
        <v>0</v>
      </c>
      <c r="HT381">
        <v>4</v>
      </c>
      <c r="HU381">
        <v>0</v>
      </c>
      <c r="HV381">
        <v>1</v>
      </c>
      <c r="HW381">
        <v>2</v>
      </c>
      <c r="HX381">
        <v>0</v>
      </c>
      <c r="HY381">
        <v>0</v>
      </c>
      <c r="HZ381">
        <v>0</v>
      </c>
      <c r="IA381">
        <v>4</v>
      </c>
      <c r="IB381">
        <v>6</v>
      </c>
      <c r="IC381">
        <v>1</v>
      </c>
      <c r="ID381">
        <v>0</v>
      </c>
      <c r="IE381">
        <v>5</v>
      </c>
      <c r="IF381">
        <v>0</v>
      </c>
      <c r="IG381">
        <v>4</v>
      </c>
      <c r="IH381">
        <v>93</v>
      </c>
      <c r="II381">
        <v>4</v>
      </c>
      <c r="IJ381">
        <v>2</v>
      </c>
      <c r="IK381">
        <v>0</v>
      </c>
      <c r="IL381">
        <v>0</v>
      </c>
      <c r="IM381">
        <v>2</v>
      </c>
      <c r="IN381">
        <v>0</v>
      </c>
      <c r="IO381">
        <v>0</v>
      </c>
      <c r="IP381">
        <v>0</v>
      </c>
      <c r="IQ381">
        <v>0</v>
      </c>
      <c r="IR381">
        <v>0</v>
      </c>
      <c r="IS381">
        <v>0</v>
      </c>
      <c r="IT381">
        <v>0</v>
      </c>
      <c r="IU381">
        <v>0</v>
      </c>
      <c r="IV381">
        <v>0</v>
      </c>
      <c r="IW381">
        <v>0</v>
      </c>
      <c r="IX381">
        <v>0</v>
      </c>
      <c r="IY381">
        <v>0</v>
      </c>
      <c r="IZ381">
        <v>0</v>
      </c>
      <c r="JA381">
        <v>0</v>
      </c>
      <c r="JB381">
        <v>0</v>
      </c>
      <c r="JC381">
        <v>4</v>
      </c>
    </row>
    <row r="382" spans="1:263">
      <c r="A382" t="s">
        <v>750</v>
      </c>
      <c r="B382" t="s">
        <v>736</v>
      </c>
      <c r="C382" t="str">
        <f>"221104"</f>
        <v>221104</v>
      </c>
      <c r="D382" t="s">
        <v>749</v>
      </c>
      <c r="E382">
        <v>4</v>
      </c>
      <c r="F382">
        <v>1652</v>
      </c>
      <c r="G382">
        <v>1250</v>
      </c>
      <c r="H382">
        <v>295</v>
      </c>
      <c r="I382">
        <v>955</v>
      </c>
      <c r="J382">
        <v>2</v>
      </c>
      <c r="K382">
        <v>13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954</v>
      </c>
      <c r="T382">
        <v>0</v>
      </c>
      <c r="U382">
        <v>0</v>
      </c>
      <c r="V382">
        <v>954</v>
      </c>
      <c r="W382">
        <v>28</v>
      </c>
      <c r="X382">
        <v>24</v>
      </c>
      <c r="Y382">
        <v>4</v>
      </c>
      <c r="Z382">
        <v>0</v>
      </c>
      <c r="AA382">
        <v>926</v>
      </c>
      <c r="AB382">
        <v>245</v>
      </c>
      <c r="AC382">
        <v>48</v>
      </c>
      <c r="AD382">
        <v>52</v>
      </c>
      <c r="AE382">
        <v>62</v>
      </c>
      <c r="AF382">
        <v>1</v>
      </c>
      <c r="AG382">
        <v>5</v>
      </c>
      <c r="AH382">
        <v>10</v>
      </c>
      <c r="AI382">
        <v>6</v>
      </c>
      <c r="AJ382">
        <v>31</v>
      </c>
      <c r="AK382">
        <v>5</v>
      </c>
      <c r="AL382">
        <v>1</v>
      </c>
      <c r="AM382">
        <v>0</v>
      </c>
      <c r="AN382">
        <v>1</v>
      </c>
      <c r="AO382">
        <v>2</v>
      </c>
      <c r="AP382">
        <v>0</v>
      </c>
      <c r="AQ382">
        <v>1</v>
      </c>
      <c r="AR382">
        <v>0</v>
      </c>
      <c r="AS382">
        <v>0</v>
      </c>
      <c r="AT382">
        <v>0</v>
      </c>
      <c r="AU382">
        <v>1</v>
      </c>
      <c r="AV382">
        <v>0</v>
      </c>
      <c r="AW382">
        <v>3</v>
      </c>
      <c r="AX382">
        <v>0</v>
      </c>
      <c r="AY382">
        <v>1</v>
      </c>
      <c r="AZ382">
        <v>1</v>
      </c>
      <c r="BA382">
        <v>2</v>
      </c>
      <c r="BB382">
        <v>3</v>
      </c>
      <c r="BC382">
        <v>6</v>
      </c>
      <c r="BD382">
        <v>3</v>
      </c>
      <c r="BE382">
        <v>245</v>
      </c>
      <c r="BF382">
        <v>366</v>
      </c>
      <c r="BG382">
        <v>78</v>
      </c>
      <c r="BH382">
        <v>62</v>
      </c>
      <c r="BI382">
        <v>127</v>
      </c>
      <c r="BJ382">
        <v>0</v>
      </c>
      <c r="BK382">
        <v>10</v>
      </c>
      <c r="BL382">
        <v>0</v>
      </c>
      <c r="BM382">
        <v>2</v>
      </c>
      <c r="BN382">
        <v>0</v>
      </c>
      <c r="BO382">
        <v>11</v>
      </c>
      <c r="BP382">
        <v>0</v>
      </c>
      <c r="BQ382">
        <v>1</v>
      </c>
      <c r="BR382">
        <v>0</v>
      </c>
      <c r="BS382">
        <v>2</v>
      </c>
      <c r="BT382">
        <v>7</v>
      </c>
      <c r="BU382">
        <v>0</v>
      </c>
      <c r="BV382">
        <v>3</v>
      </c>
      <c r="BW382">
        <v>1</v>
      </c>
      <c r="BX382">
        <v>1</v>
      </c>
      <c r="BY382">
        <v>2</v>
      </c>
      <c r="BZ382">
        <v>7</v>
      </c>
      <c r="CA382">
        <v>42</v>
      </c>
      <c r="CB382">
        <v>0</v>
      </c>
      <c r="CC382">
        <v>1</v>
      </c>
      <c r="CD382">
        <v>1</v>
      </c>
      <c r="CE382">
        <v>1</v>
      </c>
      <c r="CF382">
        <v>0</v>
      </c>
      <c r="CG382">
        <v>1</v>
      </c>
      <c r="CH382">
        <v>6</v>
      </c>
      <c r="CI382">
        <v>366</v>
      </c>
      <c r="CJ382">
        <v>41</v>
      </c>
      <c r="CK382">
        <v>16</v>
      </c>
      <c r="CL382">
        <v>3</v>
      </c>
      <c r="CM382">
        <v>5</v>
      </c>
      <c r="CN382">
        <v>1</v>
      </c>
      <c r="CO382">
        <v>1</v>
      </c>
      <c r="CP382">
        <v>1</v>
      </c>
      <c r="CQ382">
        <v>1</v>
      </c>
      <c r="CR382">
        <v>2</v>
      </c>
      <c r="CS382">
        <v>0</v>
      </c>
      <c r="CT382">
        <v>1</v>
      </c>
      <c r="CU382">
        <v>1</v>
      </c>
      <c r="CV382">
        <v>2</v>
      </c>
      <c r="CW382">
        <v>3</v>
      </c>
      <c r="CX382">
        <v>0</v>
      </c>
      <c r="CY382">
        <v>0</v>
      </c>
      <c r="CZ382">
        <v>4</v>
      </c>
      <c r="DA382">
        <v>41</v>
      </c>
      <c r="DB382">
        <v>27</v>
      </c>
      <c r="DC382">
        <v>12</v>
      </c>
      <c r="DD382">
        <v>2</v>
      </c>
      <c r="DE382">
        <v>0</v>
      </c>
      <c r="DF382">
        <v>2</v>
      </c>
      <c r="DG382">
        <v>1</v>
      </c>
      <c r="DH382">
        <v>0</v>
      </c>
      <c r="DI382">
        <v>1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1</v>
      </c>
      <c r="DQ382">
        <v>0</v>
      </c>
      <c r="DR382">
        <v>0</v>
      </c>
      <c r="DS382">
        <v>0</v>
      </c>
      <c r="DT382">
        <v>4</v>
      </c>
      <c r="DU382">
        <v>0</v>
      </c>
      <c r="DV382">
        <v>1</v>
      </c>
      <c r="DW382">
        <v>0</v>
      </c>
      <c r="DX382">
        <v>1</v>
      </c>
      <c r="DY382">
        <v>0</v>
      </c>
      <c r="DZ382">
        <v>0</v>
      </c>
      <c r="EA382">
        <v>0</v>
      </c>
      <c r="EB382">
        <v>0</v>
      </c>
      <c r="EC382">
        <v>2</v>
      </c>
      <c r="ED382">
        <v>0</v>
      </c>
      <c r="EE382">
        <v>27</v>
      </c>
      <c r="EF382">
        <v>14</v>
      </c>
      <c r="EG382">
        <v>3</v>
      </c>
      <c r="EH382">
        <v>1</v>
      </c>
      <c r="EI382">
        <v>2</v>
      </c>
      <c r="EJ382">
        <v>3</v>
      </c>
      <c r="EK382">
        <v>1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1</v>
      </c>
      <c r="EY382">
        <v>0</v>
      </c>
      <c r="EZ382">
        <v>0</v>
      </c>
      <c r="FA382">
        <v>1</v>
      </c>
      <c r="FB382">
        <v>0</v>
      </c>
      <c r="FC382">
        <v>1</v>
      </c>
      <c r="FD382">
        <v>0</v>
      </c>
      <c r="FE382">
        <v>0</v>
      </c>
      <c r="FF382">
        <v>0</v>
      </c>
      <c r="FG382">
        <v>0</v>
      </c>
      <c r="FH382">
        <v>1</v>
      </c>
      <c r="FI382">
        <v>14</v>
      </c>
      <c r="FJ382">
        <v>49</v>
      </c>
      <c r="FK382">
        <v>24</v>
      </c>
      <c r="FL382">
        <v>11</v>
      </c>
      <c r="FM382">
        <v>0</v>
      </c>
      <c r="FN382">
        <v>1</v>
      </c>
      <c r="FO382">
        <v>3</v>
      </c>
      <c r="FP382">
        <v>0</v>
      </c>
      <c r="FQ382">
        <v>0</v>
      </c>
      <c r="FR382">
        <v>2</v>
      </c>
      <c r="FS382">
        <v>0</v>
      </c>
      <c r="FT382">
        <v>1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1</v>
      </c>
      <c r="GB382">
        <v>0</v>
      </c>
      <c r="GC382">
        <v>0</v>
      </c>
      <c r="GD382">
        <v>0</v>
      </c>
      <c r="GE382">
        <v>2</v>
      </c>
      <c r="GF382">
        <v>2</v>
      </c>
      <c r="GG382">
        <v>0</v>
      </c>
      <c r="GH382">
        <v>0</v>
      </c>
      <c r="GI382">
        <v>0</v>
      </c>
      <c r="GJ382">
        <v>0</v>
      </c>
      <c r="GK382">
        <v>1</v>
      </c>
      <c r="GL382">
        <v>1</v>
      </c>
      <c r="GM382">
        <v>49</v>
      </c>
      <c r="GN382">
        <v>87</v>
      </c>
      <c r="GO382">
        <v>29</v>
      </c>
      <c r="GP382">
        <v>8</v>
      </c>
      <c r="GQ382">
        <v>4</v>
      </c>
      <c r="GR382">
        <v>1</v>
      </c>
      <c r="GS382">
        <v>1</v>
      </c>
      <c r="GT382">
        <v>1</v>
      </c>
      <c r="GU382">
        <v>6</v>
      </c>
      <c r="GV382">
        <v>5</v>
      </c>
      <c r="GW382">
        <v>9</v>
      </c>
      <c r="GX382">
        <v>2</v>
      </c>
      <c r="GY382">
        <v>0</v>
      </c>
      <c r="GZ382">
        <v>4</v>
      </c>
      <c r="HA382">
        <v>2</v>
      </c>
      <c r="HB382">
        <v>0</v>
      </c>
      <c r="HC382">
        <v>0</v>
      </c>
      <c r="HD382">
        <v>1</v>
      </c>
      <c r="HE382">
        <v>0</v>
      </c>
      <c r="HF382">
        <v>2</v>
      </c>
      <c r="HG382">
        <v>2</v>
      </c>
      <c r="HH382">
        <v>10</v>
      </c>
      <c r="HI382">
        <v>87</v>
      </c>
      <c r="HJ382">
        <v>89</v>
      </c>
      <c r="HK382">
        <v>40</v>
      </c>
      <c r="HL382">
        <v>5</v>
      </c>
      <c r="HM382">
        <v>14</v>
      </c>
      <c r="HN382">
        <v>4</v>
      </c>
      <c r="HO382">
        <v>1</v>
      </c>
      <c r="HP382">
        <v>3</v>
      </c>
      <c r="HQ382">
        <v>3</v>
      </c>
      <c r="HR382">
        <v>4</v>
      </c>
      <c r="HS382">
        <v>1</v>
      </c>
      <c r="HT382">
        <v>2</v>
      </c>
      <c r="HU382">
        <v>2</v>
      </c>
      <c r="HV382">
        <v>2</v>
      </c>
      <c r="HW382">
        <v>1</v>
      </c>
      <c r="HX382">
        <v>0</v>
      </c>
      <c r="HY382">
        <v>0</v>
      </c>
      <c r="HZ382">
        <v>0</v>
      </c>
      <c r="IA382">
        <v>0</v>
      </c>
      <c r="IB382">
        <v>3</v>
      </c>
      <c r="IC382">
        <v>2</v>
      </c>
      <c r="ID382">
        <v>0</v>
      </c>
      <c r="IE382">
        <v>1</v>
      </c>
      <c r="IF382">
        <v>1</v>
      </c>
      <c r="IG382">
        <v>0</v>
      </c>
      <c r="IH382">
        <v>89</v>
      </c>
      <c r="II382">
        <v>8</v>
      </c>
      <c r="IJ382">
        <v>5</v>
      </c>
      <c r="IK382">
        <v>0</v>
      </c>
      <c r="IL382">
        <v>0</v>
      </c>
      <c r="IM382">
        <v>1</v>
      </c>
      <c r="IN382">
        <v>0</v>
      </c>
      <c r="IO382">
        <v>0</v>
      </c>
      <c r="IP382">
        <v>0</v>
      </c>
      <c r="IQ382">
        <v>0</v>
      </c>
      <c r="IR382">
        <v>0</v>
      </c>
      <c r="IS382">
        <v>1</v>
      </c>
      <c r="IT382">
        <v>0</v>
      </c>
      <c r="IU382">
        <v>0</v>
      </c>
      <c r="IV382">
        <v>0</v>
      </c>
      <c r="IW382">
        <v>0</v>
      </c>
      <c r="IX382">
        <v>0</v>
      </c>
      <c r="IY382">
        <v>0</v>
      </c>
      <c r="IZ382">
        <v>0</v>
      </c>
      <c r="JA382">
        <v>0</v>
      </c>
      <c r="JB382">
        <v>1</v>
      </c>
      <c r="JC382">
        <v>8</v>
      </c>
    </row>
    <row r="383" spans="1:263">
      <c r="A383" t="s">
        <v>748</v>
      </c>
      <c r="B383" t="s">
        <v>736</v>
      </c>
      <c r="C383" t="str">
        <f>"221104"</f>
        <v>221104</v>
      </c>
      <c r="D383" t="s">
        <v>747</v>
      </c>
      <c r="E383">
        <v>5</v>
      </c>
      <c r="F383">
        <v>1778</v>
      </c>
      <c r="G383">
        <v>1360</v>
      </c>
      <c r="H383">
        <v>416</v>
      </c>
      <c r="I383">
        <v>944</v>
      </c>
      <c r="J383">
        <v>1</v>
      </c>
      <c r="K383">
        <v>10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943</v>
      </c>
      <c r="T383">
        <v>0</v>
      </c>
      <c r="U383">
        <v>0</v>
      </c>
      <c r="V383">
        <v>943</v>
      </c>
      <c r="W383">
        <v>24</v>
      </c>
      <c r="X383">
        <v>21</v>
      </c>
      <c r="Y383">
        <v>3</v>
      </c>
      <c r="Z383">
        <v>0</v>
      </c>
      <c r="AA383">
        <v>919</v>
      </c>
      <c r="AB383">
        <v>276</v>
      </c>
      <c r="AC383">
        <v>63</v>
      </c>
      <c r="AD383">
        <v>55</v>
      </c>
      <c r="AE383">
        <v>82</v>
      </c>
      <c r="AF383">
        <v>3</v>
      </c>
      <c r="AG383">
        <v>6</v>
      </c>
      <c r="AH383">
        <v>8</v>
      </c>
      <c r="AI383">
        <v>2</v>
      </c>
      <c r="AJ383">
        <v>12</v>
      </c>
      <c r="AK383">
        <v>1</v>
      </c>
      <c r="AL383">
        <v>0</v>
      </c>
      <c r="AM383">
        <v>0</v>
      </c>
      <c r="AN383">
        <v>2</v>
      </c>
      <c r="AO383">
        <v>0</v>
      </c>
      <c r="AP383">
        <v>0</v>
      </c>
      <c r="AQ383">
        <v>0</v>
      </c>
      <c r="AR383">
        <v>4</v>
      </c>
      <c r="AS383">
        <v>1</v>
      </c>
      <c r="AT383">
        <v>1</v>
      </c>
      <c r="AU383">
        <v>1</v>
      </c>
      <c r="AV383">
        <v>1</v>
      </c>
      <c r="AW383">
        <v>5</v>
      </c>
      <c r="AX383">
        <v>1</v>
      </c>
      <c r="AY383">
        <v>2</v>
      </c>
      <c r="AZ383">
        <v>2</v>
      </c>
      <c r="BA383">
        <v>2</v>
      </c>
      <c r="BB383">
        <v>12</v>
      </c>
      <c r="BC383">
        <v>8</v>
      </c>
      <c r="BD383">
        <v>2</v>
      </c>
      <c r="BE383">
        <v>276</v>
      </c>
      <c r="BF383">
        <v>312</v>
      </c>
      <c r="BG383">
        <v>68</v>
      </c>
      <c r="BH383">
        <v>42</v>
      </c>
      <c r="BI383">
        <v>101</v>
      </c>
      <c r="BJ383">
        <v>6</v>
      </c>
      <c r="BK383">
        <v>3</v>
      </c>
      <c r="BL383">
        <v>2</v>
      </c>
      <c r="BM383">
        <v>2</v>
      </c>
      <c r="BN383">
        <v>3</v>
      </c>
      <c r="BO383">
        <v>9</v>
      </c>
      <c r="BP383">
        <v>2</v>
      </c>
      <c r="BQ383">
        <v>2</v>
      </c>
      <c r="BR383">
        <v>1</v>
      </c>
      <c r="BS383">
        <v>0</v>
      </c>
      <c r="BT383">
        <v>1</v>
      </c>
      <c r="BU383">
        <v>0</v>
      </c>
      <c r="BV383">
        <v>0</v>
      </c>
      <c r="BW383">
        <v>0</v>
      </c>
      <c r="BX383">
        <v>1</v>
      </c>
      <c r="BY383">
        <v>0</v>
      </c>
      <c r="BZ383">
        <v>6</v>
      </c>
      <c r="CA383">
        <v>58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3</v>
      </c>
      <c r="CH383">
        <v>2</v>
      </c>
      <c r="CI383">
        <v>312</v>
      </c>
      <c r="CJ383">
        <v>34</v>
      </c>
      <c r="CK383">
        <v>19</v>
      </c>
      <c r="CL383">
        <v>4</v>
      </c>
      <c r="CM383">
        <v>6</v>
      </c>
      <c r="CN383">
        <v>0</v>
      </c>
      <c r="CO383">
        <v>0</v>
      </c>
      <c r="CP383">
        <v>1</v>
      </c>
      <c r="CQ383">
        <v>0</v>
      </c>
      <c r="CR383">
        <v>0</v>
      </c>
      <c r="CS383">
        <v>1</v>
      </c>
      <c r="CT383">
        <v>0</v>
      </c>
      <c r="CU383">
        <v>0</v>
      </c>
      <c r="CV383">
        <v>0</v>
      </c>
      <c r="CW383">
        <v>1</v>
      </c>
      <c r="CX383">
        <v>0</v>
      </c>
      <c r="CY383">
        <v>0</v>
      </c>
      <c r="CZ383">
        <v>2</v>
      </c>
      <c r="DA383">
        <v>34</v>
      </c>
      <c r="DB383">
        <v>59</v>
      </c>
      <c r="DC383">
        <v>25</v>
      </c>
      <c r="DD383">
        <v>7</v>
      </c>
      <c r="DE383">
        <v>1</v>
      </c>
      <c r="DF383">
        <v>3</v>
      </c>
      <c r="DG383">
        <v>1</v>
      </c>
      <c r="DH383">
        <v>0</v>
      </c>
      <c r="DI383">
        <v>2</v>
      </c>
      <c r="DJ383">
        <v>2</v>
      </c>
      <c r="DK383">
        <v>1</v>
      </c>
      <c r="DL383">
        <v>1</v>
      </c>
      <c r="DM383">
        <v>0</v>
      </c>
      <c r="DN383">
        <v>0</v>
      </c>
      <c r="DO383">
        <v>0</v>
      </c>
      <c r="DP383">
        <v>0</v>
      </c>
      <c r="DQ383">
        <v>1</v>
      </c>
      <c r="DR383">
        <v>0</v>
      </c>
      <c r="DS383">
        <v>0</v>
      </c>
      <c r="DT383">
        <v>9</v>
      </c>
      <c r="DU383">
        <v>1</v>
      </c>
      <c r="DV383">
        <v>0</v>
      </c>
      <c r="DW383">
        <v>1</v>
      </c>
      <c r="DX383">
        <v>1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3</v>
      </c>
      <c r="EE383">
        <v>59</v>
      </c>
      <c r="EF383">
        <v>12</v>
      </c>
      <c r="EG383">
        <v>1</v>
      </c>
      <c r="EH383">
        <v>1</v>
      </c>
      <c r="EI383">
        <v>1</v>
      </c>
      <c r="EJ383">
        <v>1</v>
      </c>
      <c r="EK383">
        <v>0</v>
      </c>
      <c r="EL383">
        <v>1</v>
      </c>
      <c r="EM383">
        <v>0</v>
      </c>
      <c r="EN383">
        <v>0</v>
      </c>
      <c r="EO383">
        <v>0</v>
      </c>
      <c r="EP383">
        <v>0</v>
      </c>
      <c r="EQ383">
        <v>3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4</v>
      </c>
      <c r="FE383">
        <v>0</v>
      </c>
      <c r="FF383">
        <v>0</v>
      </c>
      <c r="FG383">
        <v>0</v>
      </c>
      <c r="FH383">
        <v>0</v>
      </c>
      <c r="FI383">
        <v>12</v>
      </c>
      <c r="FJ383">
        <v>37</v>
      </c>
      <c r="FK383">
        <v>17</v>
      </c>
      <c r="FL383">
        <v>10</v>
      </c>
      <c r="FM383">
        <v>0</v>
      </c>
      <c r="FN383">
        <v>0</v>
      </c>
      <c r="FO383">
        <v>0</v>
      </c>
      <c r="FP383">
        <v>2</v>
      </c>
      <c r="FQ383">
        <v>0</v>
      </c>
      <c r="FR383">
        <v>1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1</v>
      </c>
      <c r="FY383">
        <v>2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2</v>
      </c>
      <c r="GF383">
        <v>1</v>
      </c>
      <c r="GG383">
        <v>0</v>
      </c>
      <c r="GH383">
        <v>0</v>
      </c>
      <c r="GI383">
        <v>0</v>
      </c>
      <c r="GJ383">
        <v>0</v>
      </c>
      <c r="GK383">
        <v>1</v>
      </c>
      <c r="GL383">
        <v>0</v>
      </c>
      <c r="GM383">
        <v>37</v>
      </c>
      <c r="GN383">
        <v>103</v>
      </c>
      <c r="GO383">
        <v>37</v>
      </c>
      <c r="GP383">
        <v>12</v>
      </c>
      <c r="GQ383">
        <v>3</v>
      </c>
      <c r="GR383">
        <v>3</v>
      </c>
      <c r="GS383">
        <v>7</v>
      </c>
      <c r="GT383">
        <v>4</v>
      </c>
      <c r="GU383">
        <v>5</v>
      </c>
      <c r="GV383">
        <v>1</v>
      </c>
      <c r="GW383">
        <v>5</v>
      </c>
      <c r="GX383">
        <v>2</v>
      </c>
      <c r="GY383">
        <v>0</v>
      </c>
      <c r="GZ383">
        <v>1</v>
      </c>
      <c r="HA383">
        <v>0</v>
      </c>
      <c r="HB383">
        <v>0</v>
      </c>
      <c r="HC383">
        <v>1</v>
      </c>
      <c r="HD383">
        <v>2</v>
      </c>
      <c r="HE383">
        <v>1</v>
      </c>
      <c r="HF383">
        <v>4</v>
      </c>
      <c r="HG383">
        <v>0</v>
      </c>
      <c r="HH383">
        <v>15</v>
      </c>
      <c r="HI383">
        <v>103</v>
      </c>
      <c r="HJ383">
        <v>79</v>
      </c>
      <c r="HK383">
        <v>35</v>
      </c>
      <c r="HL383">
        <v>3</v>
      </c>
      <c r="HM383">
        <v>20</v>
      </c>
      <c r="HN383">
        <v>5</v>
      </c>
      <c r="HO383">
        <v>0</v>
      </c>
      <c r="HP383">
        <v>0</v>
      </c>
      <c r="HQ383">
        <v>1</v>
      </c>
      <c r="HR383">
        <v>2</v>
      </c>
      <c r="HS383">
        <v>0</v>
      </c>
      <c r="HT383">
        <v>0</v>
      </c>
      <c r="HU383">
        <v>0</v>
      </c>
      <c r="HV383">
        <v>1</v>
      </c>
      <c r="HW383">
        <v>0</v>
      </c>
      <c r="HX383">
        <v>1</v>
      </c>
      <c r="HY383">
        <v>0</v>
      </c>
      <c r="HZ383">
        <v>0</v>
      </c>
      <c r="IA383">
        <v>3</v>
      </c>
      <c r="IB383">
        <v>2</v>
      </c>
      <c r="IC383">
        <v>1</v>
      </c>
      <c r="ID383">
        <v>2</v>
      </c>
      <c r="IE383">
        <v>1</v>
      </c>
      <c r="IF383">
        <v>0</v>
      </c>
      <c r="IG383">
        <v>2</v>
      </c>
      <c r="IH383">
        <v>79</v>
      </c>
      <c r="II383">
        <v>7</v>
      </c>
      <c r="IJ383">
        <v>4</v>
      </c>
      <c r="IK383">
        <v>0</v>
      </c>
      <c r="IL383">
        <v>0</v>
      </c>
      <c r="IM383">
        <v>1</v>
      </c>
      <c r="IN383">
        <v>0</v>
      </c>
      <c r="IO383">
        <v>0</v>
      </c>
      <c r="IP383">
        <v>0</v>
      </c>
      <c r="IQ383">
        <v>0</v>
      </c>
      <c r="IR383">
        <v>0</v>
      </c>
      <c r="IS383">
        <v>0</v>
      </c>
      <c r="IT383">
        <v>0</v>
      </c>
      <c r="IU383">
        <v>0</v>
      </c>
      <c r="IV383">
        <v>0</v>
      </c>
      <c r="IW383">
        <v>0</v>
      </c>
      <c r="IX383">
        <v>0</v>
      </c>
      <c r="IY383">
        <v>1</v>
      </c>
      <c r="IZ383">
        <v>0</v>
      </c>
      <c r="JA383">
        <v>0</v>
      </c>
      <c r="JB383">
        <v>1</v>
      </c>
      <c r="JC383">
        <v>7</v>
      </c>
    </row>
    <row r="384" spans="1:263">
      <c r="A384" t="s">
        <v>746</v>
      </c>
      <c r="B384" t="s">
        <v>736</v>
      </c>
      <c r="C384" t="str">
        <f>"221104"</f>
        <v>221104</v>
      </c>
      <c r="D384" t="s">
        <v>745</v>
      </c>
      <c r="E384">
        <v>6</v>
      </c>
      <c r="F384">
        <v>325</v>
      </c>
      <c r="G384">
        <v>250</v>
      </c>
      <c r="H384">
        <v>54</v>
      </c>
      <c r="I384">
        <v>196</v>
      </c>
      <c r="J384">
        <v>0</v>
      </c>
      <c r="K384">
        <v>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196</v>
      </c>
      <c r="T384">
        <v>0</v>
      </c>
      <c r="U384">
        <v>0</v>
      </c>
      <c r="V384">
        <v>196</v>
      </c>
      <c r="W384">
        <v>5</v>
      </c>
      <c r="X384">
        <v>1</v>
      </c>
      <c r="Y384">
        <v>4</v>
      </c>
      <c r="Z384">
        <v>0</v>
      </c>
      <c r="AA384">
        <v>191</v>
      </c>
      <c r="AB384">
        <v>58</v>
      </c>
      <c r="AC384">
        <v>4</v>
      </c>
      <c r="AD384">
        <v>20</v>
      </c>
      <c r="AE384">
        <v>17</v>
      </c>
      <c r="AF384">
        <v>0</v>
      </c>
      <c r="AG384">
        <v>0</v>
      </c>
      <c r="AH384">
        <v>1</v>
      </c>
      <c r="AI384">
        <v>0</v>
      </c>
      <c r="AJ384">
        <v>3</v>
      </c>
      <c r="AK384">
        <v>1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1</v>
      </c>
      <c r="AX384">
        <v>0</v>
      </c>
      <c r="AY384">
        <v>0</v>
      </c>
      <c r="AZ384">
        <v>0</v>
      </c>
      <c r="BA384">
        <v>2</v>
      </c>
      <c r="BB384">
        <v>7</v>
      </c>
      <c r="BC384">
        <v>1</v>
      </c>
      <c r="BD384">
        <v>1</v>
      </c>
      <c r="BE384">
        <v>58</v>
      </c>
      <c r="BF384">
        <v>83</v>
      </c>
      <c r="BG384">
        <v>15</v>
      </c>
      <c r="BH384">
        <v>7</v>
      </c>
      <c r="BI384">
        <v>29</v>
      </c>
      <c r="BJ384">
        <v>2</v>
      </c>
      <c r="BK384">
        <v>2</v>
      </c>
      <c r="BL384">
        <v>3</v>
      </c>
      <c r="BM384">
        <v>1</v>
      </c>
      <c r="BN384">
        <v>0</v>
      </c>
      <c r="BO384">
        <v>1</v>
      </c>
      <c r="BP384">
        <v>1</v>
      </c>
      <c r="BQ384">
        <v>1</v>
      </c>
      <c r="BR384">
        <v>0</v>
      </c>
      <c r="BS384">
        <v>1</v>
      </c>
      <c r="BT384">
        <v>0</v>
      </c>
      <c r="BU384">
        <v>0</v>
      </c>
      <c r="BV384">
        <v>0</v>
      </c>
      <c r="BW384">
        <v>0</v>
      </c>
      <c r="BX384">
        <v>2</v>
      </c>
      <c r="BY384">
        <v>1</v>
      </c>
      <c r="BZ384">
        <v>1</v>
      </c>
      <c r="CA384">
        <v>11</v>
      </c>
      <c r="CB384">
        <v>0</v>
      </c>
      <c r="CC384">
        <v>0</v>
      </c>
      <c r="CD384">
        <v>0</v>
      </c>
      <c r="CE384">
        <v>1</v>
      </c>
      <c r="CF384">
        <v>1</v>
      </c>
      <c r="CG384">
        <v>2</v>
      </c>
      <c r="CH384">
        <v>1</v>
      </c>
      <c r="CI384">
        <v>83</v>
      </c>
      <c r="CJ384">
        <v>6</v>
      </c>
      <c r="CK384">
        <v>0</v>
      </c>
      <c r="CL384">
        <v>1</v>
      </c>
      <c r="CM384">
        <v>3</v>
      </c>
      <c r="CN384">
        <v>0</v>
      </c>
      <c r="CO384">
        <v>0</v>
      </c>
      <c r="CP384">
        <v>1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1</v>
      </c>
      <c r="DA384">
        <v>6</v>
      </c>
      <c r="DB384">
        <v>7</v>
      </c>
      <c r="DC384">
        <v>5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2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7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7</v>
      </c>
      <c r="FK384">
        <v>2</v>
      </c>
      <c r="FL384">
        <v>1</v>
      </c>
      <c r="FM384">
        <v>0</v>
      </c>
      <c r="FN384">
        <v>0</v>
      </c>
      <c r="FO384">
        <v>1</v>
      </c>
      <c r="FP384">
        <v>0</v>
      </c>
      <c r="FQ384">
        <v>0</v>
      </c>
      <c r="FR384">
        <v>1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1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1</v>
      </c>
      <c r="GH384">
        <v>0</v>
      </c>
      <c r="GI384">
        <v>0</v>
      </c>
      <c r="GJ384">
        <v>0</v>
      </c>
      <c r="GK384">
        <v>0</v>
      </c>
      <c r="GL384">
        <v>0</v>
      </c>
      <c r="GM384">
        <v>7</v>
      </c>
      <c r="GN384">
        <v>25</v>
      </c>
      <c r="GO384">
        <v>7</v>
      </c>
      <c r="GP384">
        <v>0</v>
      </c>
      <c r="GQ384">
        <v>1</v>
      </c>
      <c r="GR384">
        <v>2</v>
      </c>
      <c r="GS384">
        <v>1</v>
      </c>
      <c r="GT384">
        <v>0</v>
      </c>
      <c r="GU384">
        <v>2</v>
      </c>
      <c r="GV384">
        <v>1</v>
      </c>
      <c r="GW384">
        <v>0</v>
      </c>
      <c r="GX384">
        <v>0</v>
      </c>
      <c r="GY384">
        <v>0</v>
      </c>
      <c r="GZ384">
        <v>3</v>
      </c>
      <c r="HA384">
        <v>1</v>
      </c>
      <c r="HB384">
        <v>0</v>
      </c>
      <c r="HC384">
        <v>1</v>
      </c>
      <c r="HD384">
        <v>0</v>
      </c>
      <c r="HE384">
        <v>0</v>
      </c>
      <c r="HF384">
        <v>0</v>
      </c>
      <c r="HG384">
        <v>1</v>
      </c>
      <c r="HH384">
        <v>5</v>
      </c>
      <c r="HI384">
        <v>25</v>
      </c>
      <c r="HJ384">
        <v>4</v>
      </c>
      <c r="HK384">
        <v>2</v>
      </c>
      <c r="HL384">
        <v>0</v>
      </c>
      <c r="HM384">
        <v>0</v>
      </c>
      <c r="HN384">
        <v>0</v>
      </c>
      <c r="HO384">
        <v>0</v>
      </c>
      <c r="HP384">
        <v>0</v>
      </c>
      <c r="HQ384">
        <v>1</v>
      </c>
      <c r="HR384">
        <v>0</v>
      </c>
      <c r="HS384">
        <v>0</v>
      </c>
      <c r="HT384">
        <v>0</v>
      </c>
      <c r="HU384">
        <v>0</v>
      </c>
      <c r="HV384">
        <v>0</v>
      </c>
      <c r="HW384">
        <v>0</v>
      </c>
      <c r="HX384">
        <v>0</v>
      </c>
      <c r="HY384">
        <v>0</v>
      </c>
      <c r="HZ384">
        <v>0</v>
      </c>
      <c r="IA384">
        <v>0</v>
      </c>
      <c r="IB384">
        <v>0</v>
      </c>
      <c r="IC384">
        <v>0</v>
      </c>
      <c r="ID384">
        <v>0</v>
      </c>
      <c r="IE384">
        <v>0</v>
      </c>
      <c r="IF384">
        <v>0</v>
      </c>
      <c r="IG384">
        <v>1</v>
      </c>
      <c r="IH384">
        <v>4</v>
      </c>
      <c r="II384">
        <v>1</v>
      </c>
      <c r="IJ384">
        <v>1</v>
      </c>
      <c r="IK384">
        <v>0</v>
      </c>
      <c r="IL384">
        <v>0</v>
      </c>
      <c r="IM384">
        <v>0</v>
      </c>
      <c r="IN384">
        <v>0</v>
      </c>
      <c r="IO384">
        <v>0</v>
      </c>
      <c r="IP384">
        <v>0</v>
      </c>
      <c r="IQ384">
        <v>0</v>
      </c>
      <c r="IR384">
        <v>0</v>
      </c>
      <c r="IS384">
        <v>0</v>
      </c>
      <c r="IT384">
        <v>0</v>
      </c>
      <c r="IU384">
        <v>0</v>
      </c>
      <c r="IV384">
        <v>0</v>
      </c>
      <c r="IW384">
        <v>0</v>
      </c>
      <c r="IX384">
        <v>0</v>
      </c>
      <c r="IY384">
        <v>0</v>
      </c>
      <c r="IZ384">
        <v>0</v>
      </c>
      <c r="JA384">
        <v>0</v>
      </c>
      <c r="JB384">
        <v>0</v>
      </c>
      <c r="JC384">
        <v>1</v>
      </c>
    </row>
    <row r="385" spans="1:263">
      <c r="A385" t="s">
        <v>744</v>
      </c>
      <c r="B385" t="s">
        <v>736</v>
      </c>
      <c r="C385" t="str">
        <f>"221104"</f>
        <v>221104</v>
      </c>
      <c r="D385" t="s">
        <v>373</v>
      </c>
      <c r="E385">
        <v>7</v>
      </c>
      <c r="F385">
        <v>915</v>
      </c>
      <c r="G385">
        <v>699</v>
      </c>
      <c r="H385">
        <v>213</v>
      </c>
      <c r="I385">
        <v>486</v>
      </c>
      <c r="J385">
        <v>1</v>
      </c>
      <c r="K385">
        <v>5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486</v>
      </c>
      <c r="T385">
        <v>0</v>
      </c>
      <c r="U385">
        <v>0</v>
      </c>
      <c r="V385">
        <v>486</v>
      </c>
      <c r="W385">
        <v>14</v>
      </c>
      <c r="X385">
        <v>12</v>
      </c>
      <c r="Y385">
        <v>2</v>
      </c>
      <c r="Z385">
        <v>0</v>
      </c>
      <c r="AA385">
        <v>472</v>
      </c>
      <c r="AB385">
        <v>156</v>
      </c>
      <c r="AC385">
        <v>34</v>
      </c>
      <c r="AD385">
        <v>31</v>
      </c>
      <c r="AE385">
        <v>40</v>
      </c>
      <c r="AF385">
        <v>2</v>
      </c>
      <c r="AG385">
        <v>7</v>
      </c>
      <c r="AH385">
        <v>1</v>
      </c>
      <c r="AI385">
        <v>2</v>
      </c>
      <c r="AJ385">
        <v>5</v>
      </c>
      <c r="AK385">
        <v>1</v>
      </c>
      <c r="AL385">
        <v>0</v>
      </c>
      <c r="AM385">
        <v>0</v>
      </c>
      <c r="AN385">
        <v>1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6</v>
      </c>
      <c r="AX385">
        <v>3</v>
      </c>
      <c r="AY385">
        <v>0</v>
      </c>
      <c r="AZ385">
        <v>0</v>
      </c>
      <c r="BA385">
        <v>1</v>
      </c>
      <c r="BB385">
        <v>18</v>
      </c>
      <c r="BC385">
        <v>2</v>
      </c>
      <c r="BD385">
        <v>2</v>
      </c>
      <c r="BE385">
        <v>156</v>
      </c>
      <c r="BF385">
        <v>165</v>
      </c>
      <c r="BG385">
        <v>15</v>
      </c>
      <c r="BH385">
        <v>18</v>
      </c>
      <c r="BI385">
        <v>80</v>
      </c>
      <c r="BJ385">
        <v>3</v>
      </c>
      <c r="BK385">
        <v>2</v>
      </c>
      <c r="BL385">
        <v>0</v>
      </c>
      <c r="BM385">
        <v>3</v>
      </c>
      <c r="BN385">
        <v>0</v>
      </c>
      <c r="BO385">
        <v>6</v>
      </c>
      <c r="BP385">
        <v>0</v>
      </c>
      <c r="BQ385">
        <v>5</v>
      </c>
      <c r="BR385">
        <v>0</v>
      </c>
      <c r="BS385">
        <v>0</v>
      </c>
      <c r="BT385">
        <v>0</v>
      </c>
      <c r="BU385">
        <v>0</v>
      </c>
      <c r="BV385">
        <v>2</v>
      </c>
      <c r="BW385">
        <v>1</v>
      </c>
      <c r="BX385">
        <v>1</v>
      </c>
      <c r="BY385">
        <v>0</v>
      </c>
      <c r="BZ385">
        <v>0</v>
      </c>
      <c r="CA385">
        <v>25</v>
      </c>
      <c r="CB385">
        <v>0</v>
      </c>
      <c r="CC385">
        <v>0</v>
      </c>
      <c r="CD385">
        <v>0</v>
      </c>
      <c r="CE385">
        <v>1</v>
      </c>
      <c r="CF385">
        <v>0</v>
      </c>
      <c r="CG385">
        <v>2</v>
      </c>
      <c r="CH385">
        <v>1</v>
      </c>
      <c r="CI385">
        <v>165</v>
      </c>
      <c r="CJ385">
        <v>5</v>
      </c>
      <c r="CK385">
        <v>2</v>
      </c>
      <c r="CL385">
        <v>0</v>
      </c>
      <c r="CM385">
        <v>0</v>
      </c>
      <c r="CN385">
        <v>0</v>
      </c>
      <c r="CO385">
        <v>1</v>
      </c>
      <c r="CP385">
        <v>1</v>
      </c>
      <c r="CQ385">
        <v>0</v>
      </c>
      <c r="CR385">
        <v>0</v>
      </c>
      <c r="CS385">
        <v>0</v>
      </c>
      <c r="CT385">
        <v>1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5</v>
      </c>
      <c r="DB385">
        <v>22</v>
      </c>
      <c r="DC385">
        <v>13</v>
      </c>
      <c r="DD385">
        <v>2</v>
      </c>
      <c r="DE385">
        <v>0</v>
      </c>
      <c r="DF385">
        <v>1</v>
      </c>
      <c r="DG385">
        <v>0</v>
      </c>
      <c r="DH385">
        <v>2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3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1</v>
      </c>
      <c r="EE385">
        <v>22</v>
      </c>
      <c r="EF385">
        <v>8</v>
      </c>
      <c r="EG385">
        <v>0</v>
      </c>
      <c r="EH385">
        <v>2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1</v>
      </c>
      <c r="EP385">
        <v>0</v>
      </c>
      <c r="EQ385">
        <v>3</v>
      </c>
      <c r="ER385">
        <v>1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1</v>
      </c>
      <c r="FE385">
        <v>0</v>
      </c>
      <c r="FF385">
        <v>0</v>
      </c>
      <c r="FG385">
        <v>0</v>
      </c>
      <c r="FH385">
        <v>0</v>
      </c>
      <c r="FI385">
        <v>8</v>
      </c>
      <c r="FJ385">
        <v>12</v>
      </c>
      <c r="FK385">
        <v>6</v>
      </c>
      <c r="FL385">
        <v>1</v>
      </c>
      <c r="FM385">
        <v>2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1</v>
      </c>
      <c r="GE385">
        <v>2</v>
      </c>
      <c r="GF385">
        <v>0</v>
      </c>
      <c r="GG385">
        <v>0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12</v>
      </c>
      <c r="GN385">
        <v>55</v>
      </c>
      <c r="GO385">
        <v>18</v>
      </c>
      <c r="GP385">
        <v>6</v>
      </c>
      <c r="GQ385">
        <v>4</v>
      </c>
      <c r="GR385">
        <v>0</v>
      </c>
      <c r="GS385">
        <v>3</v>
      </c>
      <c r="GT385">
        <v>1</v>
      </c>
      <c r="GU385">
        <v>3</v>
      </c>
      <c r="GV385">
        <v>1</v>
      </c>
      <c r="GW385">
        <v>0</v>
      </c>
      <c r="GX385">
        <v>4</v>
      </c>
      <c r="GY385">
        <v>0</v>
      </c>
      <c r="GZ385">
        <v>2</v>
      </c>
      <c r="HA385">
        <v>3</v>
      </c>
      <c r="HB385">
        <v>0</v>
      </c>
      <c r="HC385">
        <v>0</v>
      </c>
      <c r="HD385">
        <v>1</v>
      </c>
      <c r="HE385">
        <v>0</v>
      </c>
      <c r="HF385">
        <v>0</v>
      </c>
      <c r="HG385">
        <v>0</v>
      </c>
      <c r="HH385">
        <v>9</v>
      </c>
      <c r="HI385">
        <v>55</v>
      </c>
      <c r="HJ385">
        <v>46</v>
      </c>
      <c r="HK385">
        <v>15</v>
      </c>
      <c r="HL385">
        <v>5</v>
      </c>
      <c r="HM385">
        <v>11</v>
      </c>
      <c r="HN385">
        <v>4</v>
      </c>
      <c r="HO385">
        <v>5</v>
      </c>
      <c r="HP385">
        <v>0</v>
      </c>
      <c r="HQ385">
        <v>0</v>
      </c>
      <c r="HR385">
        <v>0</v>
      </c>
      <c r="HS385">
        <v>0</v>
      </c>
      <c r="HT385">
        <v>0</v>
      </c>
      <c r="HU385">
        <v>0</v>
      </c>
      <c r="HV385">
        <v>1</v>
      </c>
      <c r="HW385">
        <v>1</v>
      </c>
      <c r="HX385">
        <v>1</v>
      </c>
      <c r="HY385">
        <v>0</v>
      </c>
      <c r="HZ385">
        <v>0</v>
      </c>
      <c r="IA385">
        <v>0</v>
      </c>
      <c r="IB385">
        <v>0</v>
      </c>
      <c r="IC385">
        <v>1</v>
      </c>
      <c r="ID385">
        <v>1</v>
      </c>
      <c r="IE385">
        <v>0</v>
      </c>
      <c r="IF385">
        <v>0</v>
      </c>
      <c r="IG385">
        <v>1</v>
      </c>
      <c r="IH385">
        <v>46</v>
      </c>
      <c r="II385">
        <v>3</v>
      </c>
      <c r="IJ385">
        <v>1</v>
      </c>
      <c r="IK385">
        <v>0</v>
      </c>
      <c r="IL385">
        <v>0</v>
      </c>
      <c r="IM385">
        <v>1</v>
      </c>
      <c r="IN385">
        <v>1</v>
      </c>
      <c r="IO385">
        <v>0</v>
      </c>
      <c r="IP385">
        <v>0</v>
      </c>
      <c r="IQ385">
        <v>0</v>
      </c>
      <c r="IR385">
        <v>0</v>
      </c>
      <c r="IS385">
        <v>0</v>
      </c>
      <c r="IT385">
        <v>0</v>
      </c>
      <c r="IU385">
        <v>0</v>
      </c>
      <c r="IV385">
        <v>0</v>
      </c>
      <c r="IW385">
        <v>0</v>
      </c>
      <c r="IX385">
        <v>0</v>
      </c>
      <c r="IY385">
        <v>0</v>
      </c>
      <c r="IZ385">
        <v>0</v>
      </c>
      <c r="JA385">
        <v>0</v>
      </c>
      <c r="JB385">
        <v>0</v>
      </c>
      <c r="JC385">
        <v>3</v>
      </c>
    </row>
    <row r="386" spans="1:263">
      <c r="A386" t="s">
        <v>743</v>
      </c>
      <c r="B386" t="s">
        <v>736</v>
      </c>
      <c r="C386" t="str">
        <f>"221104"</f>
        <v>221104</v>
      </c>
      <c r="D386" t="s">
        <v>421</v>
      </c>
      <c r="E386">
        <v>8</v>
      </c>
      <c r="F386">
        <v>383</v>
      </c>
      <c r="G386">
        <v>291</v>
      </c>
      <c r="H386">
        <v>101</v>
      </c>
      <c r="I386">
        <v>190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190</v>
      </c>
      <c r="T386">
        <v>0</v>
      </c>
      <c r="U386">
        <v>0</v>
      </c>
      <c r="V386">
        <v>190</v>
      </c>
      <c r="W386">
        <v>6</v>
      </c>
      <c r="X386">
        <v>5</v>
      </c>
      <c r="Y386">
        <v>1</v>
      </c>
      <c r="Z386">
        <v>0</v>
      </c>
      <c r="AA386">
        <v>184</v>
      </c>
      <c r="AB386">
        <v>64</v>
      </c>
      <c r="AC386">
        <v>1</v>
      </c>
      <c r="AD386">
        <v>14</v>
      </c>
      <c r="AE386">
        <v>21</v>
      </c>
      <c r="AF386">
        <v>4</v>
      </c>
      <c r="AG386">
        <v>0</v>
      </c>
      <c r="AH386">
        <v>0</v>
      </c>
      <c r="AI386">
        <v>2</v>
      </c>
      <c r="AJ386">
        <v>10</v>
      </c>
      <c r="AK386">
        <v>0</v>
      </c>
      <c r="AL386">
        <v>3</v>
      </c>
      <c r="AM386">
        <v>0</v>
      </c>
      <c r="AN386">
        <v>1</v>
      </c>
      <c r="AO386">
        <v>0</v>
      </c>
      <c r="AP386">
        <v>3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2</v>
      </c>
      <c r="BC386">
        <v>3</v>
      </c>
      <c r="BD386">
        <v>0</v>
      </c>
      <c r="BE386">
        <v>64</v>
      </c>
      <c r="BF386">
        <v>56</v>
      </c>
      <c r="BG386">
        <v>20</v>
      </c>
      <c r="BH386">
        <v>1</v>
      </c>
      <c r="BI386">
        <v>23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1</v>
      </c>
      <c r="CA386">
        <v>9</v>
      </c>
      <c r="CB386">
        <v>0</v>
      </c>
      <c r="CC386">
        <v>0</v>
      </c>
      <c r="CD386">
        <v>0</v>
      </c>
      <c r="CE386">
        <v>0</v>
      </c>
      <c r="CF386">
        <v>1</v>
      </c>
      <c r="CG386">
        <v>0</v>
      </c>
      <c r="CH386">
        <v>1</v>
      </c>
      <c r="CI386">
        <v>56</v>
      </c>
      <c r="CJ386">
        <v>7</v>
      </c>
      <c r="CK386">
        <v>3</v>
      </c>
      <c r="CL386">
        <v>0</v>
      </c>
      <c r="CM386">
        <v>1</v>
      </c>
      <c r="CN386">
        <v>0</v>
      </c>
      <c r="CO386">
        <v>0</v>
      </c>
      <c r="CP386">
        <v>1</v>
      </c>
      <c r="CQ386">
        <v>0</v>
      </c>
      <c r="CR386">
        <v>1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1</v>
      </c>
      <c r="CZ386">
        <v>0</v>
      </c>
      <c r="DA386">
        <v>7</v>
      </c>
      <c r="DB386">
        <v>8</v>
      </c>
      <c r="DC386">
        <v>3</v>
      </c>
      <c r="DD386">
        <v>1</v>
      </c>
      <c r="DE386">
        <v>0</v>
      </c>
      <c r="DF386">
        <v>0</v>
      </c>
      <c r="DG386">
        <v>0</v>
      </c>
      <c r="DH386">
        <v>1</v>
      </c>
      <c r="DI386">
        <v>0</v>
      </c>
      <c r="DJ386">
        <v>0</v>
      </c>
      <c r="DK386">
        <v>0</v>
      </c>
      <c r="DL386">
        <v>0</v>
      </c>
      <c r="DM386">
        <v>1</v>
      </c>
      <c r="DN386">
        <v>0</v>
      </c>
      <c r="DO386">
        <v>0</v>
      </c>
      <c r="DP386">
        <v>0</v>
      </c>
      <c r="DQ386">
        <v>1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1</v>
      </c>
      <c r="EB386">
        <v>0</v>
      </c>
      <c r="EC386">
        <v>0</v>
      </c>
      <c r="ED386">
        <v>0</v>
      </c>
      <c r="EE386">
        <v>8</v>
      </c>
      <c r="EF386">
        <v>3</v>
      </c>
      <c r="EG386">
        <v>1</v>
      </c>
      <c r="EH386">
        <v>0</v>
      </c>
      <c r="EI386">
        <v>1</v>
      </c>
      <c r="EJ386">
        <v>1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3</v>
      </c>
      <c r="FJ386">
        <v>3</v>
      </c>
      <c r="FK386">
        <v>2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1</v>
      </c>
      <c r="GJ386">
        <v>0</v>
      </c>
      <c r="GK386">
        <v>0</v>
      </c>
      <c r="GL386">
        <v>0</v>
      </c>
      <c r="GM386">
        <v>3</v>
      </c>
      <c r="GN386">
        <v>26</v>
      </c>
      <c r="GO386">
        <v>12</v>
      </c>
      <c r="GP386">
        <v>3</v>
      </c>
      <c r="GQ386">
        <v>0</v>
      </c>
      <c r="GR386">
        <v>0</v>
      </c>
      <c r="GS386">
        <v>2</v>
      </c>
      <c r="GT386">
        <v>1</v>
      </c>
      <c r="GU386">
        <v>1</v>
      </c>
      <c r="GV386">
        <v>0</v>
      </c>
      <c r="GW386">
        <v>1</v>
      </c>
      <c r="GX386">
        <v>0</v>
      </c>
      <c r="GY386">
        <v>0</v>
      </c>
      <c r="GZ386">
        <v>0</v>
      </c>
      <c r="HA386">
        <v>1</v>
      </c>
      <c r="HB386">
        <v>0</v>
      </c>
      <c r="HC386">
        <v>0</v>
      </c>
      <c r="HD386">
        <v>0</v>
      </c>
      <c r="HE386">
        <v>1</v>
      </c>
      <c r="HF386">
        <v>0</v>
      </c>
      <c r="HG386">
        <v>0</v>
      </c>
      <c r="HH386">
        <v>4</v>
      </c>
      <c r="HI386">
        <v>26</v>
      </c>
      <c r="HJ386">
        <v>15</v>
      </c>
      <c r="HK386">
        <v>10</v>
      </c>
      <c r="HL386">
        <v>0</v>
      </c>
      <c r="HM386">
        <v>3</v>
      </c>
      <c r="HN386">
        <v>0</v>
      </c>
      <c r="HO386">
        <v>1</v>
      </c>
      <c r="HP386">
        <v>0</v>
      </c>
      <c r="HQ386">
        <v>0</v>
      </c>
      <c r="HR386">
        <v>0</v>
      </c>
      <c r="HS386">
        <v>0</v>
      </c>
      <c r="HT386">
        <v>0</v>
      </c>
      <c r="HU386">
        <v>0</v>
      </c>
      <c r="HV386">
        <v>0</v>
      </c>
      <c r="HW386">
        <v>0</v>
      </c>
      <c r="HX386">
        <v>0</v>
      </c>
      <c r="HY386">
        <v>0</v>
      </c>
      <c r="HZ386">
        <v>0</v>
      </c>
      <c r="IA386">
        <v>0</v>
      </c>
      <c r="IB386">
        <v>0</v>
      </c>
      <c r="IC386">
        <v>0</v>
      </c>
      <c r="ID386">
        <v>0</v>
      </c>
      <c r="IE386">
        <v>0</v>
      </c>
      <c r="IF386">
        <v>0</v>
      </c>
      <c r="IG386">
        <v>1</v>
      </c>
      <c r="IH386">
        <v>15</v>
      </c>
      <c r="II386">
        <v>2</v>
      </c>
      <c r="IJ386">
        <v>1</v>
      </c>
      <c r="IK386">
        <v>0</v>
      </c>
      <c r="IL386">
        <v>0</v>
      </c>
      <c r="IM386">
        <v>0</v>
      </c>
      <c r="IN386">
        <v>0</v>
      </c>
      <c r="IO386">
        <v>0</v>
      </c>
      <c r="IP386">
        <v>0</v>
      </c>
      <c r="IQ386">
        <v>0</v>
      </c>
      <c r="IR386">
        <v>0</v>
      </c>
      <c r="IS386">
        <v>0</v>
      </c>
      <c r="IT386">
        <v>0</v>
      </c>
      <c r="IU386">
        <v>0</v>
      </c>
      <c r="IV386">
        <v>1</v>
      </c>
      <c r="IW386">
        <v>0</v>
      </c>
      <c r="IX386">
        <v>0</v>
      </c>
      <c r="IY386">
        <v>0</v>
      </c>
      <c r="IZ386">
        <v>0</v>
      </c>
      <c r="JA386">
        <v>0</v>
      </c>
      <c r="JB386">
        <v>0</v>
      </c>
      <c r="JC386">
        <v>2</v>
      </c>
    </row>
    <row r="387" spans="1:263">
      <c r="A387" t="s">
        <v>742</v>
      </c>
      <c r="B387" t="s">
        <v>736</v>
      </c>
      <c r="C387" t="str">
        <f>"221104"</f>
        <v>221104</v>
      </c>
      <c r="D387" t="s">
        <v>741</v>
      </c>
      <c r="E387">
        <v>9</v>
      </c>
      <c r="F387">
        <v>207</v>
      </c>
      <c r="G387">
        <v>159</v>
      </c>
      <c r="H387">
        <v>42</v>
      </c>
      <c r="I387">
        <v>117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117</v>
      </c>
      <c r="T387">
        <v>0</v>
      </c>
      <c r="U387">
        <v>0</v>
      </c>
      <c r="V387">
        <v>117</v>
      </c>
      <c r="W387">
        <v>3</v>
      </c>
      <c r="X387">
        <v>2</v>
      </c>
      <c r="Y387">
        <v>1</v>
      </c>
      <c r="Z387">
        <v>0</v>
      </c>
      <c r="AA387">
        <v>114</v>
      </c>
      <c r="AB387">
        <v>18</v>
      </c>
      <c r="AC387">
        <v>4</v>
      </c>
      <c r="AD387">
        <v>5</v>
      </c>
      <c r="AE387">
        <v>1</v>
      </c>
      <c r="AF387">
        <v>0</v>
      </c>
      <c r="AG387">
        <v>0</v>
      </c>
      <c r="AH387">
        <v>0</v>
      </c>
      <c r="AI387">
        <v>1</v>
      </c>
      <c r="AJ387">
        <v>4</v>
      </c>
      <c r="AK387">
        <v>0</v>
      </c>
      <c r="AL387">
        <v>0</v>
      </c>
      <c r="AM387">
        <v>0</v>
      </c>
      <c r="AN387">
        <v>0</v>
      </c>
      <c r="AO387">
        <v>1</v>
      </c>
      <c r="AP387">
        <v>1</v>
      </c>
      <c r="AQ387">
        <v>1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18</v>
      </c>
      <c r="BF387">
        <v>42</v>
      </c>
      <c r="BG387">
        <v>10</v>
      </c>
      <c r="BH387">
        <v>6</v>
      </c>
      <c r="BI387">
        <v>15</v>
      </c>
      <c r="BJ387">
        <v>1</v>
      </c>
      <c r="BK387">
        <v>0</v>
      </c>
      <c r="BL387">
        <v>0</v>
      </c>
      <c r="BM387">
        <v>0</v>
      </c>
      <c r="BN387">
        <v>0</v>
      </c>
      <c r="BO387">
        <v>1</v>
      </c>
      <c r="BP387">
        <v>0</v>
      </c>
      <c r="BQ387">
        <v>2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6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1</v>
      </c>
      <c r="CI387">
        <v>42</v>
      </c>
      <c r="CJ387">
        <v>5</v>
      </c>
      <c r="CK387">
        <v>2</v>
      </c>
      <c r="CL387">
        <v>1</v>
      </c>
      <c r="CM387">
        <v>0</v>
      </c>
      <c r="CN387">
        <v>0</v>
      </c>
      <c r="CO387">
        <v>1</v>
      </c>
      <c r="CP387">
        <v>0</v>
      </c>
      <c r="CQ387">
        <v>1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5</v>
      </c>
      <c r="DB387">
        <v>6</v>
      </c>
      <c r="DC387">
        <v>4</v>
      </c>
      <c r="DD387">
        <v>1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1</v>
      </c>
      <c r="ED387">
        <v>0</v>
      </c>
      <c r="EE387">
        <v>6</v>
      </c>
      <c r="EF387">
        <v>2</v>
      </c>
      <c r="EG387">
        <v>1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1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2</v>
      </c>
      <c r="FJ387">
        <v>16</v>
      </c>
      <c r="FK387">
        <v>5</v>
      </c>
      <c r="FL387">
        <v>4</v>
      </c>
      <c r="FM387">
        <v>4</v>
      </c>
      <c r="FN387">
        <v>1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1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1</v>
      </c>
      <c r="GM387">
        <v>16</v>
      </c>
      <c r="GN387">
        <v>15</v>
      </c>
      <c r="GO387">
        <v>7</v>
      </c>
      <c r="GP387">
        <v>0</v>
      </c>
      <c r="GQ387">
        <v>1</v>
      </c>
      <c r="GR387">
        <v>0</v>
      </c>
      <c r="GS387">
        <v>2</v>
      </c>
      <c r="GT387">
        <v>0</v>
      </c>
      <c r="GU387">
        <v>0</v>
      </c>
      <c r="GV387">
        <v>1</v>
      </c>
      <c r="GW387">
        <v>0</v>
      </c>
      <c r="GX387">
        <v>0</v>
      </c>
      <c r="GY387">
        <v>0</v>
      </c>
      <c r="GZ387">
        <v>1</v>
      </c>
      <c r="HA387">
        <v>0</v>
      </c>
      <c r="HB387">
        <v>0</v>
      </c>
      <c r="HC387">
        <v>0</v>
      </c>
      <c r="HD387">
        <v>0</v>
      </c>
      <c r="HE387">
        <v>0</v>
      </c>
      <c r="HF387">
        <v>0</v>
      </c>
      <c r="HG387">
        <v>0</v>
      </c>
      <c r="HH387">
        <v>3</v>
      </c>
      <c r="HI387">
        <v>15</v>
      </c>
      <c r="HJ387">
        <v>7</v>
      </c>
      <c r="HK387">
        <v>1</v>
      </c>
      <c r="HL387">
        <v>0</v>
      </c>
      <c r="HM387">
        <v>4</v>
      </c>
      <c r="HN387">
        <v>0</v>
      </c>
      <c r="HO387">
        <v>0</v>
      </c>
      <c r="HP387">
        <v>0</v>
      </c>
      <c r="HQ387">
        <v>0</v>
      </c>
      <c r="HR387">
        <v>0</v>
      </c>
      <c r="HS387">
        <v>0</v>
      </c>
      <c r="HT387">
        <v>0</v>
      </c>
      <c r="HU387">
        <v>0</v>
      </c>
      <c r="HV387">
        <v>0</v>
      </c>
      <c r="HW387">
        <v>0</v>
      </c>
      <c r="HX387">
        <v>0</v>
      </c>
      <c r="HY387">
        <v>0</v>
      </c>
      <c r="HZ387">
        <v>0</v>
      </c>
      <c r="IA387">
        <v>2</v>
      </c>
      <c r="IB387">
        <v>0</v>
      </c>
      <c r="IC387">
        <v>0</v>
      </c>
      <c r="ID387">
        <v>0</v>
      </c>
      <c r="IE387">
        <v>0</v>
      </c>
      <c r="IF387">
        <v>0</v>
      </c>
      <c r="IG387">
        <v>0</v>
      </c>
      <c r="IH387">
        <v>7</v>
      </c>
      <c r="II387">
        <v>3</v>
      </c>
      <c r="IJ387">
        <v>2</v>
      </c>
      <c r="IK387">
        <v>0</v>
      </c>
      <c r="IL387">
        <v>0</v>
      </c>
      <c r="IM387">
        <v>0</v>
      </c>
      <c r="IN387">
        <v>0</v>
      </c>
      <c r="IO387">
        <v>0</v>
      </c>
      <c r="IP387">
        <v>0</v>
      </c>
      <c r="IQ387">
        <v>0</v>
      </c>
      <c r="IR387">
        <v>0</v>
      </c>
      <c r="IS387">
        <v>0</v>
      </c>
      <c r="IT387">
        <v>0</v>
      </c>
      <c r="IU387">
        <v>0</v>
      </c>
      <c r="IV387">
        <v>1</v>
      </c>
      <c r="IW387">
        <v>0</v>
      </c>
      <c r="IX387">
        <v>0</v>
      </c>
      <c r="IY387">
        <v>0</v>
      </c>
      <c r="IZ387">
        <v>0</v>
      </c>
      <c r="JA387">
        <v>0</v>
      </c>
      <c r="JB387">
        <v>0</v>
      </c>
      <c r="JC387">
        <v>3</v>
      </c>
    </row>
    <row r="388" spans="1:263">
      <c r="A388" t="s">
        <v>740</v>
      </c>
      <c r="B388" t="s">
        <v>736</v>
      </c>
      <c r="C388" t="str">
        <f>"221104"</f>
        <v>221104</v>
      </c>
      <c r="D388" t="s">
        <v>739</v>
      </c>
      <c r="E388">
        <v>10</v>
      </c>
      <c r="F388">
        <v>857</v>
      </c>
      <c r="G388">
        <v>620</v>
      </c>
      <c r="H388">
        <v>166</v>
      </c>
      <c r="I388">
        <v>454</v>
      </c>
      <c r="J388">
        <v>1</v>
      </c>
      <c r="K388">
        <v>56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454</v>
      </c>
      <c r="T388">
        <v>0</v>
      </c>
      <c r="U388">
        <v>0</v>
      </c>
      <c r="V388">
        <v>454</v>
      </c>
      <c r="W388">
        <v>7</v>
      </c>
      <c r="X388">
        <v>4</v>
      </c>
      <c r="Y388">
        <v>3</v>
      </c>
      <c r="Z388">
        <v>0</v>
      </c>
      <c r="AA388">
        <v>447</v>
      </c>
      <c r="AB388">
        <v>139</v>
      </c>
      <c r="AC388">
        <v>25</v>
      </c>
      <c r="AD388">
        <v>33</v>
      </c>
      <c r="AE388">
        <v>46</v>
      </c>
      <c r="AF388">
        <v>1</v>
      </c>
      <c r="AG388">
        <v>1</v>
      </c>
      <c r="AH388">
        <v>0</v>
      </c>
      <c r="AI388">
        <v>2</v>
      </c>
      <c r="AJ388">
        <v>17</v>
      </c>
      <c r="AK388">
        <v>0</v>
      </c>
      <c r="AL388">
        <v>2</v>
      </c>
      <c r="AM388">
        <v>0</v>
      </c>
      <c r="AN388">
        <v>1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1</v>
      </c>
      <c r="AW388">
        <v>2</v>
      </c>
      <c r="AX388">
        <v>0</v>
      </c>
      <c r="AY388">
        <v>0</v>
      </c>
      <c r="AZ388">
        <v>0</v>
      </c>
      <c r="BA388">
        <v>1</v>
      </c>
      <c r="BB388">
        <v>4</v>
      </c>
      <c r="BC388">
        <v>3</v>
      </c>
      <c r="BD388">
        <v>0</v>
      </c>
      <c r="BE388">
        <v>139</v>
      </c>
      <c r="BF388">
        <v>177</v>
      </c>
      <c r="BG388">
        <v>42</v>
      </c>
      <c r="BH388">
        <v>14</v>
      </c>
      <c r="BI388">
        <v>71</v>
      </c>
      <c r="BJ388">
        <v>3</v>
      </c>
      <c r="BK388">
        <v>7</v>
      </c>
      <c r="BL388">
        <v>0</v>
      </c>
      <c r="BM388">
        <v>1</v>
      </c>
      <c r="BN388">
        <v>0</v>
      </c>
      <c r="BO388">
        <v>2</v>
      </c>
      <c r="BP388">
        <v>0</v>
      </c>
      <c r="BQ388">
        <v>3</v>
      </c>
      <c r="BR388">
        <v>1</v>
      </c>
      <c r="BS388">
        <v>1</v>
      </c>
      <c r="BT388">
        <v>1</v>
      </c>
      <c r="BU388">
        <v>0</v>
      </c>
      <c r="BV388">
        <v>0</v>
      </c>
      <c r="BW388">
        <v>1</v>
      </c>
      <c r="BX388">
        <v>0</v>
      </c>
      <c r="BY388">
        <v>0</v>
      </c>
      <c r="BZ388">
        <v>1</v>
      </c>
      <c r="CA388">
        <v>23</v>
      </c>
      <c r="CB388">
        <v>0</v>
      </c>
      <c r="CC388">
        <v>0</v>
      </c>
      <c r="CD388">
        <v>0</v>
      </c>
      <c r="CE388">
        <v>1</v>
      </c>
      <c r="CF388">
        <v>0</v>
      </c>
      <c r="CG388">
        <v>2</v>
      </c>
      <c r="CH388">
        <v>3</v>
      </c>
      <c r="CI388">
        <v>177</v>
      </c>
      <c r="CJ388">
        <v>13</v>
      </c>
      <c r="CK388">
        <v>8</v>
      </c>
      <c r="CL388">
        <v>1</v>
      </c>
      <c r="CM388">
        <v>0</v>
      </c>
      <c r="CN388">
        <v>2</v>
      </c>
      <c r="CO388">
        <v>0</v>
      </c>
      <c r="CP388">
        <v>0</v>
      </c>
      <c r="CQ388">
        <v>0</v>
      </c>
      <c r="CR388">
        <v>1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1</v>
      </c>
      <c r="CZ388">
        <v>0</v>
      </c>
      <c r="DA388">
        <v>13</v>
      </c>
      <c r="DB388">
        <v>25</v>
      </c>
      <c r="DC388">
        <v>11</v>
      </c>
      <c r="DD388">
        <v>1</v>
      </c>
      <c r="DE388">
        <v>2</v>
      </c>
      <c r="DF388">
        <v>2</v>
      </c>
      <c r="DG388">
        <v>1</v>
      </c>
      <c r="DH388">
        <v>1</v>
      </c>
      <c r="DI388">
        <v>4</v>
      </c>
      <c r="DJ388">
        <v>0</v>
      </c>
      <c r="DK388">
        <v>0</v>
      </c>
      <c r="DL388">
        <v>1</v>
      </c>
      <c r="DM388">
        <v>0</v>
      </c>
      <c r="DN388">
        <v>1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1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25</v>
      </c>
      <c r="EF388">
        <v>8</v>
      </c>
      <c r="EG388">
        <v>1</v>
      </c>
      <c r="EH388">
        <v>1</v>
      </c>
      <c r="EI388">
        <v>0</v>
      </c>
      <c r="EJ388">
        <v>1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2</v>
      </c>
      <c r="ER388">
        <v>1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1</v>
      </c>
      <c r="EY388">
        <v>0</v>
      </c>
      <c r="EZ388">
        <v>1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8</v>
      </c>
      <c r="FJ388">
        <v>16</v>
      </c>
      <c r="FK388">
        <v>5</v>
      </c>
      <c r="FL388">
        <v>4</v>
      </c>
      <c r="FM388">
        <v>1</v>
      </c>
      <c r="FN388">
        <v>0</v>
      </c>
      <c r="FO388">
        <v>2</v>
      </c>
      <c r="FP388">
        <v>1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2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1</v>
      </c>
      <c r="GL388">
        <v>0</v>
      </c>
      <c r="GM388">
        <v>16</v>
      </c>
      <c r="GN388">
        <v>35</v>
      </c>
      <c r="GO388">
        <v>14</v>
      </c>
      <c r="GP388">
        <v>2</v>
      </c>
      <c r="GQ388">
        <v>3</v>
      </c>
      <c r="GR388">
        <v>0</v>
      </c>
      <c r="GS388">
        <v>2</v>
      </c>
      <c r="GT388">
        <v>2</v>
      </c>
      <c r="GU388">
        <v>0</v>
      </c>
      <c r="GV388">
        <v>4</v>
      </c>
      <c r="GW388">
        <v>0</v>
      </c>
      <c r="GX388">
        <v>1</v>
      </c>
      <c r="GY388">
        <v>0</v>
      </c>
      <c r="GZ388">
        <v>1</v>
      </c>
      <c r="HA388">
        <v>1</v>
      </c>
      <c r="HB388">
        <v>0</v>
      </c>
      <c r="HC388">
        <v>0</v>
      </c>
      <c r="HD388">
        <v>0</v>
      </c>
      <c r="HE388">
        <v>0</v>
      </c>
      <c r="HF388">
        <v>1</v>
      </c>
      <c r="HG388">
        <v>0</v>
      </c>
      <c r="HH388">
        <v>4</v>
      </c>
      <c r="HI388">
        <v>35</v>
      </c>
      <c r="HJ388">
        <v>29</v>
      </c>
      <c r="HK388">
        <v>13</v>
      </c>
      <c r="HL388">
        <v>5</v>
      </c>
      <c r="HM388">
        <v>4</v>
      </c>
      <c r="HN388">
        <v>0</v>
      </c>
      <c r="HO388">
        <v>0</v>
      </c>
      <c r="HP388">
        <v>0</v>
      </c>
      <c r="HQ388">
        <v>0</v>
      </c>
      <c r="HR388">
        <v>1</v>
      </c>
      <c r="HS388">
        <v>0</v>
      </c>
      <c r="HT388">
        <v>2</v>
      </c>
      <c r="HU388">
        <v>0</v>
      </c>
      <c r="HV388">
        <v>0</v>
      </c>
      <c r="HW388">
        <v>0</v>
      </c>
      <c r="HX388">
        <v>0</v>
      </c>
      <c r="HY388">
        <v>0</v>
      </c>
      <c r="HZ388">
        <v>0</v>
      </c>
      <c r="IA388">
        <v>0</v>
      </c>
      <c r="IB388">
        <v>1</v>
      </c>
      <c r="IC388">
        <v>0</v>
      </c>
      <c r="ID388">
        <v>0</v>
      </c>
      <c r="IE388">
        <v>0</v>
      </c>
      <c r="IF388">
        <v>3</v>
      </c>
      <c r="IG388">
        <v>0</v>
      </c>
      <c r="IH388">
        <v>29</v>
      </c>
      <c r="II388">
        <v>5</v>
      </c>
      <c r="IJ388">
        <v>1</v>
      </c>
      <c r="IK388">
        <v>1</v>
      </c>
      <c r="IL388">
        <v>0</v>
      </c>
      <c r="IM388">
        <v>2</v>
      </c>
      <c r="IN388">
        <v>0</v>
      </c>
      <c r="IO388">
        <v>0</v>
      </c>
      <c r="IP388">
        <v>0</v>
      </c>
      <c r="IQ388">
        <v>0</v>
      </c>
      <c r="IR388">
        <v>0</v>
      </c>
      <c r="IS388">
        <v>0</v>
      </c>
      <c r="IT388">
        <v>0</v>
      </c>
      <c r="IU388">
        <v>0</v>
      </c>
      <c r="IV388">
        <v>0</v>
      </c>
      <c r="IW388">
        <v>0</v>
      </c>
      <c r="IX388">
        <v>0</v>
      </c>
      <c r="IY388">
        <v>0</v>
      </c>
      <c r="IZ388">
        <v>0</v>
      </c>
      <c r="JA388">
        <v>0</v>
      </c>
      <c r="JB388">
        <v>1</v>
      </c>
      <c r="JC388">
        <v>5</v>
      </c>
    </row>
    <row r="389" spans="1:263">
      <c r="A389" t="s">
        <v>738</v>
      </c>
      <c r="B389" t="s">
        <v>736</v>
      </c>
      <c r="C389" t="str">
        <f>"221104"</f>
        <v>221104</v>
      </c>
      <c r="D389" t="s">
        <v>421</v>
      </c>
      <c r="E389">
        <v>11</v>
      </c>
      <c r="F389">
        <v>508</v>
      </c>
      <c r="G389">
        <v>390</v>
      </c>
      <c r="H389">
        <v>110</v>
      </c>
      <c r="I389">
        <v>280</v>
      </c>
      <c r="J389">
        <v>0</v>
      </c>
      <c r="K389">
        <v>5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280</v>
      </c>
      <c r="T389">
        <v>0</v>
      </c>
      <c r="U389">
        <v>0</v>
      </c>
      <c r="V389">
        <v>280</v>
      </c>
      <c r="W389">
        <v>11</v>
      </c>
      <c r="X389">
        <v>9</v>
      </c>
      <c r="Y389">
        <v>2</v>
      </c>
      <c r="Z389">
        <v>0</v>
      </c>
      <c r="AA389">
        <v>269</v>
      </c>
      <c r="AB389">
        <v>67</v>
      </c>
      <c r="AC389">
        <v>14</v>
      </c>
      <c r="AD389">
        <v>21</v>
      </c>
      <c r="AE389">
        <v>18</v>
      </c>
      <c r="AF389">
        <v>1</v>
      </c>
      <c r="AG389">
        <v>1</v>
      </c>
      <c r="AH389">
        <v>0</v>
      </c>
      <c r="AI389">
        <v>0</v>
      </c>
      <c r="AJ389">
        <v>4</v>
      </c>
      <c r="AK389">
        <v>2</v>
      </c>
      <c r="AL389">
        <v>1</v>
      </c>
      <c r="AM389">
        <v>0</v>
      </c>
      <c r="AN389">
        <v>1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1</v>
      </c>
      <c r="AV389">
        <v>0</v>
      </c>
      <c r="AW389">
        <v>0</v>
      </c>
      <c r="AX389">
        <v>0</v>
      </c>
      <c r="AY389">
        <v>0</v>
      </c>
      <c r="AZ389">
        <v>1</v>
      </c>
      <c r="BA389">
        <v>0</v>
      </c>
      <c r="BB389">
        <v>0</v>
      </c>
      <c r="BC389">
        <v>0</v>
      </c>
      <c r="BD389">
        <v>2</v>
      </c>
      <c r="BE389">
        <v>67</v>
      </c>
      <c r="BF389">
        <v>122</v>
      </c>
      <c r="BG389">
        <v>21</v>
      </c>
      <c r="BH389">
        <v>6</v>
      </c>
      <c r="BI389">
        <v>71</v>
      </c>
      <c r="BJ389">
        <v>1</v>
      </c>
      <c r="BK389">
        <v>7</v>
      </c>
      <c r="BL389">
        <v>0</v>
      </c>
      <c r="BM389">
        <v>0</v>
      </c>
      <c r="BN389">
        <v>0</v>
      </c>
      <c r="BO389">
        <v>1</v>
      </c>
      <c r="BP389">
        <v>0</v>
      </c>
      <c r="BQ389">
        <v>0</v>
      </c>
      <c r="BR389">
        <v>1</v>
      </c>
      <c r="BS389">
        <v>2</v>
      </c>
      <c r="BT389">
        <v>0</v>
      </c>
      <c r="BU389">
        <v>0</v>
      </c>
      <c r="BV389">
        <v>0</v>
      </c>
      <c r="BW389">
        <v>1</v>
      </c>
      <c r="BX389">
        <v>1</v>
      </c>
      <c r="BY389">
        <v>0</v>
      </c>
      <c r="BZ389">
        <v>0</v>
      </c>
      <c r="CA389">
        <v>8</v>
      </c>
      <c r="CB389">
        <v>0</v>
      </c>
      <c r="CC389">
        <v>1</v>
      </c>
      <c r="CD389">
        <v>0</v>
      </c>
      <c r="CE389">
        <v>0</v>
      </c>
      <c r="CF389">
        <v>1</v>
      </c>
      <c r="CG389">
        <v>0</v>
      </c>
      <c r="CH389">
        <v>0</v>
      </c>
      <c r="CI389">
        <v>122</v>
      </c>
      <c r="CJ389">
        <v>9</v>
      </c>
      <c r="CK389">
        <v>6</v>
      </c>
      <c r="CL389">
        <v>3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9</v>
      </c>
      <c r="DB389">
        <v>11</v>
      </c>
      <c r="DC389">
        <v>4</v>
      </c>
      <c r="DD389">
        <v>0</v>
      </c>
      <c r="DE389">
        <v>1</v>
      </c>
      <c r="DF389">
        <v>0</v>
      </c>
      <c r="DG389">
        <v>0</v>
      </c>
      <c r="DH389">
        <v>0</v>
      </c>
      <c r="DI389">
        <v>2</v>
      </c>
      <c r="DJ389">
        <v>0</v>
      </c>
      <c r="DK389">
        <v>0</v>
      </c>
      <c r="DL389">
        <v>1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2</v>
      </c>
      <c r="DY389">
        <v>0</v>
      </c>
      <c r="DZ389">
        <v>1</v>
      </c>
      <c r="EA389">
        <v>0</v>
      </c>
      <c r="EB389">
        <v>0</v>
      </c>
      <c r="EC389">
        <v>0</v>
      </c>
      <c r="ED389">
        <v>0</v>
      </c>
      <c r="EE389">
        <v>11</v>
      </c>
      <c r="EF389">
        <v>5</v>
      </c>
      <c r="EG389">
        <v>2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2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1</v>
      </c>
      <c r="FF389">
        <v>0</v>
      </c>
      <c r="FG389">
        <v>0</v>
      </c>
      <c r="FH389">
        <v>0</v>
      </c>
      <c r="FI389">
        <v>5</v>
      </c>
      <c r="FJ389">
        <v>17</v>
      </c>
      <c r="FK389">
        <v>6</v>
      </c>
      <c r="FL389">
        <v>7</v>
      </c>
      <c r="FM389">
        <v>0</v>
      </c>
      <c r="FN389">
        <v>0</v>
      </c>
      <c r="FO389">
        <v>2</v>
      </c>
      <c r="FP389">
        <v>1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0</v>
      </c>
      <c r="GG389">
        <v>0</v>
      </c>
      <c r="GH389">
        <v>0</v>
      </c>
      <c r="GI389">
        <v>0</v>
      </c>
      <c r="GJ389">
        <v>0</v>
      </c>
      <c r="GK389">
        <v>1</v>
      </c>
      <c r="GL389">
        <v>0</v>
      </c>
      <c r="GM389">
        <v>17</v>
      </c>
      <c r="GN389">
        <v>20</v>
      </c>
      <c r="GO389">
        <v>11</v>
      </c>
      <c r="GP389">
        <v>2</v>
      </c>
      <c r="GQ389">
        <v>0</v>
      </c>
      <c r="GR389">
        <v>0</v>
      </c>
      <c r="GS389">
        <v>1</v>
      </c>
      <c r="GT389">
        <v>0</v>
      </c>
      <c r="GU389">
        <v>0</v>
      </c>
      <c r="GV389">
        <v>0</v>
      </c>
      <c r="GW389">
        <v>1</v>
      </c>
      <c r="GX389">
        <v>1</v>
      </c>
      <c r="GY389">
        <v>0</v>
      </c>
      <c r="GZ389">
        <v>0</v>
      </c>
      <c r="HA389">
        <v>0</v>
      </c>
      <c r="HB389">
        <v>0</v>
      </c>
      <c r="HC389">
        <v>0</v>
      </c>
      <c r="HD389">
        <v>0</v>
      </c>
      <c r="HE389">
        <v>1</v>
      </c>
      <c r="HF389">
        <v>0</v>
      </c>
      <c r="HG389">
        <v>0</v>
      </c>
      <c r="HH389">
        <v>3</v>
      </c>
      <c r="HI389">
        <v>20</v>
      </c>
      <c r="HJ389">
        <v>16</v>
      </c>
      <c r="HK389">
        <v>12</v>
      </c>
      <c r="HL389">
        <v>1</v>
      </c>
      <c r="HM389">
        <v>1</v>
      </c>
      <c r="HN389">
        <v>0</v>
      </c>
      <c r="HO389">
        <v>0</v>
      </c>
      <c r="HP389">
        <v>0</v>
      </c>
      <c r="HQ389">
        <v>0</v>
      </c>
      <c r="HR389">
        <v>0</v>
      </c>
      <c r="HS389">
        <v>0</v>
      </c>
      <c r="HT389">
        <v>0</v>
      </c>
      <c r="HU389">
        <v>0</v>
      </c>
      <c r="HV389">
        <v>1</v>
      </c>
      <c r="HW389">
        <v>0</v>
      </c>
      <c r="HX389">
        <v>0</v>
      </c>
      <c r="HY389">
        <v>0</v>
      </c>
      <c r="HZ389">
        <v>0</v>
      </c>
      <c r="IA389">
        <v>0</v>
      </c>
      <c r="IB389">
        <v>0</v>
      </c>
      <c r="IC389">
        <v>0</v>
      </c>
      <c r="ID389">
        <v>0</v>
      </c>
      <c r="IE389">
        <v>1</v>
      </c>
      <c r="IF389">
        <v>0</v>
      </c>
      <c r="IG389">
        <v>0</v>
      </c>
      <c r="IH389">
        <v>16</v>
      </c>
      <c r="II389">
        <v>2</v>
      </c>
      <c r="IJ389">
        <v>1</v>
      </c>
      <c r="IK389">
        <v>0</v>
      </c>
      <c r="IL389">
        <v>0</v>
      </c>
      <c r="IM389">
        <v>0</v>
      </c>
      <c r="IN389">
        <v>0</v>
      </c>
      <c r="IO389">
        <v>0</v>
      </c>
      <c r="IP389">
        <v>0</v>
      </c>
      <c r="IQ389">
        <v>1</v>
      </c>
      <c r="IR389">
        <v>0</v>
      </c>
      <c r="IS389">
        <v>0</v>
      </c>
      <c r="IT389">
        <v>0</v>
      </c>
      <c r="IU389">
        <v>0</v>
      </c>
      <c r="IV389">
        <v>0</v>
      </c>
      <c r="IW389">
        <v>0</v>
      </c>
      <c r="IX389">
        <v>0</v>
      </c>
      <c r="IY389">
        <v>0</v>
      </c>
      <c r="IZ389">
        <v>0</v>
      </c>
      <c r="JA389">
        <v>0</v>
      </c>
      <c r="JB389">
        <v>0</v>
      </c>
      <c r="JC389">
        <v>2</v>
      </c>
    </row>
    <row r="390" spans="1:263">
      <c r="A390" t="s">
        <v>737</v>
      </c>
      <c r="B390" t="s">
        <v>736</v>
      </c>
      <c r="C390" t="str">
        <f>"221104"</f>
        <v>221104</v>
      </c>
      <c r="D390" t="s">
        <v>373</v>
      </c>
      <c r="E390">
        <v>12</v>
      </c>
      <c r="F390">
        <v>798</v>
      </c>
      <c r="G390">
        <v>600</v>
      </c>
      <c r="H390">
        <v>193</v>
      </c>
      <c r="I390">
        <v>407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407</v>
      </c>
      <c r="T390">
        <v>0</v>
      </c>
      <c r="U390">
        <v>0</v>
      </c>
      <c r="V390">
        <v>407</v>
      </c>
      <c r="W390">
        <v>15</v>
      </c>
      <c r="X390">
        <v>14</v>
      </c>
      <c r="Y390">
        <v>1</v>
      </c>
      <c r="Z390">
        <v>0</v>
      </c>
      <c r="AA390">
        <v>392</v>
      </c>
      <c r="AB390">
        <v>103</v>
      </c>
      <c r="AC390">
        <v>15</v>
      </c>
      <c r="AD390">
        <v>25</v>
      </c>
      <c r="AE390">
        <v>29</v>
      </c>
      <c r="AF390">
        <v>0</v>
      </c>
      <c r="AG390">
        <v>0</v>
      </c>
      <c r="AH390">
        <v>3</v>
      </c>
      <c r="AI390">
        <v>2</v>
      </c>
      <c r="AJ390">
        <v>6</v>
      </c>
      <c r="AK390">
        <v>3</v>
      </c>
      <c r="AL390">
        <v>0</v>
      </c>
      <c r="AM390">
        <v>1</v>
      </c>
      <c r="AN390">
        <v>3</v>
      </c>
      <c r="AO390">
        <v>0</v>
      </c>
      <c r="AP390">
        <v>1</v>
      </c>
      <c r="AQ390">
        <v>0</v>
      </c>
      <c r="AR390">
        <v>1</v>
      </c>
      <c r="AS390">
        <v>0</v>
      </c>
      <c r="AT390">
        <v>0</v>
      </c>
      <c r="AU390">
        <v>1</v>
      </c>
      <c r="AV390">
        <v>0</v>
      </c>
      <c r="AW390">
        <v>4</v>
      </c>
      <c r="AX390">
        <v>0</v>
      </c>
      <c r="AY390">
        <v>0</v>
      </c>
      <c r="AZ390">
        <v>0</v>
      </c>
      <c r="BA390">
        <v>1</v>
      </c>
      <c r="BB390">
        <v>1</v>
      </c>
      <c r="BC390">
        <v>2</v>
      </c>
      <c r="BD390">
        <v>5</v>
      </c>
      <c r="BE390">
        <v>103</v>
      </c>
      <c r="BF390">
        <v>176</v>
      </c>
      <c r="BG390">
        <v>30</v>
      </c>
      <c r="BH390">
        <v>7</v>
      </c>
      <c r="BI390">
        <v>103</v>
      </c>
      <c r="BJ390">
        <v>0</v>
      </c>
      <c r="BK390">
        <v>5</v>
      </c>
      <c r="BL390">
        <v>0</v>
      </c>
      <c r="BM390">
        <v>0</v>
      </c>
      <c r="BN390">
        <v>0</v>
      </c>
      <c r="BO390">
        <v>1</v>
      </c>
      <c r="BP390">
        <v>0</v>
      </c>
      <c r="BQ390">
        <v>0</v>
      </c>
      <c r="BR390">
        <v>0</v>
      </c>
      <c r="BS390">
        <v>0</v>
      </c>
      <c r="BT390">
        <v>1</v>
      </c>
      <c r="BU390">
        <v>0</v>
      </c>
      <c r="BV390">
        <v>0</v>
      </c>
      <c r="BW390">
        <v>0</v>
      </c>
      <c r="BX390">
        <v>1</v>
      </c>
      <c r="BY390">
        <v>0</v>
      </c>
      <c r="BZ390">
        <v>0</v>
      </c>
      <c r="CA390">
        <v>26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176</v>
      </c>
      <c r="CJ390">
        <v>10</v>
      </c>
      <c r="CK390">
        <v>4</v>
      </c>
      <c r="CL390">
        <v>1</v>
      </c>
      <c r="CM390">
        <v>2</v>
      </c>
      <c r="CN390">
        <v>0</v>
      </c>
      <c r="CO390">
        <v>1</v>
      </c>
      <c r="CP390">
        <v>0</v>
      </c>
      <c r="CQ390">
        <v>0</v>
      </c>
      <c r="CR390">
        <v>0</v>
      </c>
      <c r="CS390">
        <v>0</v>
      </c>
      <c r="CT390">
        <v>1</v>
      </c>
      <c r="CU390">
        <v>0</v>
      </c>
      <c r="CV390">
        <v>0</v>
      </c>
      <c r="CW390">
        <v>0</v>
      </c>
      <c r="CX390">
        <v>1</v>
      </c>
      <c r="CY390">
        <v>0</v>
      </c>
      <c r="CZ390">
        <v>0</v>
      </c>
      <c r="DA390">
        <v>10</v>
      </c>
      <c r="DB390">
        <v>13</v>
      </c>
      <c r="DC390">
        <v>8</v>
      </c>
      <c r="DD390">
        <v>1</v>
      </c>
      <c r="DE390">
        <v>0</v>
      </c>
      <c r="DF390">
        <v>0</v>
      </c>
      <c r="DG390">
        <v>0</v>
      </c>
      <c r="DH390">
        <v>1</v>
      </c>
      <c r="DI390">
        <v>1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1</v>
      </c>
      <c r="DR390">
        <v>0</v>
      </c>
      <c r="DS390">
        <v>0</v>
      </c>
      <c r="DT390">
        <v>1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13</v>
      </c>
      <c r="EF390">
        <v>9</v>
      </c>
      <c r="EG390">
        <v>1</v>
      </c>
      <c r="EH390">
        <v>0</v>
      </c>
      <c r="EI390">
        <v>1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7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9</v>
      </c>
      <c r="FJ390">
        <v>17</v>
      </c>
      <c r="FK390">
        <v>6</v>
      </c>
      <c r="FL390">
        <v>6</v>
      </c>
      <c r="FM390">
        <v>1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1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1</v>
      </c>
      <c r="GF390">
        <v>1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1</v>
      </c>
      <c r="GM390">
        <v>17</v>
      </c>
      <c r="GN390">
        <v>32</v>
      </c>
      <c r="GO390">
        <v>12</v>
      </c>
      <c r="GP390">
        <v>1</v>
      </c>
      <c r="GQ390">
        <v>1</v>
      </c>
      <c r="GR390">
        <v>1</v>
      </c>
      <c r="GS390">
        <v>1</v>
      </c>
      <c r="GT390">
        <v>1</v>
      </c>
      <c r="GU390">
        <v>1</v>
      </c>
      <c r="GV390">
        <v>0</v>
      </c>
      <c r="GW390">
        <v>1</v>
      </c>
      <c r="GX390">
        <v>1</v>
      </c>
      <c r="GY390">
        <v>0</v>
      </c>
      <c r="GZ390">
        <v>0</v>
      </c>
      <c r="HA390">
        <v>1</v>
      </c>
      <c r="HB390">
        <v>1</v>
      </c>
      <c r="HC390">
        <v>0</v>
      </c>
      <c r="HD390">
        <v>0</v>
      </c>
      <c r="HE390">
        <v>0</v>
      </c>
      <c r="HF390">
        <v>0</v>
      </c>
      <c r="HG390">
        <v>0</v>
      </c>
      <c r="HH390">
        <v>10</v>
      </c>
      <c r="HI390">
        <v>32</v>
      </c>
      <c r="HJ390">
        <v>21</v>
      </c>
      <c r="HK390">
        <v>4</v>
      </c>
      <c r="HL390">
        <v>1</v>
      </c>
      <c r="HM390">
        <v>2</v>
      </c>
      <c r="HN390">
        <v>0</v>
      </c>
      <c r="HO390">
        <v>2</v>
      </c>
      <c r="HP390">
        <v>4</v>
      </c>
      <c r="HQ390">
        <v>0</v>
      </c>
      <c r="HR390">
        <v>0</v>
      </c>
      <c r="HS390">
        <v>1</v>
      </c>
      <c r="HT390">
        <v>0</v>
      </c>
      <c r="HU390">
        <v>1</v>
      </c>
      <c r="HV390">
        <v>1</v>
      </c>
      <c r="HW390">
        <v>0</v>
      </c>
      <c r="HX390">
        <v>0</v>
      </c>
      <c r="HY390">
        <v>0</v>
      </c>
      <c r="HZ390">
        <v>0</v>
      </c>
      <c r="IA390">
        <v>0</v>
      </c>
      <c r="IB390">
        <v>0</v>
      </c>
      <c r="IC390">
        <v>1</v>
      </c>
      <c r="ID390">
        <v>0</v>
      </c>
      <c r="IE390">
        <v>3</v>
      </c>
      <c r="IF390">
        <v>1</v>
      </c>
      <c r="IG390">
        <v>0</v>
      </c>
      <c r="IH390">
        <v>21</v>
      </c>
      <c r="II390">
        <v>11</v>
      </c>
      <c r="IJ390">
        <v>2</v>
      </c>
      <c r="IK390">
        <v>0</v>
      </c>
      <c r="IL390">
        <v>3</v>
      </c>
      <c r="IM390">
        <v>0</v>
      </c>
      <c r="IN390">
        <v>0</v>
      </c>
      <c r="IO390">
        <v>0</v>
      </c>
      <c r="IP390">
        <v>0</v>
      </c>
      <c r="IQ390">
        <v>0</v>
      </c>
      <c r="IR390">
        <v>1</v>
      </c>
      <c r="IS390">
        <v>0</v>
      </c>
      <c r="IT390">
        <v>0</v>
      </c>
      <c r="IU390">
        <v>1</v>
      </c>
      <c r="IV390">
        <v>0</v>
      </c>
      <c r="IW390">
        <v>0</v>
      </c>
      <c r="IX390">
        <v>0</v>
      </c>
      <c r="IY390">
        <v>0</v>
      </c>
      <c r="IZ390">
        <v>1</v>
      </c>
      <c r="JA390">
        <v>1</v>
      </c>
      <c r="JB390">
        <v>2</v>
      </c>
      <c r="JC390">
        <v>11</v>
      </c>
    </row>
    <row r="391" spans="1:263">
      <c r="A391" t="s">
        <v>735</v>
      </c>
      <c r="B391" t="s">
        <v>721</v>
      </c>
      <c r="C391" t="str">
        <f>"221105"</f>
        <v>221105</v>
      </c>
      <c r="D391" t="s">
        <v>733</v>
      </c>
      <c r="E391">
        <v>1</v>
      </c>
      <c r="F391">
        <v>840</v>
      </c>
      <c r="G391">
        <v>640</v>
      </c>
      <c r="H391">
        <v>154</v>
      </c>
      <c r="I391">
        <v>486</v>
      </c>
      <c r="J391">
        <v>0</v>
      </c>
      <c r="K391">
        <v>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486</v>
      </c>
      <c r="T391">
        <v>0</v>
      </c>
      <c r="U391">
        <v>0</v>
      </c>
      <c r="V391">
        <v>486</v>
      </c>
      <c r="W391">
        <v>12</v>
      </c>
      <c r="X391">
        <v>10</v>
      </c>
      <c r="Y391">
        <v>2</v>
      </c>
      <c r="Z391">
        <v>0</v>
      </c>
      <c r="AA391">
        <v>474</v>
      </c>
      <c r="AB391">
        <v>132</v>
      </c>
      <c r="AC391">
        <v>15</v>
      </c>
      <c r="AD391">
        <v>41</v>
      </c>
      <c r="AE391">
        <v>34</v>
      </c>
      <c r="AF391">
        <v>3</v>
      </c>
      <c r="AG391">
        <v>1</v>
      </c>
      <c r="AH391">
        <v>17</v>
      </c>
      <c r="AI391">
        <v>0</v>
      </c>
      <c r="AJ391">
        <v>8</v>
      </c>
      <c r="AK391">
        <v>0</v>
      </c>
      <c r="AL391">
        <v>0</v>
      </c>
      <c r="AM391">
        <v>0</v>
      </c>
      <c r="AN391">
        <v>2</v>
      </c>
      <c r="AO391">
        <v>2</v>
      </c>
      <c r="AP391">
        <v>1</v>
      </c>
      <c r="AQ391">
        <v>2</v>
      </c>
      <c r="AR391">
        <v>1</v>
      </c>
      <c r="AS391">
        <v>0</v>
      </c>
      <c r="AT391">
        <v>0</v>
      </c>
      <c r="AU391">
        <v>1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1</v>
      </c>
      <c r="BB391">
        <v>0</v>
      </c>
      <c r="BC391">
        <v>2</v>
      </c>
      <c r="BD391">
        <v>1</v>
      </c>
      <c r="BE391">
        <v>132</v>
      </c>
      <c r="BF391">
        <v>174</v>
      </c>
      <c r="BG391">
        <v>50</v>
      </c>
      <c r="BH391">
        <v>31</v>
      </c>
      <c r="BI391">
        <v>39</v>
      </c>
      <c r="BJ391">
        <v>7</v>
      </c>
      <c r="BK391">
        <v>5</v>
      </c>
      <c r="BL391">
        <v>1</v>
      </c>
      <c r="BM391">
        <v>1</v>
      </c>
      <c r="BN391">
        <v>2</v>
      </c>
      <c r="BO391">
        <v>9</v>
      </c>
      <c r="BP391">
        <v>0</v>
      </c>
      <c r="BQ391">
        <v>1</v>
      </c>
      <c r="BR391">
        <v>1</v>
      </c>
      <c r="BS391">
        <v>1</v>
      </c>
      <c r="BT391">
        <v>10</v>
      </c>
      <c r="BU391">
        <v>0</v>
      </c>
      <c r="BV391">
        <v>1</v>
      </c>
      <c r="BW391">
        <v>1</v>
      </c>
      <c r="BX391">
        <v>0</v>
      </c>
      <c r="BY391">
        <v>0</v>
      </c>
      <c r="BZ391">
        <v>1</v>
      </c>
      <c r="CA391">
        <v>4</v>
      </c>
      <c r="CB391">
        <v>0</v>
      </c>
      <c r="CC391">
        <v>0</v>
      </c>
      <c r="CD391">
        <v>1</v>
      </c>
      <c r="CE391">
        <v>0</v>
      </c>
      <c r="CF391">
        <v>1</v>
      </c>
      <c r="CG391">
        <v>1</v>
      </c>
      <c r="CH391">
        <v>6</v>
      </c>
      <c r="CI391">
        <v>174</v>
      </c>
      <c r="CJ391">
        <v>16</v>
      </c>
      <c r="CK391">
        <v>7</v>
      </c>
      <c r="CL391">
        <v>3</v>
      </c>
      <c r="CM391">
        <v>0</v>
      </c>
      <c r="CN391">
        <v>0</v>
      </c>
      <c r="CO391">
        <v>0</v>
      </c>
      <c r="CP391">
        <v>1</v>
      </c>
      <c r="CQ391">
        <v>1</v>
      </c>
      <c r="CR391">
        <v>0</v>
      </c>
      <c r="CS391">
        <v>0</v>
      </c>
      <c r="CT391">
        <v>0</v>
      </c>
      <c r="CU391">
        <v>0</v>
      </c>
      <c r="CV391">
        <v>1</v>
      </c>
      <c r="CW391">
        <v>0</v>
      </c>
      <c r="CX391">
        <v>1</v>
      </c>
      <c r="CY391">
        <v>0</v>
      </c>
      <c r="CZ391">
        <v>2</v>
      </c>
      <c r="DA391">
        <v>16</v>
      </c>
      <c r="DB391">
        <v>27</v>
      </c>
      <c r="DC391">
        <v>13</v>
      </c>
      <c r="DD391">
        <v>2</v>
      </c>
      <c r="DE391">
        <v>0</v>
      </c>
      <c r="DF391">
        <v>0</v>
      </c>
      <c r="DG391">
        <v>0</v>
      </c>
      <c r="DH391">
        <v>0</v>
      </c>
      <c r="DI391">
        <v>4</v>
      </c>
      <c r="DJ391">
        <v>0</v>
      </c>
      <c r="DK391">
        <v>0</v>
      </c>
      <c r="DL391">
        <v>0</v>
      </c>
      <c r="DM391">
        <v>1</v>
      </c>
      <c r="DN391">
        <v>0</v>
      </c>
      <c r="DO391">
        <v>0</v>
      </c>
      <c r="DP391">
        <v>0</v>
      </c>
      <c r="DQ391">
        <v>2</v>
      </c>
      <c r="DR391">
        <v>0</v>
      </c>
      <c r="DS391">
        <v>0</v>
      </c>
      <c r="DT391">
        <v>3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1</v>
      </c>
      <c r="EB391">
        <v>0</v>
      </c>
      <c r="EC391">
        <v>0</v>
      </c>
      <c r="ED391">
        <v>1</v>
      </c>
      <c r="EE391">
        <v>27</v>
      </c>
      <c r="EF391">
        <v>2</v>
      </c>
      <c r="EG391">
        <v>0</v>
      </c>
      <c r="EH391">
        <v>0</v>
      </c>
      <c r="EI391">
        <v>1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1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2</v>
      </c>
      <c r="FJ391">
        <v>31</v>
      </c>
      <c r="FK391">
        <v>13</v>
      </c>
      <c r="FL391">
        <v>4</v>
      </c>
      <c r="FM391">
        <v>1</v>
      </c>
      <c r="FN391">
        <v>0</v>
      </c>
      <c r="FO391">
        <v>3</v>
      </c>
      <c r="FP391">
        <v>1</v>
      </c>
      <c r="FQ391">
        <v>0</v>
      </c>
      <c r="FR391">
        <v>0</v>
      </c>
      <c r="FS391">
        <v>0</v>
      </c>
      <c r="FT391">
        <v>1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1</v>
      </c>
      <c r="GA391">
        <v>1</v>
      </c>
      <c r="GB391">
        <v>0</v>
      </c>
      <c r="GC391">
        <v>1</v>
      </c>
      <c r="GD391">
        <v>3</v>
      </c>
      <c r="GE391">
        <v>0</v>
      </c>
      <c r="GF391">
        <v>0</v>
      </c>
      <c r="GG391">
        <v>0</v>
      </c>
      <c r="GH391">
        <v>1</v>
      </c>
      <c r="GI391">
        <v>0</v>
      </c>
      <c r="GJ391">
        <v>1</v>
      </c>
      <c r="GK391">
        <v>0</v>
      </c>
      <c r="GL391">
        <v>0</v>
      </c>
      <c r="GM391">
        <v>31</v>
      </c>
      <c r="GN391">
        <v>39</v>
      </c>
      <c r="GO391">
        <v>10</v>
      </c>
      <c r="GP391">
        <v>8</v>
      </c>
      <c r="GQ391">
        <v>0</v>
      </c>
      <c r="GR391">
        <v>1</v>
      </c>
      <c r="GS391">
        <v>2</v>
      </c>
      <c r="GT391">
        <v>1</v>
      </c>
      <c r="GU391">
        <v>6</v>
      </c>
      <c r="GV391">
        <v>2</v>
      </c>
      <c r="GW391">
        <v>0</v>
      </c>
      <c r="GX391">
        <v>1</v>
      </c>
      <c r="GY391">
        <v>1</v>
      </c>
      <c r="GZ391">
        <v>1</v>
      </c>
      <c r="HA391">
        <v>0</v>
      </c>
      <c r="HB391">
        <v>0</v>
      </c>
      <c r="HC391">
        <v>0</v>
      </c>
      <c r="HD391">
        <v>1</v>
      </c>
      <c r="HE391">
        <v>0</v>
      </c>
      <c r="HF391">
        <v>0</v>
      </c>
      <c r="HG391">
        <v>1</v>
      </c>
      <c r="HH391">
        <v>4</v>
      </c>
      <c r="HI391">
        <v>39</v>
      </c>
      <c r="HJ391">
        <v>48</v>
      </c>
      <c r="HK391">
        <v>12</v>
      </c>
      <c r="HL391">
        <v>7</v>
      </c>
      <c r="HM391">
        <v>9</v>
      </c>
      <c r="HN391">
        <v>1</v>
      </c>
      <c r="HO391">
        <v>0</v>
      </c>
      <c r="HP391">
        <v>1</v>
      </c>
      <c r="HQ391">
        <v>3</v>
      </c>
      <c r="HR391">
        <v>1</v>
      </c>
      <c r="HS391">
        <v>1</v>
      </c>
      <c r="HT391">
        <v>2</v>
      </c>
      <c r="HU391">
        <v>0</v>
      </c>
      <c r="HV391">
        <v>0</v>
      </c>
      <c r="HW391">
        <v>0</v>
      </c>
      <c r="HX391">
        <v>1</v>
      </c>
      <c r="HY391">
        <v>0</v>
      </c>
      <c r="HZ391">
        <v>1</v>
      </c>
      <c r="IA391">
        <v>3</v>
      </c>
      <c r="IB391">
        <v>0</v>
      </c>
      <c r="IC391">
        <v>1</v>
      </c>
      <c r="ID391">
        <v>0</v>
      </c>
      <c r="IE391">
        <v>3</v>
      </c>
      <c r="IF391">
        <v>0</v>
      </c>
      <c r="IG391">
        <v>2</v>
      </c>
      <c r="IH391">
        <v>48</v>
      </c>
      <c r="II391">
        <v>5</v>
      </c>
      <c r="IJ391">
        <v>1</v>
      </c>
      <c r="IK391">
        <v>1</v>
      </c>
      <c r="IL391">
        <v>0</v>
      </c>
      <c r="IM391">
        <v>0</v>
      </c>
      <c r="IN391">
        <v>0</v>
      </c>
      <c r="IO391">
        <v>0</v>
      </c>
      <c r="IP391">
        <v>0</v>
      </c>
      <c r="IQ391">
        <v>0</v>
      </c>
      <c r="IR391">
        <v>0</v>
      </c>
      <c r="IS391">
        <v>0</v>
      </c>
      <c r="IT391">
        <v>1</v>
      </c>
      <c r="IU391">
        <v>0</v>
      </c>
      <c r="IV391">
        <v>0</v>
      </c>
      <c r="IW391">
        <v>0</v>
      </c>
      <c r="IX391">
        <v>1</v>
      </c>
      <c r="IY391">
        <v>0</v>
      </c>
      <c r="IZ391">
        <v>0</v>
      </c>
      <c r="JA391">
        <v>0</v>
      </c>
      <c r="JB391">
        <v>1</v>
      </c>
      <c r="JC391">
        <v>5</v>
      </c>
    </row>
    <row r="392" spans="1:263">
      <c r="A392" t="s">
        <v>734</v>
      </c>
      <c r="B392" t="s">
        <v>721</v>
      </c>
      <c r="C392" t="str">
        <f>"221105"</f>
        <v>221105</v>
      </c>
      <c r="D392" t="s">
        <v>733</v>
      </c>
      <c r="E392">
        <v>2</v>
      </c>
      <c r="F392">
        <v>1431</v>
      </c>
      <c r="G392">
        <v>1101</v>
      </c>
      <c r="H392">
        <v>187</v>
      </c>
      <c r="I392">
        <v>914</v>
      </c>
      <c r="J392">
        <v>0</v>
      </c>
      <c r="K392">
        <v>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914</v>
      </c>
      <c r="T392">
        <v>0</v>
      </c>
      <c r="U392">
        <v>0</v>
      </c>
      <c r="V392">
        <v>914</v>
      </c>
      <c r="W392">
        <v>12</v>
      </c>
      <c r="X392">
        <v>12</v>
      </c>
      <c r="Y392">
        <v>0</v>
      </c>
      <c r="Z392">
        <v>0</v>
      </c>
      <c r="AA392">
        <v>902</v>
      </c>
      <c r="AB392">
        <v>255</v>
      </c>
      <c r="AC392">
        <v>30</v>
      </c>
      <c r="AD392">
        <v>69</v>
      </c>
      <c r="AE392">
        <v>72</v>
      </c>
      <c r="AF392">
        <v>4</v>
      </c>
      <c r="AG392">
        <v>1</v>
      </c>
      <c r="AH392">
        <v>36</v>
      </c>
      <c r="AI392">
        <v>0</v>
      </c>
      <c r="AJ392">
        <v>14</v>
      </c>
      <c r="AK392">
        <v>2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1</v>
      </c>
      <c r="AS392">
        <v>2</v>
      </c>
      <c r="AT392">
        <v>0</v>
      </c>
      <c r="AU392">
        <v>7</v>
      </c>
      <c r="AV392">
        <v>0</v>
      </c>
      <c r="AW392">
        <v>3</v>
      </c>
      <c r="AX392">
        <v>2</v>
      </c>
      <c r="AY392">
        <v>1</v>
      </c>
      <c r="AZ392">
        <v>4</v>
      </c>
      <c r="BA392">
        <v>2</v>
      </c>
      <c r="BB392">
        <v>0</v>
      </c>
      <c r="BC392">
        <v>2</v>
      </c>
      <c r="BD392">
        <v>3</v>
      </c>
      <c r="BE392">
        <v>255</v>
      </c>
      <c r="BF392">
        <v>309</v>
      </c>
      <c r="BG392">
        <v>108</v>
      </c>
      <c r="BH392">
        <v>50</v>
      </c>
      <c r="BI392">
        <v>50</v>
      </c>
      <c r="BJ392">
        <v>9</v>
      </c>
      <c r="BK392">
        <v>12</v>
      </c>
      <c r="BL392">
        <v>0</v>
      </c>
      <c r="BM392">
        <v>7</v>
      </c>
      <c r="BN392">
        <v>10</v>
      </c>
      <c r="BO392">
        <v>7</v>
      </c>
      <c r="BP392">
        <v>0</v>
      </c>
      <c r="BQ392">
        <v>4</v>
      </c>
      <c r="BR392">
        <v>3</v>
      </c>
      <c r="BS392">
        <v>8</v>
      </c>
      <c r="BT392">
        <v>7</v>
      </c>
      <c r="BU392">
        <v>0</v>
      </c>
      <c r="BV392">
        <v>0</v>
      </c>
      <c r="BW392">
        <v>0</v>
      </c>
      <c r="BX392">
        <v>4</v>
      </c>
      <c r="BY392">
        <v>1</v>
      </c>
      <c r="BZ392">
        <v>3</v>
      </c>
      <c r="CA392">
        <v>3</v>
      </c>
      <c r="CB392">
        <v>0</v>
      </c>
      <c r="CC392">
        <v>3</v>
      </c>
      <c r="CD392">
        <v>0</v>
      </c>
      <c r="CE392">
        <v>3</v>
      </c>
      <c r="CF392">
        <v>2</v>
      </c>
      <c r="CG392">
        <v>3</v>
      </c>
      <c r="CH392">
        <v>12</v>
      </c>
      <c r="CI392">
        <v>309</v>
      </c>
      <c r="CJ392">
        <v>48</v>
      </c>
      <c r="CK392">
        <v>22</v>
      </c>
      <c r="CL392">
        <v>7</v>
      </c>
      <c r="CM392">
        <v>6</v>
      </c>
      <c r="CN392">
        <v>0</v>
      </c>
      <c r="CO392">
        <v>0</v>
      </c>
      <c r="CP392">
        <v>2</v>
      </c>
      <c r="CQ392">
        <v>0</v>
      </c>
      <c r="CR392">
        <v>0</v>
      </c>
      <c r="CS392">
        <v>0</v>
      </c>
      <c r="CT392">
        <v>0</v>
      </c>
      <c r="CU392">
        <v>2</v>
      </c>
      <c r="CV392">
        <v>5</v>
      </c>
      <c r="CW392">
        <v>0</v>
      </c>
      <c r="CX392">
        <v>0</v>
      </c>
      <c r="CY392">
        <v>1</v>
      </c>
      <c r="CZ392">
        <v>3</v>
      </c>
      <c r="DA392">
        <v>48</v>
      </c>
      <c r="DB392">
        <v>48</v>
      </c>
      <c r="DC392">
        <v>25</v>
      </c>
      <c r="DD392">
        <v>3</v>
      </c>
      <c r="DE392">
        <v>2</v>
      </c>
      <c r="DF392">
        <v>1</v>
      </c>
      <c r="DG392">
        <v>0</v>
      </c>
      <c r="DH392">
        <v>1</v>
      </c>
      <c r="DI392">
        <v>4</v>
      </c>
      <c r="DJ392">
        <v>0</v>
      </c>
      <c r="DK392">
        <v>0</v>
      </c>
      <c r="DL392">
        <v>0</v>
      </c>
      <c r="DM392">
        <v>2</v>
      </c>
      <c r="DN392">
        <v>1</v>
      </c>
      <c r="DO392">
        <v>2</v>
      </c>
      <c r="DP392">
        <v>0</v>
      </c>
      <c r="DQ392">
        <v>1</v>
      </c>
      <c r="DR392">
        <v>0</v>
      </c>
      <c r="DS392">
        <v>0</v>
      </c>
      <c r="DT392">
        <v>2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4</v>
      </c>
      <c r="EE392">
        <v>48</v>
      </c>
      <c r="EF392">
        <v>11</v>
      </c>
      <c r="EG392">
        <v>0</v>
      </c>
      <c r="EH392">
        <v>2</v>
      </c>
      <c r="EI392">
        <v>1</v>
      </c>
      <c r="EJ392">
        <v>1</v>
      </c>
      <c r="EK392">
        <v>0</v>
      </c>
      <c r="EL392">
        <v>0</v>
      </c>
      <c r="EM392">
        <v>0</v>
      </c>
      <c r="EN392">
        <v>1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1</v>
      </c>
      <c r="FA392">
        <v>0</v>
      </c>
      <c r="FB392">
        <v>0</v>
      </c>
      <c r="FC392">
        <v>0</v>
      </c>
      <c r="FD392">
        <v>0</v>
      </c>
      <c r="FE392">
        <v>1</v>
      </c>
      <c r="FF392">
        <v>1</v>
      </c>
      <c r="FG392">
        <v>1</v>
      </c>
      <c r="FH392">
        <v>2</v>
      </c>
      <c r="FI392">
        <v>11</v>
      </c>
      <c r="FJ392">
        <v>43</v>
      </c>
      <c r="FK392">
        <v>17</v>
      </c>
      <c r="FL392">
        <v>9</v>
      </c>
      <c r="FM392">
        <v>3</v>
      </c>
      <c r="FN392">
        <v>0</v>
      </c>
      <c r="FO392">
        <v>1</v>
      </c>
      <c r="FP392">
        <v>2</v>
      </c>
      <c r="FQ392">
        <v>0</v>
      </c>
      <c r="FR392">
        <v>1</v>
      </c>
      <c r="FS392">
        <v>0</v>
      </c>
      <c r="FT392">
        <v>1</v>
      </c>
      <c r="FU392">
        <v>0</v>
      </c>
      <c r="FV392">
        <v>0</v>
      </c>
      <c r="FW392">
        <v>0</v>
      </c>
      <c r="FX392">
        <v>0</v>
      </c>
      <c r="FY392">
        <v>3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1</v>
      </c>
      <c r="GG392">
        <v>0</v>
      </c>
      <c r="GH392">
        <v>0</v>
      </c>
      <c r="GI392">
        <v>0</v>
      </c>
      <c r="GJ392">
        <v>0</v>
      </c>
      <c r="GK392">
        <v>2</v>
      </c>
      <c r="GL392">
        <v>3</v>
      </c>
      <c r="GM392">
        <v>43</v>
      </c>
      <c r="GN392">
        <v>87</v>
      </c>
      <c r="GO392">
        <v>22</v>
      </c>
      <c r="GP392">
        <v>9</v>
      </c>
      <c r="GQ392">
        <v>3</v>
      </c>
      <c r="GR392">
        <v>1</v>
      </c>
      <c r="GS392">
        <v>1</v>
      </c>
      <c r="GT392">
        <v>2</v>
      </c>
      <c r="GU392">
        <v>16</v>
      </c>
      <c r="GV392">
        <v>10</v>
      </c>
      <c r="GW392">
        <v>1</v>
      </c>
      <c r="GX392">
        <v>1</v>
      </c>
      <c r="GY392">
        <v>0</v>
      </c>
      <c r="GZ392">
        <v>0</v>
      </c>
      <c r="HA392">
        <v>1</v>
      </c>
      <c r="HB392">
        <v>1</v>
      </c>
      <c r="HC392">
        <v>2</v>
      </c>
      <c r="HD392">
        <v>2</v>
      </c>
      <c r="HE392">
        <v>0</v>
      </c>
      <c r="HF392">
        <v>0</v>
      </c>
      <c r="HG392">
        <v>2</v>
      </c>
      <c r="HH392">
        <v>13</v>
      </c>
      <c r="HI392">
        <v>87</v>
      </c>
      <c r="HJ392">
        <v>91</v>
      </c>
      <c r="HK392">
        <v>37</v>
      </c>
      <c r="HL392">
        <v>8</v>
      </c>
      <c r="HM392">
        <v>11</v>
      </c>
      <c r="HN392">
        <v>1</v>
      </c>
      <c r="HO392">
        <v>1</v>
      </c>
      <c r="HP392">
        <v>2</v>
      </c>
      <c r="HQ392">
        <v>3</v>
      </c>
      <c r="HR392">
        <v>8</v>
      </c>
      <c r="HS392">
        <v>1</v>
      </c>
      <c r="HT392">
        <v>4</v>
      </c>
      <c r="HU392">
        <v>0</v>
      </c>
      <c r="HV392">
        <v>2</v>
      </c>
      <c r="HW392">
        <v>3</v>
      </c>
      <c r="HX392">
        <v>1</v>
      </c>
      <c r="HY392">
        <v>2</v>
      </c>
      <c r="HZ392">
        <v>1</v>
      </c>
      <c r="IA392">
        <v>2</v>
      </c>
      <c r="IB392">
        <v>0</v>
      </c>
      <c r="IC392">
        <v>1</v>
      </c>
      <c r="ID392">
        <v>0</v>
      </c>
      <c r="IE392">
        <v>0</v>
      </c>
      <c r="IF392">
        <v>2</v>
      </c>
      <c r="IG392">
        <v>1</v>
      </c>
      <c r="IH392">
        <v>91</v>
      </c>
      <c r="II392">
        <v>10</v>
      </c>
      <c r="IJ392">
        <v>6</v>
      </c>
      <c r="IK392">
        <v>0</v>
      </c>
      <c r="IL392">
        <v>0</v>
      </c>
      <c r="IM392">
        <v>1</v>
      </c>
      <c r="IN392">
        <v>0</v>
      </c>
      <c r="IO392">
        <v>0</v>
      </c>
      <c r="IP392">
        <v>0</v>
      </c>
      <c r="IQ392">
        <v>0</v>
      </c>
      <c r="IR392">
        <v>1</v>
      </c>
      <c r="IS392">
        <v>0</v>
      </c>
      <c r="IT392">
        <v>0</v>
      </c>
      <c r="IU392">
        <v>0</v>
      </c>
      <c r="IV392">
        <v>2</v>
      </c>
      <c r="IW392">
        <v>0</v>
      </c>
      <c r="IX392">
        <v>0</v>
      </c>
      <c r="IY392">
        <v>0</v>
      </c>
      <c r="IZ392">
        <v>0</v>
      </c>
      <c r="JA392">
        <v>0</v>
      </c>
      <c r="JB392">
        <v>0</v>
      </c>
      <c r="JC392">
        <v>10</v>
      </c>
    </row>
    <row r="393" spans="1:263">
      <c r="A393" t="s">
        <v>732</v>
      </c>
      <c r="B393" t="s">
        <v>721</v>
      </c>
      <c r="C393" t="str">
        <f>"221105"</f>
        <v>221105</v>
      </c>
      <c r="D393" t="s">
        <v>731</v>
      </c>
      <c r="E393">
        <v>3</v>
      </c>
      <c r="F393">
        <v>799</v>
      </c>
      <c r="G393">
        <v>610</v>
      </c>
      <c r="H393">
        <v>167</v>
      </c>
      <c r="I393">
        <v>443</v>
      </c>
      <c r="J393">
        <v>0</v>
      </c>
      <c r="K393">
        <v>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443</v>
      </c>
      <c r="T393">
        <v>0</v>
      </c>
      <c r="U393">
        <v>0</v>
      </c>
      <c r="V393">
        <v>443</v>
      </c>
      <c r="W393">
        <v>14</v>
      </c>
      <c r="X393">
        <v>8</v>
      </c>
      <c r="Y393">
        <v>6</v>
      </c>
      <c r="Z393">
        <v>0</v>
      </c>
      <c r="AA393">
        <v>429</v>
      </c>
      <c r="AB393">
        <v>155</v>
      </c>
      <c r="AC393">
        <v>27</v>
      </c>
      <c r="AD393">
        <v>39</v>
      </c>
      <c r="AE393">
        <v>36</v>
      </c>
      <c r="AF393">
        <v>3</v>
      </c>
      <c r="AG393">
        <v>0</v>
      </c>
      <c r="AH393">
        <v>18</v>
      </c>
      <c r="AI393">
        <v>0</v>
      </c>
      <c r="AJ393">
        <v>14</v>
      </c>
      <c r="AK393">
        <v>0</v>
      </c>
      <c r="AL393">
        <v>0</v>
      </c>
      <c r="AM393">
        <v>2</v>
      </c>
      <c r="AN393">
        <v>1</v>
      </c>
      <c r="AO393">
        <v>2</v>
      </c>
      <c r="AP393">
        <v>0</v>
      </c>
      <c r="AQ393">
        <v>0</v>
      </c>
      <c r="AR393">
        <v>2</v>
      </c>
      <c r="AS393">
        <v>0</v>
      </c>
      <c r="AT393">
        <v>0</v>
      </c>
      <c r="AU393">
        <v>0</v>
      </c>
      <c r="AV393">
        <v>0</v>
      </c>
      <c r="AW393">
        <v>2</v>
      </c>
      <c r="AX393">
        <v>2</v>
      </c>
      <c r="AY393">
        <v>0</v>
      </c>
      <c r="AZ393">
        <v>1</v>
      </c>
      <c r="BA393">
        <v>2</v>
      </c>
      <c r="BB393">
        <v>0</v>
      </c>
      <c r="BC393">
        <v>3</v>
      </c>
      <c r="BD393">
        <v>1</v>
      </c>
      <c r="BE393">
        <v>155</v>
      </c>
      <c r="BF393">
        <v>106</v>
      </c>
      <c r="BG393">
        <v>26</v>
      </c>
      <c r="BH393">
        <v>5</v>
      </c>
      <c r="BI393">
        <v>37</v>
      </c>
      <c r="BJ393">
        <v>8</v>
      </c>
      <c r="BK393">
        <v>1</v>
      </c>
      <c r="BL393">
        <v>1</v>
      </c>
      <c r="BM393">
        <v>0</v>
      </c>
      <c r="BN393">
        <v>1</v>
      </c>
      <c r="BO393">
        <v>3</v>
      </c>
      <c r="BP393">
        <v>0</v>
      </c>
      <c r="BQ393">
        <v>1</v>
      </c>
      <c r="BR393">
        <v>1</v>
      </c>
      <c r="BS393">
        <v>1</v>
      </c>
      <c r="BT393">
        <v>4</v>
      </c>
      <c r="BU393">
        <v>0</v>
      </c>
      <c r="BV393">
        <v>1</v>
      </c>
      <c r="BW393">
        <v>0</v>
      </c>
      <c r="BX393">
        <v>1</v>
      </c>
      <c r="BY393">
        <v>0</v>
      </c>
      <c r="BZ393">
        <v>1</v>
      </c>
      <c r="CA393">
        <v>4</v>
      </c>
      <c r="CB393">
        <v>0</v>
      </c>
      <c r="CC393">
        <v>0</v>
      </c>
      <c r="CD393">
        <v>0</v>
      </c>
      <c r="CE393">
        <v>2</v>
      </c>
      <c r="CF393">
        <v>2</v>
      </c>
      <c r="CG393">
        <v>4</v>
      </c>
      <c r="CH393">
        <v>2</v>
      </c>
      <c r="CI393">
        <v>106</v>
      </c>
      <c r="CJ393">
        <v>17</v>
      </c>
      <c r="CK393">
        <v>9</v>
      </c>
      <c r="CL393">
        <v>1</v>
      </c>
      <c r="CM393">
        <v>1</v>
      </c>
      <c r="CN393">
        <v>0</v>
      </c>
      <c r="CO393">
        <v>2</v>
      </c>
      <c r="CP393">
        <v>0</v>
      </c>
      <c r="CQ393">
        <v>0</v>
      </c>
      <c r="CR393">
        <v>0</v>
      </c>
      <c r="CS393">
        <v>0</v>
      </c>
      <c r="CT393">
        <v>1</v>
      </c>
      <c r="CU393">
        <v>0</v>
      </c>
      <c r="CV393">
        <v>1</v>
      </c>
      <c r="CW393">
        <v>0</v>
      </c>
      <c r="CX393">
        <v>1</v>
      </c>
      <c r="CY393">
        <v>0</v>
      </c>
      <c r="CZ393">
        <v>1</v>
      </c>
      <c r="DA393">
        <v>17</v>
      </c>
      <c r="DB393">
        <v>19</v>
      </c>
      <c r="DC393">
        <v>4</v>
      </c>
      <c r="DD393">
        <v>4</v>
      </c>
      <c r="DE393">
        <v>1</v>
      </c>
      <c r="DF393">
        <v>0</v>
      </c>
      <c r="DG393">
        <v>0</v>
      </c>
      <c r="DH393">
        <v>0</v>
      </c>
      <c r="DI393">
        <v>1</v>
      </c>
      <c r="DJ393">
        <v>1</v>
      </c>
      <c r="DK393">
        <v>0</v>
      </c>
      <c r="DL393">
        <v>0</v>
      </c>
      <c r="DM393">
        <v>0</v>
      </c>
      <c r="DN393">
        <v>1</v>
      </c>
      <c r="DO393">
        <v>0</v>
      </c>
      <c r="DP393">
        <v>0</v>
      </c>
      <c r="DQ393">
        <v>1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1</v>
      </c>
      <c r="DX393">
        <v>1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4</v>
      </c>
      <c r="EE393">
        <v>19</v>
      </c>
      <c r="EF393">
        <v>7</v>
      </c>
      <c r="EG393">
        <v>0</v>
      </c>
      <c r="EH393">
        <v>1</v>
      </c>
      <c r="EI393">
        <v>1</v>
      </c>
      <c r="EJ393">
        <v>5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7</v>
      </c>
      <c r="FJ393">
        <v>12</v>
      </c>
      <c r="FK393">
        <v>3</v>
      </c>
      <c r="FL393">
        <v>3</v>
      </c>
      <c r="FM393">
        <v>0</v>
      </c>
      <c r="FN393">
        <v>1</v>
      </c>
      <c r="FO393">
        <v>0</v>
      </c>
      <c r="FP393">
        <v>0</v>
      </c>
      <c r="FQ393">
        <v>0</v>
      </c>
      <c r="FR393">
        <v>0</v>
      </c>
      <c r="FS393">
        <v>0</v>
      </c>
      <c r="FT393">
        <v>1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1</v>
      </c>
      <c r="GD393">
        <v>0</v>
      </c>
      <c r="GE393">
        <v>0</v>
      </c>
      <c r="GF393">
        <v>0</v>
      </c>
      <c r="GG393">
        <v>0</v>
      </c>
      <c r="GH393">
        <v>1</v>
      </c>
      <c r="GI393">
        <v>0</v>
      </c>
      <c r="GJ393">
        <v>1</v>
      </c>
      <c r="GK393">
        <v>1</v>
      </c>
      <c r="GL393">
        <v>0</v>
      </c>
      <c r="GM393">
        <v>12</v>
      </c>
      <c r="GN393">
        <v>61</v>
      </c>
      <c r="GO393">
        <v>18</v>
      </c>
      <c r="GP393">
        <v>5</v>
      </c>
      <c r="GQ393">
        <v>2</v>
      </c>
      <c r="GR393">
        <v>2</v>
      </c>
      <c r="GS393">
        <v>5</v>
      </c>
      <c r="GT393">
        <v>2</v>
      </c>
      <c r="GU393">
        <v>10</v>
      </c>
      <c r="GV393">
        <v>4</v>
      </c>
      <c r="GW393">
        <v>2</v>
      </c>
      <c r="GX393">
        <v>0</v>
      </c>
      <c r="GY393">
        <v>0</v>
      </c>
      <c r="GZ393">
        <v>2</v>
      </c>
      <c r="HA393">
        <v>0</v>
      </c>
      <c r="HB393">
        <v>0</v>
      </c>
      <c r="HC393">
        <v>0</v>
      </c>
      <c r="HD393">
        <v>0</v>
      </c>
      <c r="HE393">
        <v>0</v>
      </c>
      <c r="HF393">
        <v>0</v>
      </c>
      <c r="HG393">
        <v>0</v>
      </c>
      <c r="HH393">
        <v>9</v>
      </c>
      <c r="HI393">
        <v>61</v>
      </c>
      <c r="HJ393">
        <v>44</v>
      </c>
      <c r="HK393">
        <v>20</v>
      </c>
      <c r="HL393">
        <v>4</v>
      </c>
      <c r="HM393">
        <v>8</v>
      </c>
      <c r="HN393">
        <v>1</v>
      </c>
      <c r="HO393">
        <v>1</v>
      </c>
      <c r="HP393">
        <v>1</v>
      </c>
      <c r="HQ393">
        <v>1</v>
      </c>
      <c r="HR393">
        <v>0</v>
      </c>
      <c r="HS393">
        <v>1</v>
      </c>
      <c r="HT393">
        <v>1</v>
      </c>
      <c r="HU393">
        <v>0</v>
      </c>
      <c r="HV393">
        <v>0</v>
      </c>
      <c r="HW393">
        <v>0</v>
      </c>
      <c r="HX393">
        <v>0</v>
      </c>
      <c r="HY393">
        <v>0</v>
      </c>
      <c r="HZ393">
        <v>0</v>
      </c>
      <c r="IA393">
        <v>0</v>
      </c>
      <c r="IB393">
        <v>1</v>
      </c>
      <c r="IC393">
        <v>0</v>
      </c>
      <c r="ID393">
        <v>1</v>
      </c>
      <c r="IE393">
        <v>2</v>
      </c>
      <c r="IF393">
        <v>1</v>
      </c>
      <c r="IG393">
        <v>1</v>
      </c>
      <c r="IH393">
        <v>44</v>
      </c>
      <c r="II393">
        <v>8</v>
      </c>
      <c r="IJ393">
        <v>5</v>
      </c>
      <c r="IK393">
        <v>0</v>
      </c>
      <c r="IL393">
        <v>0</v>
      </c>
      <c r="IM393">
        <v>0</v>
      </c>
      <c r="IN393">
        <v>0</v>
      </c>
      <c r="IO393">
        <v>1</v>
      </c>
      <c r="IP393">
        <v>0</v>
      </c>
      <c r="IQ393">
        <v>0</v>
      </c>
      <c r="IR393">
        <v>0</v>
      </c>
      <c r="IS393">
        <v>1</v>
      </c>
      <c r="IT393">
        <v>0</v>
      </c>
      <c r="IU393">
        <v>0</v>
      </c>
      <c r="IV393">
        <v>0</v>
      </c>
      <c r="IW393">
        <v>0</v>
      </c>
      <c r="IX393">
        <v>0</v>
      </c>
      <c r="IY393">
        <v>0</v>
      </c>
      <c r="IZ393">
        <v>0</v>
      </c>
      <c r="JA393">
        <v>1</v>
      </c>
      <c r="JB393">
        <v>0</v>
      </c>
      <c r="JC393">
        <v>8</v>
      </c>
    </row>
    <row r="394" spans="1:263">
      <c r="A394" t="s">
        <v>730</v>
      </c>
      <c r="B394" t="s">
        <v>721</v>
      </c>
      <c r="C394" t="str">
        <f>"221105"</f>
        <v>221105</v>
      </c>
      <c r="D394" t="s">
        <v>729</v>
      </c>
      <c r="E394">
        <v>4</v>
      </c>
      <c r="F394">
        <v>768</v>
      </c>
      <c r="G394">
        <v>679</v>
      </c>
      <c r="H394">
        <v>160</v>
      </c>
      <c r="I394">
        <v>519</v>
      </c>
      <c r="J394">
        <v>1</v>
      </c>
      <c r="K394">
        <v>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519</v>
      </c>
      <c r="T394">
        <v>0</v>
      </c>
      <c r="U394">
        <v>0</v>
      </c>
      <c r="V394">
        <v>519</v>
      </c>
      <c r="W394">
        <v>10</v>
      </c>
      <c r="X394">
        <v>2</v>
      </c>
      <c r="Y394">
        <v>8</v>
      </c>
      <c r="Z394">
        <v>0</v>
      </c>
      <c r="AA394">
        <v>509</v>
      </c>
      <c r="AB394">
        <v>155</v>
      </c>
      <c r="AC394">
        <v>22</v>
      </c>
      <c r="AD394">
        <v>49</v>
      </c>
      <c r="AE394">
        <v>34</v>
      </c>
      <c r="AF394">
        <v>3</v>
      </c>
      <c r="AG394">
        <v>0</v>
      </c>
      <c r="AH394">
        <v>22</v>
      </c>
      <c r="AI394">
        <v>4</v>
      </c>
      <c r="AJ394">
        <v>6</v>
      </c>
      <c r="AK394">
        <v>0</v>
      </c>
      <c r="AL394">
        <v>0</v>
      </c>
      <c r="AM394">
        <v>0</v>
      </c>
      <c r="AN394">
        <v>5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4</v>
      </c>
      <c r="AV394">
        <v>0</v>
      </c>
      <c r="AW394">
        <v>0</v>
      </c>
      <c r="AX394">
        <v>0</v>
      </c>
      <c r="AY394">
        <v>1</v>
      </c>
      <c r="AZ394">
        <v>0</v>
      </c>
      <c r="BA394">
        <v>2</v>
      </c>
      <c r="BB394">
        <v>0</v>
      </c>
      <c r="BC394">
        <v>2</v>
      </c>
      <c r="BD394">
        <v>1</v>
      </c>
      <c r="BE394">
        <v>155</v>
      </c>
      <c r="BF394">
        <v>162</v>
      </c>
      <c r="BG394">
        <v>42</v>
      </c>
      <c r="BH394">
        <v>39</v>
      </c>
      <c r="BI394">
        <v>36</v>
      </c>
      <c r="BJ394">
        <v>3</v>
      </c>
      <c r="BK394">
        <v>4</v>
      </c>
      <c r="BL394">
        <v>1</v>
      </c>
      <c r="BM394">
        <v>1</v>
      </c>
      <c r="BN394">
        <v>5</v>
      </c>
      <c r="BO394">
        <v>4</v>
      </c>
      <c r="BP394">
        <v>0</v>
      </c>
      <c r="BQ394">
        <v>3</v>
      </c>
      <c r="BR394">
        <v>1</v>
      </c>
      <c r="BS394">
        <v>1</v>
      </c>
      <c r="BT394">
        <v>5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8</v>
      </c>
      <c r="CB394">
        <v>0</v>
      </c>
      <c r="CC394">
        <v>1</v>
      </c>
      <c r="CD394">
        <v>0</v>
      </c>
      <c r="CE394">
        <v>1</v>
      </c>
      <c r="CF394">
        <v>3</v>
      </c>
      <c r="CG394">
        <v>0</v>
      </c>
      <c r="CH394">
        <v>4</v>
      </c>
      <c r="CI394">
        <v>162</v>
      </c>
      <c r="CJ394">
        <v>22</v>
      </c>
      <c r="CK394">
        <v>8</v>
      </c>
      <c r="CL394">
        <v>3</v>
      </c>
      <c r="CM394">
        <v>1</v>
      </c>
      <c r="CN394">
        <v>1</v>
      </c>
      <c r="CO394">
        <v>0</v>
      </c>
      <c r="CP394">
        <v>1</v>
      </c>
      <c r="CQ394">
        <v>2</v>
      </c>
      <c r="CR394">
        <v>0</v>
      </c>
      <c r="CS394">
        <v>2</v>
      </c>
      <c r="CT394">
        <v>1</v>
      </c>
      <c r="CU394">
        <v>0</v>
      </c>
      <c r="CV394">
        <v>2</v>
      </c>
      <c r="CW394">
        <v>1</v>
      </c>
      <c r="CX394">
        <v>0</v>
      </c>
      <c r="CY394">
        <v>0</v>
      </c>
      <c r="CZ394">
        <v>0</v>
      </c>
      <c r="DA394">
        <v>22</v>
      </c>
      <c r="DB394">
        <v>25</v>
      </c>
      <c r="DC394">
        <v>13</v>
      </c>
      <c r="DD394">
        <v>1</v>
      </c>
      <c r="DE394">
        <v>0</v>
      </c>
      <c r="DF394">
        <v>0</v>
      </c>
      <c r="DG394">
        <v>0</v>
      </c>
      <c r="DH394">
        <v>1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2</v>
      </c>
      <c r="DP394">
        <v>1</v>
      </c>
      <c r="DQ394">
        <v>0</v>
      </c>
      <c r="DR394">
        <v>0</v>
      </c>
      <c r="DS394">
        <v>0</v>
      </c>
      <c r="DT394">
        <v>1</v>
      </c>
      <c r="DU394">
        <v>0</v>
      </c>
      <c r="DV394">
        <v>0</v>
      </c>
      <c r="DW394">
        <v>0</v>
      </c>
      <c r="DX394">
        <v>2</v>
      </c>
      <c r="DY394">
        <v>2</v>
      </c>
      <c r="DZ394">
        <v>0</v>
      </c>
      <c r="EA394">
        <v>1</v>
      </c>
      <c r="EB394">
        <v>0</v>
      </c>
      <c r="EC394">
        <v>0</v>
      </c>
      <c r="ED394">
        <v>1</v>
      </c>
      <c r="EE394">
        <v>25</v>
      </c>
      <c r="EF394">
        <v>15</v>
      </c>
      <c r="EG394">
        <v>4</v>
      </c>
      <c r="EH394">
        <v>0</v>
      </c>
      <c r="EI394">
        <v>2</v>
      </c>
      <c r="EJ394">
        <v>3</v>
      </c>
      <c r="EK394">
        <v>0</v>
      </c>
      <c r="EL394">
        <v>0</v>
      </c>
      <c r="EM394">
        <v>0</v>
      </c>
      <c r="EN394">
        <v>1</v>
      </c>
      <c r="EO394">
        <v>0</v>
      </c>
      <c r="EP394">
        <v>0</v>
      </c>
      <c r="EQ394">
        <v>1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1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3</v>
      </c>
      <c r="FI394">
        <v>15</v>
      </c>
      <c r="FJ394">
        <v>18</v>
      </c>
      <c r="FK394">
        <v>10</v>
      </c>
      <c r="FL394">
        <v>1</v>
      </c>
      <c r="FM394">
        <v>3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1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1</v>
      </c>
      <c r="GE394">
        <v>1</v>
      </c>
      <c r="GF394">
        <v>1</v>
      </c>
      <c r="GG394">
        <v>0</v>
      </c>
      <c r="GH394">
        <v>0</v>
      </c>
      <c r="GI394">
        <v>0</v>
      </c>
      <c r="GJ394">
        <v>0</v>
      </c>
      <c r="GK394">
        <v>0</v>
      </c>
      <c r="GL394">
        <v>0</v>
      </c>
      <c r="GM394">
        <v>18</v>
      </c>
      <c r="GN394">
        <v>53</v>
      </c>
      <c r="GO394">
        <v>18</v>
      </c>
      <c r="GP394">
        <v>3</v>
      </c>
      <c r="GQ394">
        <v>3</v>
      </c>
      <c r="GR394">
        <v>1</v>
      </c>
      <c r="GS394">
        <v>1</v>
      </c>
      <c r="GT394">
        <v>2</v>
      </c>
      <c r="GU394">
        <v>12</v>
      </c>
      <c r="GV394">
        <v>1</v>
      </c>
      <c r="GW394">
        <v>2</v>
      </c>
      <c r="GX394">
        <v>0</v>
      </c>
      <c r="GY394">
        <v>0</v>
      </c>
      <c r="GZ394">
        <v>3</v>
      </c>
      <c r="HA394">
        <v>0</v>
      </c>
      <c r="HB394">
        <v>0</v>
      </c>
      <c r="HC394">
        <v>0</v>
      </c>
      <c r="HD394">
        <v>0</v>
      </c>
      <c r="HE394">
        <v>1</v>
      </c>
      <c r="HF394">
        <v>1</v>
      </c>
      <c r="HG394">
        <v>0</v>
      </c>
      <c r="HH394">
        <v>5</v>
      </c>
      <c r="HI394">
        <v>53</v>
      </c>
      <c r="HJ394">
        <v>57</v>
      </c>
      <c r="HK394">
        <v>16</v>
      </c>
      <c r="HL394">
        <v>7</v>
      </c>
      <c r="HM394">
        <v>10</v>
      </c>
      <c r="HN394">
        <v>2</v>
      </c>
      <c r="HO394">
        <v>1</v>
      </c>
      <c r="HP394">
        <v>0</v>
      </c>
      <c r="HQ394">
        <v>7</v>
      </c>
      <c r="HR394">
        <v>1</v>
      </c>
      <c r="HS394">
        <v>2</v>
      </c>
      <c r="HT394">
        <v>4</v>
      </c>
      <c r="HU394">
        <v>0</v>
      </c>
      <c r="HV394">
        <v>1</v>
      </c>
      <c r="HW394">
        <v>3</v>
      </c>
      <c r="HX394">
        <v>0</v>
      </c>
      <c r="HY394">
        <v>0</v>
      </c>
      <c r="HZ394">
        <v>1</v>
      </c>
      <c r="IA394">
        <v>0</v>
      </c>
      <c r="IB394">
        <v>0</v>
      </c>
      <c r="IC394">
        <v>2</v>
      </c>
      <c r="ID394">
        <v>0</v>
      </c>
      <c r="IE394">
        <v>0</v>
      </c>
      <c r="IF394">
        <v>0</v>
      </c>
      <c r="IG394">
        <v>0</v>
      </c>
      <c r="IH394">
        <v>57</v>
      </c>
      <c r="II394">
        <v>2</v>
      </c>
      <c r="IJ394">
        <v>2</v>
      </c>
      <c r="IK394">
        <v>0</v>
      </c>
      <c r="IL394">
        <v>0</v>
      </c>
      <c r="IM394">
        <v>0</v>
      </c>
      <c r="IN394">
        <v>0</v>
      </c>
      <c r="IO394">
        <v>0</v>
      </c>
      <c r="IP394">
        <v>0</v>
      </c>
      <c r="IQ394">
        <v>0</v>
      </c>
      <c r="IR394">
        <v>0</v>
      </c>
      <c r="IS394">
        <v>0</v>
      </c>
      <c r="IT394">
        <v>0</v>
      </c>
      <c r="IU394">
        <v>0</v>
      </c>
      <c r="IV394">
        <v>0</v>
      </c>
      <c r="IW394">
        <v>0</v>
      </c>
      <c r="IX394">
        <v>0</v>
      </c>
      <c r="IY394">
        <v>0</v>
      </c>
      <c r="IZ394">
        <v>0</v>
      </c>
      <c r="JA394">
        <v>0</v>
      </c>
      <c r="JB394">
        <v>0</v>
      </c>
      <c r="JC394">
        <v>2</v>
      </c>
    </row>
    <row r="395" spans="1:263">
      <c r="A395" t="s">
        <v>728</v>
      </c>
      <c r="B395" t="s">
        <v>721</v>
      </c>
      <c r="C395" t="str">
        <f>"221105"</f>
        <v>221105</v>
      </c>
      <c r="D395" t="s">
        <v>727</v>
      </c>
      <c r="E395">
        <v>5</v>
      </c>
      <c r="F395">
        <v>1151</v>
      </c>
      <c r="G395">
        <v>871</v>
      </c>
      <c r="H395">
        <v>119</v>
      </c>
      <c r="I395">
        <v>752</v>
      </c>
      <c r="J395">
        <v>0</v>
      </c>
      <c r="K395">
        <v>2</v>
      </c>
      <c r="L395">
        <v>1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753</v>
      </c>
      <c r="T395">
        <v>1</v>
      </c>
      <c r="U395">
        <v>0</v>
      </c>
      <c r="V395">
        <v>753</v>
      </c>
      <c r="W395">
        <v>14</v>
      </c>
      <c r="X395">
        <v>7</v>
      </c>
      <c r="Y395">
        <v>7</v>
      </c>
      <c r="Z395">
        <v>0</v>
      </c>
      <c r="AA395">
        <v>739</v>
      </c>
      <c r="AB395">
        <v>157</v>
      </c>
      <c r="AC395">
        <v>19</v>
      </c>
      <c r="AD395">
        <v>35</v>
      </c>
      <c r="AE395">
        <v>39</v>
      </c>
      <c r="AF395">
        <v>2</v>
      </c>
      <c r="AG395">
        <v>0</v>
      </c>
      <c r="AH395">
        <v>29</v>
      </c>
      <c r="AI395">
        <v>1</v>
      </c>
      <c r="AJ395">
        <v>11</v>
      </c>
      <c r="AK395">
        <v>1</v>
      </c>
      <c r="AL395">
        <v>2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2</v>
      </c>
      <c r="AS395">
        <v>0</v>
      </c>
      <c r="AT395">
        <v>1</v>
      </c>
      <c r="AU395">
        <v>0</v>
      </c>
      <c r="AV395">
        <v>0</v>
      </c>
      <c r="AW395">
        <v>0</v>
      </c>
      <c r="AX395">
        <v>1</v>
      </c>
      <c r="AY395">
        <v>0</v>
      </c>
      <c r="AZ395">
        <v>1</v>
      </c>
      <c r="BA395">
        <v>2</v>
      </c>
      <c r="BB395">
        <v>0</v>
      </c>
      <c r="BC395">
        <v>4</v>
      </c>
      <c r="BD395">
        <v>7</v>
      </c>
      <c r="BE395">
        <v>157</v>
      </c>
      <c r="BF395">
        <v>239</v>
      </c>
      <c r="BG395">
        <v>70</v>
      </c>
      <c r="BH395">
        <v>33</v>
      </c>
      <c r="BI395">
        <v>59</v>
      </c>
      <c r="BJ395">
        <v>14</v>
      </c>
      <c r="BK395">
        <v>8</v>
      </c>
      <c r="BL395">
        <v>1</v>
      </c>
      <c r="BM395">
        <v>2</v>
      </c>
      <c r="BN395">
        <v>0</v>
      </c>
      <c r="BO395">
        <v>6</v>
      </c>
      <c r="BP395">
        <v>0</v>
      </c>
      <c r="BQ395">
        <v>2</v>
      </c>
      <c r="BR395">
        <v>4</v>
      </c>
      <c r="BS395">
        <v>1</v>
      </c>
      <c r="BT395">
        <v>6</v>
      </c>
      <c r="BU395">
        <v>0</v>
      </c>
      <c r="BV395">
        <v>0</v>
      </c>
      <c r="BW395">
        <v>4</v>
      </c>
      <c r="BX395">
        <v>0</v>
      </c>
      <c r="BY395">
        <v>1</v>
      </c>
      <c r="BZ395">
        <v>2</v>
      </c>
      <c r="CA395">
        <v>5</v>
      </c>
      <c r="CB395">
        <v>0</v>
      </c>
      <c r="CC395">
        <v>0</v>
      </c>
      <c r="CD395">
        <v>0</v>
      </c>
      <c r="CE395">
        <v>2</v>
      </c>
      <c r="CF395">
        <v>1</v>
      </c>
      <c r="CG395">
        <v>5</v>
      </c>
      <c r="CH395">
        <v>13</v>
      </c>
      <c r="CI395">
        <v>239</v>
      </c>
      <c r="CJ395">
        <v>50</v>
      </c>
      <c r="CK395">
        <v>23</v>
      </c>
      <c r="CL395">
        <v>6</v>
      </c>
      <c r="CM395">
        <v>2</v>
      </c>
      <c r="CN395">
        <v>5</v>
      </c>
      <c r="CO395">
        <v>2</v>
      </c>
      <c r="CP395">
        <v>0</v>
      </c>
      <c r="CQ395">
        <v>0</v>
      </c>
      <c r="CR395">
        <v>1</v>
      </c>
      <c r="CS395">
        <v>3</v>
      </c>
      <c r="CT395">
        <v>0</v>
      </c>
      <c r="CU395">
        <v>0</v>
      </c>
      <c r="CV395">
        <v>6</v>
      </c>
      <c r="CW395">
        <v>1</v>
      </c>
      <c r="CX395">
        <v>1</v>
      </c>
      <c r="CY395">
        <v>0</v>
      </c>
      <c r="CZ395">
        <v>0</v>
      </c>
      <c r="DA395">
        <v>50</v>
      </c>
      <c r="DB395">
        <v>42</v>
      </c>
      <c r="DC395">
        <v>27</v>
      </c>
      <c r="DD395">
        <v>2</v>
      </c>
      <c r="DE395">
        <v>0</v>
      </c>
      <c r="DF395">
        <v>0</v>
      </c>
      <c r="DG395">
        <v>0</v>
      </c>
      <c r="DH395">
        <v>1</v>
      </c>
      <c r="DI395">
        <v>3</v>
      </c>
      <c r="DJ395">
        <v>1</v>
      </c>
      <c r="DK395">
        <v>0</v>
      </c>
      <c r="DL395">
        <v>1</v>
      </c>
      <c r="DM395">
        <v>0</v>
      </c>
      <c r="DN395">
        <v>0</v>
      </c>
      <c r="DO395">
        <v>1</v>
      </c>
      <c r="DP395">
        <v>0</v>
      </c>
      <c r="DQ395">
        <v>0</v>
      </c>
      <c r="DR395">
        <v>0</v>
      </c>
      <c r="DS395">
        <v>0</v>
      </c>
      <c r="DT395">
        <v>3</v>
      </c>
      <c r="DU395">
        <v>0</v>
      </c>
      <c r="DV395">
        <v>0</v>
      </c>
      <c r="DW395">
        <v>0</v>
      </c>
      <c r="DX395">
        <v>1</v>
      </c>
      <c r="DY395">
        <v>0</v>
      </c>
      <c r="DZ395">
        <v>0</v>
      </c>
      <c r="EA395">
        <v>1</v>
      </c>
      <c r="EB395">
        <v>0</v>
      </c>
      <c r="EC395">
        <v>0</v>
      </c>
      <c r="ED395">
        <v>1</v>
      </c>
      <c r="EE395">
        <v>42</v>
      </c>
      <c r="EF395">
        <v>28</v>
      </c>
      <c r="EG395">
        <v>6</v>
      </c>
      <c r="EH395">
        <v>3</v>
      </c>
      <c r="EI395">
        <v>2</v>
      </c>
      <c r="EJ395">
        <v>10</v>
      </c>
      <c r="EK395">
        <v>0</v>
      </c>
      <c r="EL395">
        <v>1</v>
      </c>
      <c r="EM395">
        <v>0</v>
      </c>
      <c r="EN395">
        <v>0</v>
      </c>
      <c r="EO395">
        <v>0</v>
      </c>
      <c r="EP395">
        <v>0</v>
      </c>
      <c r="EQ395">
        <v>1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1</v>
      </c>
      <c r="FB395">
        <v>1</v>
      </c>
      <c r="FC395">
        <v>2</v>
      </c>
      <c r="FD395">
        <v>0</v>
      </c>
      <c r="FE395">
        <v>0</v>
      </c>
      <c r="FF395">
        <v>0</v>
      </c>
      <c r="FG395">
        <v>0</v>
      </c>
      <c r="FH395">
        <v>1</v>
      </c>
      <c r="FI395">
        <v>28</v>
      </c>
      <c r="FJ395">
        <v>34</v>
      </c>
      <c r="FK395">
        <v>20</v>
      </c>
      <c r="FL395">
        <v>2</v>
      </c>
      <c r="FM395">
        <v>1</v>
      </c>
      <c r="FN395">
        <v>2</v>
      </c>
      <c r="FO395">
        <v>1</v>
      </c>
      <c r="FP395">
        <v>2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4</v>
      </c>
      <c r="FZ395">
        <v>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2</v>
      </c>
      <c r="GM395">
        <v>34</v>
      </c>
      <c r="GN395">
        <v>80</v>
      </c>
      <c r="GO395">
        <v>19</v>
      </c>
      <c r="GP395">
        <v>4</v>
      </c>
      <c r="GQ395">
        <v>4</v>
      </c>
      <c r="GR395">
        <v>3</v>
      </c>
      <c r="GS395">
        <v>10</v>
      </c>
      <c r="GT395">
        <v>1</v>
      </c>
      <c r="GU395">
        <v>19</v>
      </c>
      <c r="GV395">
        <v>1</v>
      </c>
      <c r="GW395">
        <v>2</v>
      </c>
      <c r="GX395">
        <v>2</v>
      </c>
      <c r="GY395">
        <v>0</v>
      </c>
      <c r="GZ395">
        <v>2</v>
      </c>
      <c r="HA395">
        <v>0</v>
      </c>
      <c r="HB395">
        <v>0</v>
      </c>
      <c r="HC395">
        <v>1</v>
      </c>
      <c r="HD395">
        <v>0</v>
      </c>
      <c r="HE395">
        <v>0</v>
      </c>
      <c r="HF395">
        <v>1</v>
      </c>
      <c r="HG395">
        <v>2</v>
      </c>
      <c r="HH395">
        <v>9</v>
      </c>
      <c r="HI395">
        <v>80</v>
      </c>
      <c r="HJ395">
        <v>105</v>
      </c>
      <c r="HK395">
        <v>33</v>
      </c>
      <c r="HL395">
        <v>15</v>
      </c>
      <c r="HM395">
        <v>7</v>
      </c>
      <c r="HN395">
        <v>3</v>
      </c>
      <c r="HO395">
        <v>3</v>
      </c>
      <c r="HP395">
        <v>1</v>
      </c>
      <c r="HQ395">
        <v>7</v>
      </c>
      <c r="HR395">
        <v>0</v>
      </c>
      <c r="HS395">
        <v>1</v>
      </c>
      <c r="HT395">
        <v>1</v>
      </c>
      <c r="HU395">
        <v>1</v>
      </c>
      <c r="HV395">
        <v>2</v>
      </c>
      <c r="HW395">
        <v>6</v>
      </c>
      <c r="HX395">
        <v>4</v>
      </c>
      <c r="HY395">
        <v>0</v>
      </c>
      <c r="HZ395">
        <v>4</v>
      </c>
      <c r="IA395">
        <v>3</v>
      </c>
      <c r="IB395">
        <v>1</v>
      </c>
      <c r="IC395">
        <v>4</v>
      </c>
      <c r="ID395">
        <v>2</v>
      </c>
      <c r="IE395">
        <v>3</v>
      </c>
      <c r="IF395">
        <v>2</v>
      </c>
      <c r="IG395">
        <v>2</v>
      </c>
      <c r="IH395">
        <v>105</v>
      </c>
      <c r="II395">
        <v>4</v>
      </c>
      <c r="IJ395">
        <v>2</v>
      </c>
      <c r="IK395">
        <v>0</v>
      </c>
      <c r="IL395">
        <v>0</v>
      </c>
      <c r="IM395">
        <v>0</v>
      </c>
      <c r="IN395">
        <v>0</v>
      </c>
      <c r="IO395">
        <v>0</v>
      </c>
      <c r="IP395">
        <v>0</v>
      </c>
      <c r="IQ395">
        <v>0</v>
      </c>
      <c r="IR395">
        <v>0</v>
      </c>
      <c r="IS395">
        <v>0</v>
      </c>
      <c r="IT395">
        <v>0</v>
      </c>
      <c r="IU395">
        <v>0</v>
      </c>
      <c r="IV395">
        <v>1</v>
      </c>
      <c r="IW395">
        <v>0</v>
      </c>
      <c r="IX395">
        <v>0</v>
      </c>
      <c r="IY395">
        <v>0</v>
      </c>
      <c r="IZ395">
        <v>0</v>
      </c>
      <c r="JA395">
        <v>0</v>
      </c>
      <c r="JB395">
        <v>1</v>
      </c>
      <c r="JC395">
        <v>4</v>
      </c>
    </row>
    <row r="396" spans="1:263">
      <c r="A396" t="s">
        <v>726</v>
      </c>
      <c r="B396" t="s">
        <v>721</v>
      </c>
      <c r="C396" t="str">
        <f>"221105"</f>
        <v>221105</v>
      </c>
      <c r="D396" t="s">
        <v>725</v>
      </c>
      <c r="E396">
        <v>6</v>
      </c>
      <c r="F396">
        <v>1453</v>
      </c>
      <c r="G396">
        <v>1111</v>
      </c>
      <c r="H396">
        <v>329</v>
      </c>
      <c r="I396">
        <v>782</v>
      </c>
      <c r="J396">
        <v>0</v>
      </c>
      <c r="K396">
        <v>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782</v>
      </c>
      <c r="T396">
        <v>0</v>
      </c>
      <c r="U396">
        <v>0</v>
      </c>
      <c r="V396">
        <v>782</v>
      </c>
      <c r="W396">
        <v>25</v>
      </c>
      <c r="X396">
        <v>16</v>
      </c>
      <c r="Y396">
        <v>9</v>
      </c>
      <c r="Z396">
        <v>0</v>
      </c>
      <c r="AA396">
        <v>757</v>
      </c>
      <c r="AB396">
        <v>245</v>
      </c>
      <c r="AC396">
        <v>34</v>
      </c>
      <c r="AD396">
        <v>49</v>
      </c>
      <c r="AE396">
        <v>53</v>
      </c>
      <c r="AF396">
        <v>5</v>
      </c>
      <c r="AG396">
        <v>2</v>
      </c>
      <c r="AH396">
        <v>31</v>
      </c>
      <c r="AI396">
        <v>5</v>
      </c>
      <c r="AJ396">
        <v>33</v>
      </c>
      <c r="AK396">
        <v>1</v>
      </c>
      <c r="AL396">
        <v>0</v>
      </c>
      <c r="AM396">
        <v>1</v>
      </c>
      <c r="AN396">
        <v>0</v>
      </c>
      <c r="AO396">
        <v>1</v>
      </c>
      <c r="AP396">
        <v>12</v>
      </c>
      <c r="AQ396">
        <v>0</v>
      </c>
      <c r="AR396">
        <v>1</v>
      </c>
      <c r="AS396">
        <v>0</v>
      </c>
      <c r="AT396">
        <v>0</v>
      </c>
      <c r="AU396">
        <v>1</v>
      </c>
      <c r="AV396">
        <v>0</v>
      </c>
      <c r="AW396">
        <v>2</v>
      </c>
      <c r="AX396">
        <v>0</v>
      </c>
      <c r="AY396">
        <v>1</v>
      </c>
      <c r="AZ396">
        <v>0</v>
      </c>
      <c r="BA396">
        <v>1</v>
      </c>
      <c r="BB396">
        <v>1</v>
      </c>
      <c r="BC396">
        <v>7</v>
      </c>
      <c r="BD396">
        <v>4</v>
      </c>
      <c r="BE396">
        <v>245</v>
      </c>
      <c r="BF396">
        <v>231</v>
      </c>
      <c r="BG396">
        <v>60</v>
      </c>
      <c r="BH396">
        <v>34</v>
      </c>
      <c r="BI396">
        <v>70</v>
      </c>
      <c r="BJ396">
        <v>7</v>
      </c>
      <c r="BK396">
        <v>6</v>
      </c>
      <c r="BL396">
        <v>0</v>
      </c>
      <c r="BM396">
        <v>7</v>
      </c>
      <c r="BN396">
        <v>3</v>
      </c>
      <c r="BO396">
        <v>4</v>
      </c>
      <c r="BP396">
        <v>1</v>
      </c>
      <c r="BQ396">
        <v>4</v>
      </c>
      <c r="BR396">
        <v>1</v>
      </c>
      <c r="BS396">
        <v>0</v>
      </c>
      <c r="BT396">
        <v>9</v>
      </c>
      <c r="BU396">
        <v>1</v>
      </c>
      <c r="BV396">
        <v>2</v>
      </c>
      <c r="BW396">
        <v>0</v>
      </c>
      <c r="BX396">
        <v>5</v>
      </c>
      <c r="BY396">
        <v>3</v>
      </c>
      <c r="BZ396">
        <v>1</v>
      </c>
      <c r="CA396">
        <v>5</v>
      </c>
      <c r="CB396">
        <v>0</v>
      </c>
      <c r="CC396">
        <v>1</v>
      </c>
      <c r="CD396">
        <v>0</v>
      </c>
      <c r="CE396">
        <v>0</v>
      </c>
      <c r="CF396">
        <v>1</v>
      </c>
      <c r="CG396">
        <v>1</v>
      </c>
      <c r="CH396">
        <v>5</v>
      </c>
      <c r="CI396">
        <v>231</v>
      </c>
      <c r="CJ396">
        <v>31</v>
      </c>
      <c r="CK396">
        <v>15</v>
      </c>
      <c r="CL396">
        <v>5</v>
      </c>
      <c r="CM396">
        <v>1</v>
      </c>
      <c r="CN396">
        <v>1</v>
      </c>
      <c r="CO396">
        <v>0</v>
      </c>
      <c r="CP396">
        <v>1</v>
      </c>
      <c r="CQ396">
        <v>0</v>
      </c>
      <c r="CR396">
        <v>0</v>
      </c>
      <c r="CS396">
        <v>0</v>
      </c>
      <c r="CT396">
        <v>3</v>
      </c>
      <c r="CU396">
        <v>0</v>
      </c>
      <c r="CV396">
        <v>3</v>
      </c>
      <c r="CW396">
        <v>0</v>
      </c>
      <c r="CX396">
        <v>0</v>
      </c>
      <c r="CY396">
        <v>0</v>
      </c>
      <c r="CZ396">
        <v>2</v>
      </c>
      <c r="DA396">
        <v>31</v>
      </c>
      <c r="DB396">
        <v>25</v>
      </c>
      <c r="DC396">
        <v>13</v>
      </c>
      <c r="DD396">
        <v>1</v>
      </c>
      <c r="DE396">
        <v>0</v>
      </c>
      <c r="DF396">
        <v>1</v>
      </c>
      <c r="DG396">
        <v>0</v>
      </c>
      <c r="DH396">
        <v>1</v>
      </c>
      <c r="DI396">
        <v>0</v>
      </c>
      <c r="DJ396">
        <v>0</v>
      </c>
      <c r="DK396">
        <v>1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1</v>
      </c>
      <c r="DU396">
        <v>1</v>
      </c>
      <c r="DV396">
        <v>3</v>
      </c>
      <c r="DW396">
        <v>0</v>
      </c>
      <c r="DX396">
        <v>0</v>
      </c>
      <c r="DY396">
        <v>0</v>
      </c>
      <c r="DZ396">
        <v>0</v>
      </c>
      <c r="EA396">
        <v>1</v>
      </c>
      <c r="EB396">
        <v>0</v>
      </c>
      <c r="EC396">
        <v>1</v>
      </c>
      <c r="ED396">
        <v>1</v>
      </c>
      <c r="EE396">
        <v>25</v>
      </c>
      <c r="EF396">
        <v>12</v>
      </c>
      <c r="EG396">
        <v>7</v>
      </c>
      <c r="EH396">
        <v>1</v>
      </c>
      <c r="EI396">
        <v>0</v>
      </c>
      <c r="EJ396">
        <v>4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12</v>
      </c>
      <c r="FJ396">
        <v>51</v>
      </c>
      <c r="FK396">
        <v>25</v>
      </c>
      <c r="FL396">
        <v>9</v>
      </c>
      <c r="FM396">
        <v>1</v>
      </c>
      <c r="FN396">
        <v>0</v>
      </c>
      <c r="FO396">
        <v>1</v>
      </c>
      <c r="FP396">
        <v>1</v>
      </c>
      <c r="FQ396">
        <v>0</v>
      </c>
      <c r="FR396">
        <v>0</v>
      </c>
      <c r="FS396">
        <v>2</v>
      </c>
      <c r="FT396">
        <v>2</v>
      </c>
      <c r="FU396">
        <v>0</v>
      </c>
      <c r="FV396">
        <v>0</v>
      </c>
      <c r="FW396">
        <v>0</v>
      </c>
      <c r="FX396">
        <v>0</v>
      </c>
      <c r="FY396">
        <v>2</v>
      </c>
      <c r="FZ396">
        <v>0</v>
      </c>
      <c r="GA396">
        <v>0</v>
      </c>
      <c r="GB396">
        <v>0</v>
      </c>
      <c r="GC396">
        <v>1</v>
      </c>
      <c r="GD396">
        <v>0</v>
      </c>
      <c r="GE396">
        <v>1</v>
      </c>
      <c r="GF396">
        <v>1</v>
      </c>
      <c r="GG396">
        <v>1</v>
      </c>
      <c r="GH396">
        <v>0</v>
      </c>
      <c r="GI396">
        <v>1</v>
      </c>
      <c r="GJ396">
        <v>0</v>
      </c>
      <c r="GK396">
        <v>0</v>
      </c>
      <c r="GL396">
        <v>3</v>
      </c>
      <c r="GM396">
        <v>51</v>
      </c>
      <c r="GN396">
        <v>92</v>
      </c>
      <c r="GO396">
        <v>20</v>
      </c>
      <c r="GP396">
        <v>13</v>
      </c>
      <c r="GQ396">
        <v>10</v>
      </c>
      <c r="GR396">
        <v>0</v>
      </c>
      <c r="GS396">
        <v>0</v>
      </c>
      <c r="GT396">
        <v>1</v>
      </c>
      <c r="GU396">
        <v>16</v>
      </c>
      <c r="GV396">
        <v>3</v>
      </c>
      <c r="GW396">
        <v>6</v>
      </c>
      <c r="GX396">
        <v>2</v>
      </c>
      <c r="GY396">
        <v>3</v>
      </c>
      <c r="GZ396">
        <v>3</v>
      </c>
      <c r="HA396">
        <v>0</v>
      </c>
      <c r="HB396">
        <v>3</v>
      </c>
      <c r="HC396">
        <v>1</v>
      </c>
      <c r="HD396">
        <v>1</v>
      </c>
      <c r="HE396">
        <v>0</v>
      </c>
      <c r="HF396">
        <v>1</v>
      </c>
      <c r="HG396">
        <v>1</v>
      </c>
      <c r="HH396">
        <v>8</v>
      </c>
      <c r="HI396">
        <v>92</v>
      </c>
      <c r="HJ396">
        <v>64</v>
      </c>
      <c r="HK396">
        <v>24</v>
      </c>
      <c r="HL396">
        <v>5</v>
      </c>
      <c r="HM396">
        <v>9</v>
      </c>
      <c r="HN396">
        <v>4</v>
      </c>
      <c r="HO396">
        <v>1</v>
      </c>
      <c r="HP396">
        <v>0</v>
      </c>
      <c r="HQ396">
        <v>0</v>
      </c>
      <c r="HR396">
        <v>3</v>
      </c>
      <c r="HS396">
        <v>1</v>
      </c>
      <c r="HT396">
        <v>0</v>
      </c>
      <c r="HU396">
        <v>0</v>
      </c>
      <c r="HV396">
        <v>0</v>
      </c>
      <c r="HW396">
        <v>2</v>
      </c>
      <c r="HX396">
        <v>2</v>
      </c>
      <c r="HY396">
        <v>3</v>
      </c>
      <c r="HZ396">
        <v>0</v>
      </c>
      <c r="IA396">
        <v>1</v>
      </c>
      <c r="IB396">
        <v>0</v>
      </c>
      <c r="IC396">
        <v>2</v>
      </c>
      <c r="ID396">
        <v>2</v>
      </c>
      <c r="IE396">
        <v>2</v>
      </c>
      <c r="IF396">
        <v>1</v>
      </c>
      <c r="IG396">
        <v>2</v>
      </c>
      <c r="IH396">
        <v>64</v>
      </c>
      <c r="II396">
        <v>6</v>
      </c>
      <c r="IJ396">
        <v>5</v>
      </c>
      <c r="IK396">
        <v>0</v>
      </c>
      <c r="IL396">
        <v>1</v>
      </c>
      <c r="IM396">
        <v>0</v>
      </c>
      <c r="IN396">
        <v>0</v>
      </c>
      <c r="IO396">
        <v>0</v>
      </c>
      <c r="IP396">
        <v>0</v>
      </c>
      <c r="IQ396">
        <v>0</v>
      </c>
      <c r="IR396">
        <v>0</v>
      </c>
      <c r="IS396">
        <v>0</v>
      </c>
      <c r="IT396">
        <v>0</v>
      </c>
      <c r="IU396">
        <v>0</v>
      </c>
      <c r="IV396">
        <v>0</v>
      </c>
      <c r="IW396">
        <v>0</v>
      </c>
      <c r="IX396">
        <v>0</v>
      </c>
      <c r="IY396">
        <v>0</v>
      </c>
      <c r="IZ396">
        <v>0</v>
      </c>
      <c r="JA396">
        <v>0</v>
      </c>
      <c r="JB396">
        <v>0</v>
      </c>
      <c r="JC396">
        <v>6</v>
      </c>
    </row>
    <row r="397" spans="1:263">
      <c r="A397" t="s">
        <v>724</v>
      </c>
      <c r="B397" t="s">
        <v>721</v>
      </c>
      <c r="C397" t="str">
        <f>"221105"</f>
        <v>221105</v>
      </c>
      <c r="D397" t="s">
        <v>723</v>
      </c>
      <c r="E397">
        <v>7</v>
      </c>
      <c r="F397">
        <v>2051</v>
      </c>
      <c r="G397">
        <v>1538</v>
      </c>
      <c r="H397">
        <v>248</v>
      </c>
      <c r="I397">
        <v>1290</v>
      </c>
      <c r="J397">
        <v>0</v>
      </c>
      <c r="K397">
        <v>15</v>
      </c>
      <c r="L397">
        <v>3</v>
      </c>
      <c r="M397">
        <v>3</v>
      </c>
      <c r="N397">
        <v>0</v>
      </c>
      <c r="O397">
        <v>0</v>
      </c>
      <c r="P397">
        <v>0</v>
      </c>
      <c r="Q397">
        <v>0</v>
      </c>
      <c r="R397">
        <v>3</v>
      </c>
      <c r="S397">
        <v>1292</v>
      </c>
      <c r="T397">
        <v>3</v>
      </c>
      <c r="U397">
        <v>0</v>
      </c>
      <c r="V397">
        <v>1292</v>
      </c>
      <c r="W397">
        <v>12</v>
      </c>
      <c r="X397">
        <v>7</v>
      </c>
      <c r="Y397">
        <v>5</v>
      </c>
      <c r="Z397">
        <v>0</v>
      </c>
      <c r="AA397">
        <v>1280</v>
      </c>
      <c r="AB397">
        <v>303</v>
      </c>
      <c r="AC397">
        <v>65</v>
      </c>
      <c r="AD397">
        <v>61</v>
      </c>
      <c r="AE397">
        <v>72</v>
      </c>
      <c r="AF397">
        <v>5</v>
      </c>
      <c r="AG397">
        <v>0</v>
      </c>
      <c r="AH397">
        <v>59</v>
      </c>
      <c r="AI397">
        <v>3</v>
      </c>
      <c r="AJ397">
        <v>8</v>
      </c>
      <c r="AK397">
        <v>3</v>
      </c>
      <c r="AL397">
        <v>0</v>
      </c>
      <c r="AM397">
        <v>1</v>
      </c>
      <c r="AN397">
        <v>2</v>
      </c>
      <c r="AO397">
        <v>1</v>
      </c>
      <c r="AP397">
        <v>0</v>
      </c>
      <c r="AQ397">
        <v>3</v>
      </c>
      <c r="AR397">
        <v>0</v>
      </c>
      <c r="AS397">
        <v>2</v>
      </c>
      <c r="AT397">
        <v>0</v>
      </c>
      <c r="AU397">
        <v>3</v>
      </c>
      <c r="AV397">
        <v>0</v>
      </c>
      <c r="AW397">
        <v>4</v>
      </c>
      <c r="AX397">
        <v>0</v>
      </c>
      <c r="AY397">
        <v>1</v>
      </c>
      <c r="AZ397">
        <v>0</v>
      </c>
      <c r="BA397">
        <v>3</v>
      </c>
      <c r="BB397">
        <v>0</v>
      </c>
      <c r="BC397">
        <v>2</v>
      </c>
      <c r="BD397">
        <v>5</v>
      </c>
      <c r="BE397">
        <v>303</v>
      </c>
      <c r="BF397">
        <v>417</v>
      </c>
      <c r="BG397">
        <v>162</v>
      </c>
      <c r="BH397">
        <v>73</v>
      </c>
      <c r="BI397">
        <v>34</v>
      </c>
      <c r="BJ397">
        <v>27</v>
      </c>
      <c r="BK397">
        <v>18</v>
      </c>
      <c r="BL397">
        <v>6</v>
      </c>
      <c r="BM397">
        <v>5</v>
      </c>
      <c r="BN397">
        <v>7</v>
      </c>
      <c r="BO397">
        <v>7</v>
      </c>
      <c r="BP397">
        <v>0</v>
      </c>
      <c r="BQ397">
        <v>4</v>
      </c>
      <c r="BR397">
        <v>6</v>
      </c>
      <c r="BS397">
        <v>4</v>
      </c>
      <c r="BT397">
        <v>12</v>
      </c>
      <c r="BU397">
        <v>0</v>
      </c>
      <c r="BV397">
        <v>1</v>
      </c>
      <c r="BW397">
        <v>0</v>
      </c>
      <c r="BX397">
        <v>5</v>
      </c>
      <c r="BY397">
        <v>1</v>
      </c>
      <c r="BZ397">
        <v>3</v>
      </c>
      <c r="CA397">
        <v>7</v>
      </c>
      <c r="CB397">
        <v>2</v>
      </c>
      <c r="CC397">
        <v>3</v>
      </c>
      <c r="CD397">
        <v>0</v>
      </c>
      <c r="CE397">
        <v>3</v>
      </c>
      <c r="CF397">
        <v>1</v>
      </c>
      <c r="CG397">
        <v>6</v>
      </c>
      <c r="CH397">
        <v>20</v>
      </c>
      <c r="CI397">
        <v>417</v>
      </c>
      <c r="CJ397">
        <v>71</v>
      </c>
      <c r="CK397">
        <v>32</v>
      </c>
      <c r="CL397">
        <v>7</v>
      </c>
      <c r="CM397">
        <v>3</v>
      </c>
      <c r="CN397">
        <v>1</v>
      </c>
      <c r="CO397">
        <v>1</v>
      </c>
      <c r="CP397">
        <v>2</v>
      </c>
      <c r="CQ397">
        <v>2</v>
      </c>
      <c r="CR397">
        <v>1</v>
      </c>
      <c r="CS397">
        <v>1</v>
      </c>
      <c r="CT397">
        <v>8</v>
      </c>
      <c r="CU397">
        <v>0</v>
      </c>
      <c r="CV397">
        <v>1</v>
      </c>
      <c r="CW397">
        <v>2</v>
      </c>
      <c r="CX397">
        <v>4</v>
      </c>
      <c r="CY397">
        <v>2</v>
      </c>
      <c r="CZ397">
        <v>4</v>
      </c>
      <c r="DA397">
        <v>71</v>
      </c>
      <c r="DB397">
        <v>75</v>
      </c>
      <c r="DC397">
        <v>37</v>
      </c>
      <c r="DD397">
        <v>3</v>
      </c>
      <c r="DE397">
        <v>2</v>
      </c>
      <c r="DF397">
        <v>1</v>
      </c>
      <c r="DG397">
        <v>0</v>
      </c>
      <c r="DH397">
        <v>0</v>
      </c>
      <c r="DI397">
        <v>5</v>
      </c>
      <c r="DJ397">
        <v>2</v>
      </c>
      <c r="DK397">
        <v>0</v>
      </c>
      <c r="DL397">
        <v>0</v>
      </c>
      <c r="DM397">
        <v>4</v>
      </c>
      <c r="DN397">
        <v>0</v>
      </c>
      <c r="DO397">
        <v>0</v>
      </c>
      <c r="DP397">
        <v>1</v>
      </c>
      <c r="DQ397">
        <v>2</v>
      </c>
      <c r="DR397">
        <v>0</v>
      </c>
      <c r="DS397">
        <v>0</v>
      </c>
      <c r="DT397">
        <v>7</v>
      </c>
      <c r="DU397">
        <v>0</v>
      </c>
      <c r="DV397">
        <v>2</v>
      </c>
      <c r="DW397">
        <v>1</v>
      </c>
      <c r="DX397">
        <v>1</v>
      </c>
      <c r="DY397">
        <v>1</v>
      </c>
      <c r="DZ397">
        <v>1</v>
      </c>
      <c r="EA397">
        <v>0</v>
      </c>
      <c r="EB397">
        <v>1</v>
      </c>
      <c r="EC397">
        <v>0</v>
      </c>
      <c r="ED397">
        <v>4</v>
      </c>
      <c r="EE397">
        <v>75</v>
      </c>
      <c r="EF397">
        <v>11</v>
      </c>
      <c r="EG397">
        <v>4</v>
      </c>
      <c r="EH397">
        <v>2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1</v>
      </c>
      <c r="ER397">
        <v>0</v>
      </c>
      <c r="ES397">
        <v>1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1</v>
      </c>
      <c r="FC397">
        <v>0</v>
      </c>
      <c r="FD397">
        <v>0</v>
      </c>
      <c r="FE397">
        <v>1</v>
      </c>
      <c r="FF397">
        <v>0</v>
      </c>
      <c r="FG397">
        <v>0</v>
      </c>
      <c r="FH397">
        <v>1</v>
      </c>
      <c r="FI397">
        <v>11</v>
      </c>
      <c r="FJ397">
        <v>80</v>
      </c>
      <c r="FK397">
        <v>32</v>
      </c>
      <c r="FL397">
        <v>15</v>
      </c>
      <c r="FM397">
        <v>11</v>
      </c>
      <c r="FN397">
        <v>3</v>
      </c>
      <c r="FO397">
        <v>6</v>
      </c>
      <c r="FP397">
        <v>1</v>
      </c>
      <c r="FQ397">
        <v>0</v>
      </c>
      <c r="FR397">
        <v>0</v>
      </c>
      <c r="FS397">
        <v>0</v>
      </c>
      <c r="FT397">
        <v>2</v>
      </c>
      <c r="FU397">
        <v>0</v>
      </c>
      <c r="FV397">
        <v>0</v>
      </c>
      <c r="FW397">
        <v>0</v>
      </c>
      <c r="FX397">
        <v>4</v>
      </c>
      <c r="FY397">
        <v>1</v>
      </c>
      <c r="FZ397">
        <v>0</v>
      </c>
      <c r="GA397">
        <v>0</v>
      </c>
      <c r="GB397">
        <v>1</v>
      </c>
      <c r="GC397">
        <v>0</v>
      </c>
      <c r="GD397">
        <v>1</v>
      </c>
      <c r="GE397">
        <v>1</v>
      </c>
      <c r="GF397">
        <v>0</v>
      </c>
      <c r="GG397">
        <v>0</v>
      </c>
      <c r="GH397">
        <v>0</v>
      </c>
      <c r="GI397">
        <v>1</v>
      </c>
      <c r="GJ397">
        <v>0</v>
      </c>
      <c r="GK397">
        <v>0</v>
      </c>
      <c r="GL397">
        <v>1</v>
      </c>
      <c r="GM397">
        <v>80</v>
      </c>
      <c r="GN397">
        <v>131</v>
      </c>
      <c r="GO397">
        <v>32</v>
      </c>
      <c r="GP397">
        <v>13</v>
      </c>
      <c r="GQ397">
        <v>4</v>
      </c>
      <c r="GR397">
        <v>7</v>
      </c>
      <c r="GS397">
        <v>6</v>
      </c>
      <c r="GT397">
        <v>1</v>
      </c>
      <c r="GU397">
        <v>37</v>
      </c>
      <c r="GV397">
        <v>2</v>
      </c>
      <c r="GW397">
        <v>4</v>
      </c>
      <c r="GX397">
        <v>3</v>
      </c>
      <c r="GY397">
        <v>0</v>
      </c>
      <c r="GZ397">
        <v>1</v>
      </c>
      <c r="HA397">
        <v>3</v>
      </c>
      <c r="HB397">
        <v>1</v>
      </c>
      <c r="HC397">
        <v>1</v>
      </c>
      <c r="HD397">
        <v>0</v>
      </c>
      <c r="HE397">
        <v>2</v>
      </c>
      <c r="HF397">
        <v>0</v>
      </c>
      <c r="HG397">
        <v>0</v>
      </c>
      <c r="HH397">
        <v>14</v>
      </c>
      <c r="HI397">
        <v>131</v>
      </c>
      <c r="HJ397">
        <v>182</v>
      </c>
      <c r="HK397">
        <v>80</v>
      </c>
      <c r="HL397">
        <v>18</v>
      </c>
      <c r="HM397">
        <v>15</v>
      </c>
      <c r="HN397">
        <v>5</v>
      </c>
      <c r="HO397">
        <v>6</v>
      </c>
      <c r="HP397">
        <v>2</v>
      </c>
      <c r="HQ397">
        <v>2</v>
      </c>
      <c r="HR397">
        <v>6</v>
      </c>
      <c r="HS397">
        <v>5</v>
      </c>
      <c r="HT397">
        <v>5</v>
      </c>
      <c r="HU397">
        <v>3</v>
      </c>
      <c r="HV397">
        <v>3</v>
      </c>
      <c r="HW397">
        <v>2</v>
      </c>
      <c r="HX397">
        <v>2</v>
      </c>
      <c r="HY397">
        <v>4</v>
      </c>
      <c r="HZ397">
        <v>4</v>
      </c>
      <c r="IA397">
        <v>4</v>
      </c>
      <c r="IB397">
        <v>2</v>
      </c>
      <c r="IC397">
        <v>3</v>
      </c>
      <c r="ID397">
        <v>2</v>
      </c>
      <c r="IE397">
        <v>5</v>
      </c>
      <c r="IF397">
        <v>2</v>
      </c>
      <c r="IG397">
        <v>2</v>
      </c>
      <c r="IH397">
        <v>182</v>
      </c>
      <c r="II397">
        <v>10</v>
      </c>
      <c r="IJ397">
        <v>5</v>
      </c>
      <c r="IK397">
        <v>1</v>
      </c>
      <c r="IL397">
        <v>1</v>
      </c>
      <c r="IM397">
        <v>0</v>
      </c>
      <c r="IN397">
        <v>0</v>
      </c>
      <c r="IO397">
        <v>0</v>
      </c>
      <c r="IP397">
        <v>0</v>
      </c>
      <c r="IQ397">
        <v>0</v>
      </c>
      <c r="IR397">
        <v>0</v>
      </c>
      <c r="IS397">
        <v>0</v>
      </c>
      <c r="IT397">
        <v>0</v>
      </c>
      <c r="IU397">
        <v>0</v>
      </c>
      <c r="IV397">
        <v>1</v>
      </c>
      <c r="IW397">
        <v>0</v>
      </c>
      <c r="IX397">
        <v>1</v>
      </c>
      <c r="IY397">
        <v>0</v>
      </c>
      <c r="IZ397">
        <v>0</v>
      </c>
      <c r="JA397">
        <v>0</v>
      </c>
      <c r="JB397">
        <v>1</v>
      </c>
      <c r="JC397">
        <v>10</v>
      </c>
    </row>
    <row r="398" spans="1:263">
      <c r="A398" t="s">
        <v>722</v>
      </c>
      <c r="B398" t="s">
        <v>721</v>
      </c>
      <c r="C398" t="str">
        <f>"221105"</f>
        <v>221105</v>
      </c>
      <c r="D398" t="s">
        <v>720</v>
      </c>
      <c r="E398">
        <v>8</v>
      </c>
      <c r="F398">
        <v>948</v>
      </c>
      <c r="G398">
        <v>832</v>
      </c>
      <c r="H398">
        <v>177</v>
      </c>
      <c r="I398">
        <v>655</v>
      </c>
      <c r="J398">
        <v>0</v>
      </c>
      <c r="K398">
        <v>7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655</v>
      </c>
      <c r="T398">
        <v>0</v>
      </c>
      <c r="U398">
        <v>0</v>
      </c>
      <c r="V398">
        <v>655</v>
      </c>
      <c r="W398">
        <v>5</v>
      </c>
      <c r="X398">
        <v>4</v>
      </c>
      <c r="Y398">
        <v>1</v>
      </c>
      <c r="Z398">
        <v>0</v>
      </c>
      <c r="AA398">
        <v>650</v>
      </c>
      <c r="AB398">
        <v>118</v>
      </c>
      <c r="AC398">
        <v>16</v>
      </c>
      <c r="AD398">
        <v>28</v>
      </c>
      <c r="AE398">
        <v>23</v>
      </c>
      <c r="AF398">
        <v>3</v>
      </c>
      <c r="AG398">
        <v>0</v>
      </c>
      <c r="AH398">
        <v>28</v>
      </c>
      <c r="AI398">
        <v>1</v>
      </c>
      <c r="AJ398">
        <v>8</v>
      </c>
      <c r="AK398">
        <v>0</v>
      </c>
      <c r="AL398">
        <v>0</v>
      </c>
      <c r="AM398">
        <v>0</v>
      </c>
      <c r="AN398">
        <v>0</v>
      </c>
      <c r="AO398">
        <v>1</v>
      </c>
      <c r="AP398">
        <v>1</v>
      </c>
      <c r="AQ398">
        <v>0</v>
      </c>
      <c r="AR398">
        <v>0</v>
      </c>
      <c r="AS398">
        <v>1</v>
      </c>
      <c r="AT398">
        <v>1</v>
      </c>
      <c r="AU398">
        <v>1</v>
      </c>
      <c r="AV398">
        <v>0</v>
      </c>
      <c r="AW398">
        <v>1</v>
      </c>
      <c r="AX398">
        <v>0</v>
      </c>
      <c r="AY398">
        <v>0</v>
      </c>
      <c r="AZ398">
        <v>0</v>
      </c>
      <c r="BA398">
        <v>2</v>
      </c>
      <c r="BB398">
        <v>1</v>
      </c>
      <c r="BC398">
        <v>2</v>
      </c>
      <c r="BD398">
        <v>0</v>
      </c>
      <c r="BE398">
        <v>118</v>
      </c>
      <c r="BF398">
        <v>250</v>
      </c>
      <c r="BG398">
        <v>92</v>
      </c>
      <c r="BH398">
        <v>52</v>
      </c>
      <c r="BI398">
        <v>19</v>
      </c>
      <c r="BJ398">
        <v>22</v>
      </c>
      <c r="BK398">
        <v>8</v>
      </c>
      <c r="BL398">
        <v>0</v>
      </c>
      <c r="BM398">
        <v>5</v>
      </c>
      <c r="BN398">
        <v>1</v>
      </c>
      <c r="BO398">
        <v>7</v>
      </c>
      <c r="BP398">
        <v>0</v>
      </c>
      <c r="BQ398">
        <v>3</v>
      </c>
      <c r="BR398">
        <v>5</v>
      </c>
      <c r="BS398">
        <v>0</v>
      </c>
      <c r="BT398">
        <v>12</v>
      </c>
      <c r="BU398">
        <v>0</v>
      </c>
      <c r="BV398">
        <v>0</v>
      </c>
      <c r="BW398">
        <v>1</v>
      </c>
      <c r="BX398">
        <v>1</v>
      </c>
      <c r="BY398">
        <v>1</v>
      </c>
      <c r="BZ398">
        <v>2</v>
      </c>
      <c r="CA398">
        <v>3</v>
      </c>
      <c r="CB398">
        <v>0</v>
      </c>
      <c r="CC398">
        <v>3</v>
      </c>
      <c r="CD398">
        <v>0</v>
      </c>
      <c r="CE398">
        <v>1</v>
      </c>
      <c r="CF398">
        <v>1</v>
      </c>
      <c r="CG398">
        <v>3</v>
      </c>
      <c r="CH398">
        <v>8</v>
      </c>
      <c r="CI398">
        <v>250</v>
      </c>
      <c r="CJ398">
        <v>17</v>
      </c>
      <c r="CK398">
        <v>10</v>
      </c>
      <c r="CL398">
        <v>2</v>
      </c>
      <c r="CM398">
        <v>2</v>
      </c>
      <c r="CN398">
        <v>0</v>
      </c>
      <c r="CO398">
        <v>0</v>
      </c>
      <c r="CP398">
        <v>0</v>
      </c>
      <c r="CQ398">
        <v>0</v>
      </c>
      <c r="CR398">
        <v>1</v>
      </c>
      <c r="CS398">
        <v>0</v>
      </c>
      <c r="CT398">
        <v>1</v>
      </c>
      <c r="CU398">
        <v>0</v>
      </c>
      <c r="CV398">
        <v>1</v>
      </c>
      <c r="CW398">
        <v>0</v>
      </c>
      <c r="CX398">
        <v>0</v>
      </c>
      <c r="CY398">
        <v>0</v>
      </c>
      <c r="CZ398">
        <v>0</v>
      </c>
      <c r="DA398">
        <v>17</v>
      </c>
      <c r="DB398">
        <v>39</v>
      </c>
      <c r="DC398">
        <v>18</v>
      </c>
      <c r="DD398">
        <v>1</v>
      </c>
      <c r="DE398">
        <v>1</v>
      </c>
      <c r="DF398">
        <v>0</v>
      </c>
      <c r="DG398">
        <v>2</v>
      </c>
      <c r="DH398">
        <v>1</v>
      </c>
      <c r="DI398">
        <v>3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1</v>
      </c>
      <c r="DQ398">
        <v>4</v>
      </c>
      <c r="DR398">
        <v>0</v>
      </c>
      <c r="DS398">
        <v>0</v>
      </c>
      <c r="DT398">
        <v>0</v>
      </c>
      <c r="DU398">
        <v>0</v>
      </c>
      <c r="DV398">
        <v>2</v>
      </c>
      <c r="DW398">
        <v>0</v>
      </c>
      <c r="DX398">
        <v>0</v>
      </c>
      <c r="DY398">
        <v>0</v>
      </c>
      <c r="DZ398">
        <v>1</v>
      </c>
      <c r="EA398">
        <v>0</v>
      </c>
      <c r="EB398">
        <v>0</v>
      </c>
      <c r="EC398">
        <v>1</v>
      </c>
      <c r="ED398">
        <v>4</v>
      </c>
      <c r="EE398">
        <v>39</v>
      </c>
      <c r="EF398">
        <v>7</v>
      </c>
      <c r="EG398">
        <v>1</v>
      </c>
      <c r="EH398">
        <v>2</v>
      </c>
      <c r="EI398">
        <v>0</v>
      </c>
      <c r="EJ398">
        <v>2</v>
      </c>
      <c r="EK398">
        <v>0</v>
      </c>
      <c r="EL398">
        <v>1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1</v>
      </c>
      <c r="FF398">
        <v>0</v>
      </c>
      <c r="FG398">
        <v>0</v>
      </c>
      <c r="FH398">
        <v>0</v>
      </c>
      <c r="FI398">
        <v>7</v>
      </c>
      <c r="FJ398">
        <v>46</v>
      </c>
      <c r="FK398">
        <v>28</v>
      </c>
      <c r="FL398">
        <v>7</v>
      </c>
      <c r="FM398">
        <v>4</v>
      </c>
      <c r="FN398">
        <v>2</v>
      </c>
      <c r="FO398">
        <v>1</v>
      </c>
      <c r="FP398">
        <v>0</v>
      </c>
      <c r="FQ398">
        <v>0</v>
      </c>
      <c r="FR398">
        <v>0</v>
      </c>
      <c r="FS398">
        <v>0</v>
      </c>
      <c r="FT398">
        <v>1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1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1</v>
      </c>
      <c r="GL398">
        <v>1</v>
      </c>
      <c r="GM398">
        <v>46</v>
      </c>
      <c r="GN398">
        <v>38</v>
      </c>
      <c r="GO398">
        <v>12</v>
      </c>
      <c r="GP398">
        <v>0</v>
      </c>
      <c r="GQ398">
        <v>1</v>
      </c>
      <c r="GR398">
        <v>2</v>
      </c>
      <c r="GS398">
        <v>5</v>
      </c>
      <c r="GT398">
        <v>0</v>
      </c>
      <c r="GU398">
        <v>11</v>
      </c>
      <c r="GV398">
        <v>1</v>
      </c>
      <c r="GW398">
        <v>2</v>
      </c>
      <c r="GX398">
        <v>0</v>
      </c>
      <c r="GY398">
        <v>0</v>
      </c>
      <c r="GZ398">
        <v>1</v>
      </c>
      <c r="HA398">
        <v>0</v>
      </c>
      <c r="HB398">
        <v>0</v>
      </c>
      <c r="HC398">
        <v>0</v>
      </c>
      <c r="HD398">
        <v>0</v>
      </c>
      <c r="HE398">
        <v>0</v>
      </c>
      <c r="HF398">
        <v>0</v>
      </c>
      <c r="HG398">
        <v>1</v>
      </c>
      <c r="HH398">
        <v>2</v>
      </c>
      <c r="HI398">
        <v>38</v>
      </c>
      <c r="HJ398">
        <v>124</v>
      </c>
      <c r="HK398">
        <v>63</v>
      </c>
      <c r="HL398">
        <v>15</v>
      </c>
      <c r="HM398">
        <v>13</v>
      </c>
      <c r="HN398">
        <v>3</v>
      </c>
      <c r="HO398">
        <v>1</v>
      </c>
      <c r="HP398">
        <v>1</v>
      </c>
      <c r="HQ398">
        <v>7</v>
      </c>
      <c r="HR398">
        <v>6</v>
      </c>
      <c r="HS398">
        <v>1</v>
      </c>
      <c r="HT398">
        <v>0</v>
      </c>
      <c r="HU398">
        <v>1</v>
      </c>
      <c r="HV398">
        <v>3</v>
      </c>
      <c r="HW398">
        <v>0</v>
      </c>
      <c r="HX398">
        <v>1</v>
      </c>
      <c r="HY398">
        <v>0</v>
      </c>
      <c r="HZ398">
        <v>1</v>
      </c>
      <c r="IA398">
        <v>0</v>
      </c>
      <c r="IB398">
        <v>1</v>
      </c>
      <c r="IC398">
        <v>1</v>
      </c>
      <c r="ID398">
        <v>0</v>
      </c>
      <c r="IE398">
        <v>2</v>
      </c>
      <c r="IF398">
        <v>2</v>
      </c>
      <c r="IG398">
        <v>2</v>
      </c>
      <c r="IH398">
        <v>124</v>
      </c>
      <c r="II398">
        <v>11</v>
      </c>
      <c r="IJ398">
        <v>7</v>
      </c>
      <c r="IK398">
        <v>0</v>
      </c>
      <c r="IL398">
        <v>0</v>
      </c>
      <c r="IM398">
        <v>0</v>
      </c>
      <c r="IN398">
        <v>0</v>
      </c>
      <c r="IO398">
        <v>0</v>
      </c>
      <c r="IP398">
        <v>0</v>
      </c>
      <c r="IQ398">
        <v>0</v>
      </c>
      <c r="IR398">
        <v>1</v>
      </c>
      <c r="IS398">
        <v>1</v>
      </c>
      <c r="IT398">
        <v>0</v>
      </c>
      <c r="IU398">
        <v>0</v>
      </c>
      <c r="IV398">
        <v>1</v>
      </c>
      <c r="IW398">
        <v>0</v>
      </c>
      <c r="IX398">
        <v>0</v>
      </c>
      <c r="IY398">
        <v>0</v>
      </c>
      <c r="IZ398">
        <v>0</v>
      </c>
      <c r="JA398">
        <v>1</v>
      </c>
      <c r="JB398">
        <v>0</v>
      </c>
      <c r="JC398">
        <v>11</v>
      </c>
    </row>
    <row r="399" spans="1:263">
      <c r="A399" t="s">
        <v>719</v>
      </c>
      <c r="B399" t="s">
        <v>708</v>
      </c>
      <c r="C399" t="str">
        <f>"221106"</f>
        <v>221106</v>
      </c>
      <c r="D399" t="s">
        <v>718</v>
      </c>
      <c r="E399">
        <v>1</v>
      </c>
      <c r="F399">
        <v>2097</v>
      </c>
      <c r="G399">
        <v>1579</v>
      </c>
      <c r="H399">
        <v>671</v>
      </c>
      <c r="I399">
        <v>908</v>
      </c>
      <c r="J399">
        <v>0</v>
      </c>
      <c r="K399">
        <v>7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908</v>
      </c>
      <c r="T399">
        <v>0</v>
      </c>
      <c r="U399">
        <v>0</v>
      </c>
      <c r="V399">
        <v>908</v>
      </c>
      <c r="W399">
        <v>52</v>
      </c>
      <c r="X399">
        <v>44</v>
      </c>
      <c r="Y399">
        <v>7</v>
      </c>
      <c r="Z399">
        <v>0</v>
      </c>
      <c r="AA399">
        <v>856</v>
      </c>
      <c r="AB399">
        <v>221</v>
      </c>
      <c r="AC399">
        <v>49</v>
      </c>
      <c r="AD399">
        <v>43</v>
      </c>
      <c r="AE399">
        <v>35</v>
      </c>
      <c r="AF399">
        <v>5</v>
      </c>
      <c r="AG399">
        <v>2</v>
      </c>
      <c r="AH399">
        <v>2</v>
      </c>
      <c r="AI399">
        <v>3</v>
      </c>
      <c r="AJ399">
        <v>52</v>
      </c>
      <c r="AK399">
        <v>3</v>
      </c>
      <c r="AL399">
        <v>4</v>
      </c>
      <c r="AM399">
        <v>1</v>
      </c>
      <c r="AN399">
        <v>3</v>
      </c>
      <c r="AO399">
        <v>1</v>
      </c>
      <c r="AP399">
        <v>0</v>
      </c>
      <c r="AQ399">
        <v>0</v>
      </c>
      <c r="AR399">
        <v>0</v>
      </c>
      <c r="AS399">
        <v>0</v>
      </c>
      <c r="AT399">
        <v>1</v>
      </c>
      <c r="AU399">
        <v>1</v>
      </c>
      <c r="AV399">
        <v>0</v>
      </c>
      <c r="AW399">
        <v>3</v>
      </c>
      <c r="AX399">
        <v>0</v>
      </c>
      <c r="AY399">
        <v>2</v>
      </c>
      <c r="AZ399">
        <v>1</v>
      </c>
      <c r="BA399">
        <v>1</v>
      </c>
      <c r="BB399">
        <v>1</v>
      </c>
      <c r="BC399">
        <v>5</v>
      </c>
      <c r="BD399">
        <v>3</v>
      </c>
      <c r="BE399">
        <v>221</v>
      </c>
      <c r="BF399">
        <v>347</v>
      </c>
      <c r="BG399">
        <v>19</v>
      </c>
      <c r="BH399">
        <v>7</v>
      </c>
      <c r="BI399">
        <v>292</v>
      </c>
      <c r="BJ399">
        <v>0</v>
      </c>
      <c r="BK399">
        <v>1</v>
      </c>
      <c r="BL399">
        <v>0</v>
      </c>
      <c r="BM399">
        <v>3</v>
      </c>
      <c r="BN399">
        <v>0</v>
      </c>
      <c r="BO399">
        <v>0</v>
      </c>
      <c r="BP399">
        <v>0</v>
      </c>
      <c r="BQ399">
        <v>2</v>
      </c>
      <c r="BR399">
        <v>1</v>
      </c>
      <c r="BS399">
        <v>1</v>
      </c>
      <c r="BT399">
        <v>5</v>
      </c>
      <c r="BU399">
        <v>0</v>
      </c>
      <c r="BV399">
        <v>2</v>
      </c>
      <c r="BW399">
        <v>1</v>
      </c>
      <c r="BX399">
        <v>0</v>
      </c>
      <c r="BY399">
        <v>0</v>
      </c>
      <c r="BZ399">
        <v>0</v>
      </c>
      <c r="CA399">
        <v>7</v>
      </c>
      <c r="CB399">
        <v>0</v>
      </c>
      <c r="CC399">
        <v>0</v>
      </c>
      <c r="CD399">
        <v>0</v>
      </c>
      <c r="CE399">
        <v>5</v>
      </c>
      <c r="CF399">
        <v>0</v>
      </c>
      <c r="CG399">
        <v>1</v>
      </c>
      <c r="CH399">
        <v>0</v>
      </c>
      <c r="CI399">
        <v>347</v>
      </c>
      <c r="CJ399">
        <v>21</v>
      </c>
      <c r="CK399">
        <v>11</v>
      </c>
      <c r="CL399">
        <v>2</v>
      </c>
      <c r="CM399">
        <v>1</v>
      </c>
      <c r="CN399">
        <v>2</v>
      </c>
      <c r="CO399">
        <v>1</v>
      </c>
      <c r="CP399">
        <v>0</v>
      </c>
      <c r="CQ399">
        <v>0</v>
      </c>
      <c r="CR399">
        <v>0</v>
      </c>
      <c r="CS399">
        <v>0</v>
      </c>
      <c r="CT399">
        <v>1</v>
      </c>
      <c r="CU399">
        <v>0</v>
      </c>
      <c r="CV399">
        <v>2</v>
      </c>
      <c r="CW399">
        <v>0</v>
      </c>
      <c r="CX399">
        <v>0</v>
      </c>
      <c r="CY399">
        <v>0</v>
      </c>
      <c r="CZ399">
        <v>1</v>
      </c>
      <c r="DA399">
        <v>21</v>
      </c>
      <c r="DB399">
        <v>37</v>
      </c>
      <c r="DC399">
        <v>27</v>
      </c>
      <c r="DD399">
        <v>0</v>
      </c>
      <c r="DE399">
        <v>0</v>
      </c>
      <c r="DF399">
        <v>4</v>
      </c>
      <c r="DG399">
        <v>0</v>
      </c>
      <c r="DH399">
        <v>0</v>
      </c>
      <c r="DI399">
        <v>0</v>
      </c>
      <c r="DJ399">
        <v>1</v>
      </c>
      <c r="DK399">
        <v>0</v>
      </c>
      <c r="DL399">
        <v>0</v>
      </c>
      <c r="DM399">
        <v>0</v>
      </c>
      <c r="DN399">
        <v>1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1</v>
      </c>
      <c r="DU399">
        <v>1</v>
      </c>
      <c r="DV399">
        <v>0</v>
      </c>
      <c r="DW399">
        <v>0</v>
      </c>
      <c r="DX399">
        <v>1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1</v>
      </c>
      <c r="EE399">
        <v>37</v>
      </c>
      <c r="EF399">
        <v>60</v>
      </c>
      <c r="EG399">
        <v>4</v>
      </c>
      <c r="EH399">
        <v>1</v>
      </c>
      <c r="EI399">
        <v>4</v>
      </c>
      <c r="EJ399">
        <v>1</v>
      </c>
      <c r="EK399">
        <v>0</v>
      </c>
      <c r="EL399">
        <v>0</v>
      </c>
      <c r="EM399">
        <v>1</v>
      </c>
      <c r="EN399">
        <v>0</v>
      </c>
      <c r="EO399">
        <v>1</v>
      </c>
      <c r="EP399">
        <v>0</v>
      </c>
      <c r="EQ399">
        <v>47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1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60</v>
      </c>
      <c r="FJ399">
        <v>67</v>
      </c>
      <c r="FK399">
        <v>12</v>
      </c>
      <c r="FL399">
        <v>7</v>
      </c>
      <c r="FM399">
        <v>2</v>
      </c>
      <c r="FN399">
        <v>0</v>
      </c>
      <c r="FO399">
        <v>44</v>
      </c>
      <c r="FP399">
        <v>0</v>
      </c>
      <c r="FQ399">
        <v>0</v>
      </c>
      <c r="FR399">
        <v>0</v>
      </c>
      <c r="FS399">
        <v>1</v>
      </c>
      <c r="FT399">
        <v>0</v>
      </c>
      <c r="FU399">
        <v>0</v>
      </c>
      <c r="FV399">
        <v>1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>
        <v>0</v>
      </c>
      <c r="GG399">
        <v>0</v>
      </c>
      <c r="GH399">
        <v>0</v>
      </c>
      <c r="GI399">
        <v>0</v>
      </c>
      <c r="GJ399">
        <v>0</v>
      </c>
      <c r="GK399">
        <v>0</v>
      </c>
      <c r="GL399">
        <v>0</v>
      </c>
      <c r="GM399">
        <v>67</v>
      </c>
      <c r="GN399">
        <v>54</v>
      </c>
      <c r="GO399">
        <v>18</v>
      </c>
      <c r="GP399">
        <v>6</v>
      </c>
      <c r="GQ399">
        <v>3</v>
      </c>
      <c r="GR399">
        <v>2</v>
      </c>
      <c r="GS399">
        <v>5</v>
      </c>
      <c r="GT399">
        <v>0</v>
      </c>
      <c r="GU399">
        <v>1</v>
      </c>
      <c r="GV399">
        <v>1</v>
      </c>
      <c r="GW399">
        <v>2</v>
      </c>
      <c r="GX399">
        <v>0</v>
      </c>
      <c r="GY399">
        <v>0</v>
      </c>
      <c r="GZ399">
        <v>2</v>
      </c>
      <c r="HA399">
        <v>2</v>
      </c>
      <c r="HB399">
        <v>2</v>
      </c>
      <c r="HC399">
        <v>3</v>
      </c>
      <c r="HD399">
        <v>0</v>
      </c>
      <c r="HE399">
        <v>0</v>
      </c>
      <c r="HF399">
        <v>1</v>
      </c>
      <c r="HG399">
        <v>0</v>
      </c>
      <c r="HH399">
        <v>6</v>
      </c>
      <c r="HI399">
        <v>54</v>
      </c>
      <c r="HJ399">
        <v>26</v>
      </c>
      <c r="HK399">
        <v>10</v>
      </c>
      <c r="HL399">
        <v>4</v>
      </c>
      <c r="HM399">
        <v>4</v>
      </c>
      <c r="HN399">
        <v>1</v>
      </c>
      <c r="HO399">
        <v>0</v>
      </c>
      <c r="HP399">
        <v>0</v>
      </c>
      <c r="HQ399">
        <v>0</v>
      </c>
      <c r="HR399">
        <v>1</v>
      </c>
      <c r="HS399">
        <v>1</v>
      </c>
      <c r="HT399">
        <v>0</v>
      </c>
      <c r="HU399">
        <v>0</v>
      </c>
      <c r="HV399">
        <v>0</v>
      </c>
      <c r="HW399">
        <v>1</v>
      </c>
      <c r="HX399">
        <v>0</v>
      </c>
      <c r="HY399">
        <v>0</v>
      </c>
      <c r="HZ399">
        <v>0</v>
      </c>
      <c r="IA399">
        <v>0</v>
      </c>
      <c r="IB399">
        <v>0</v>
      </c>
      <c r="IC399">
        <v>1</v>
      </c>
      <c r="ID399">
        <v>0</v>
      </c>
      <c r="IE399">
        <v>2</v>
      </c>
      <c r="IF399">
        <v>0</v>
      </c>
      <c r="IG399">
        <v>1</v>
      </c>
      <c r="IH399">
        <v>26</v>
      </c>
      <c r="II399">
        <v>23</v>
      </c>
      <c r="IJ399">
        <v>5</v>
      </c>
      <c r="IK399">
        <v>3</v>
      </c>
      <c r="IL399">
        <v>0</v>
      </c>
      <c r="IM399">
        <v>0</v>
      </c>
      <c r="IN399">
        <v>0</v>
      </c>
      <c r="IO399">
        <v>1</v>
      </c>
      <c r="IP399">
        <v>0</v>
      </c>
      <c r="IQ399">
        <v>9</v>
      </c>
      <c r="IR399">
        <v>1</v>
      </c>
      <c r="IS399">
        <v>0</v>
      </c>
      <c r="IT399">
        <v>0</v>
      </c>
      <c r="IU399">
        <v>2</v>
      </c>
      <c r="IV399">
        <v>0</v>
      </c>
      <c r="IW399">
        <v>0</v>
      </c>
      <c r="IX399">
        <v>1</v>
      </c>
      <c r="IY399">
        <v>1</v>
      </c>
      <c r="IZ399">
        <v>0</v>
      </c>
      <c r="JA399">
        <v>0</v>
      </c>
      <c r="JB399">
        <v>0</v>
      </c>
      <c r="JC399">
        <v>23</v>
      </c>
    </row>
    <row r="400" spans="1:263">
      <c r="A400" t="s">
        <v>717</v>
      </c>
      <c r="B400" t="s">
        <v>708</v>
      </c>
      <c r="C400" t="str">
        <f>"221106"</f>
        <v>221106</v>
      </c>
      <c r="D400" t="s">
        <v>716</v>
      </c>
      <c r="E400">
        <v>2</v>
      </c>
      <c r="F400">
        <v>1286</v>
      </c>
      <c r="G400">
        <v>969</v>
      </c>
      <c r="H400">
        <v>327</v>
      </c>
      <c r="I400">
        <v>642</v>
      </c>
      <c r="J400">
        <v>0</v>
      </c>
      <c r="K400">
        <v>7</v>
      </c>
      <c r="L400">
        <v>3</v>
      </c>
      <c r="M400">
        <v>3</v>
      </c>
      <c r="N400">
        <v>0</v>
      </c>
      <c r="O400">
        <v>0</v>
      </c>
      <c r="P400">
        <v>0</v>
      </c>
      <c r="Q400">
        <v>0</v>
      </c>
      <c r="R400">
        <v>3</v>
      </c>
      <c r="S400">
        <v>644</v>
      </c>
      <c r="T400">
        <v>3</v>
      </c>
      <c r="U400">
        <v>0</v>
      </c>
      <c r="V400">
        <v>644</v>
      </c>
      <c r="W400">
        <v>32</v>
      </c>
      <c r="X400">
        <v>27</v>
      </c>
      <c r="Y400">
        <v>4</v>
      </c>
      <c r="Z400">
        <v>0</v>
      </c>
      <c r="AA400">
        <v>612</v>
      </c>
      <c r="AB400">
        <v>237</v>
      </c>
      <c r="AC400">
        <v>40</v>
      </c>
      <c r="AD400">
        <v>54</v>
      </c>
      <c r="AE400">
        <v>54</v>
      </c>
      <c r="AF400">
        <v>8</v>
      </c>
      <c r="AG400">
        <v>2</v>
      </c>
      <c r="AH400">
        <v>1</v>
      </c>
      <c r="AI400">
        <v>5</v>
      </c>
      <c r="AJ400">
        <v>47</v>
      </c>
      <c r="AK400">
        <v>3</v>
      </c>
      <c r="AL400">
        <v>1</v>
      </c>
      <c r="AM400">
        <v>0</v>
      </c>
      <c r="AN400">
        <v>6</v>
      </c>
      <c r="AO400">
        <v>2</v>
      </c>
      <c r="AP400">
        <v>1</v>
      </c>
      <c r="AQ400">
        <v>0</v>
      </c>
      <c r="AR400">
        <v>0</v>
      </c>
      <c r="AS400">
        <v>0</v>
      </c>
      <c r="AT400">
        <v>1</v>
      </c>
      <c r="AU400">
        <v>0</v>
      </c>
      <c r="AV400">
        <v>1</v>
      </c>
      <c r="AW400">
        <v>3</v>
      </c>
      <c r="AX400">
        <v>1</v>
      </c>
      <c r="AY400">
        <v>1</v>
      </c>
      <c r="AZ400">
        <v>1</v>
      </c>
      <c r="BA400">
        <v>1</v>
      </c>
      <c r="BB400">
        <v>0</v>
      </c>
      <c r="BC400">
        <v>0</v>
      </c>
      <c r="BD400">
        <v>4</v>
      </c>
      <c r="BE400">
        <v>237</v>
      </c>
      <c r="BF400">
        <v>180</v>
      </c>
      <c r="BG400">
        <v>11</v>
      </c>
      <c r="BH400">
        <v>7</v>
      </c>
      <c r="BI400">
        <v>145</v>
      </c>
      <c r="BJ400">
        <v>0</v>
      </c>
      <c r="BK400">
        <v>5</v>
      </c>
      <c r="BL400">
        <v>0</v>
      </c>
      <c r="BM400">
        <v>1</v>
      </c>
      <c r="BN400">
        <v>1</v>
      </c>
      <c r="BO400">
        <v>0</v>
      </c>
      <c r="BP400">
        <v>0</v>
      </c>
      <c r="BQ400">
        <v>1</v>
      </c>
      <c r="BR400">
        <v>0</v>
      </c>
      <c r="BS400">
        <v>1</v>
      </c>
      <c r="BT400">
        <v>2</v>
      </c>
      <c r="BU400">
        <v>0</v>
      </c>
      <c r="BV400">
        <v>0</v>
      </c>
      <c r="BW400">
        <v>0</v>
      </c>
      <c r="BX400">
        <v>0</v>
      </c>
      <c r="BY400">
        <v>1</v>
      </c>
      <c r="BZ400">
        <v>0</v>
      </c>
      <c r="CA400">
        <v>2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3</v>
      </c>
      <c r="CI400">
        <v>180</v>
      </c>
      <c r="CJ400">
        <v>19</v>
      </c>
      <c r="CK400">
        <v>10</v>
      </c>
      <c r="CL400">
        <v>3</v>
      </c>
      <c r="CM400">
        <v>1</v>
      </c>
      <c r="CN400">
        <v>2</v>
      </c>
      <c r="CO400">
        <v>0</v>
      </c>
      <c r="CP400">
        <v>0</v>
      </c>
      <c r="CQ400">
        <v>0</v>
      </c>
      <c r="CR400">
        <v>0</v>
      </c>
      <c r="CS400">
        <v>1</v>
      </c>
      <c r="CT400">
        <v>0</v>
      </c>
      <c r="CU400">
        <v>0</v>
      </c>
      <c r="CV400">
        <v>1</v>
      </c>
      <c r="CW400">
        <v>1</v>
      </c>
      <c r="CX400">
        <v>0</v>
      </c>
      <c r="CY400">
        <v>0</v>
      </c>
      <c r="CZ400">
        <v>0</v>
      </c>
      <c r="DA400">
        <v>19</v>
      </c>
      <c r="DB400">
        <v>10</v>
      </c>
      <c r="DC400">
        <v>6</v>
      </c>
      <c r="DD400">
        <v>0</v>
      </c>
      <c r="DE400">
        <v>0</v>
      </c>
      <c r="DF400">
        <v>1</v>
      </c>
      <c r="DG400">
        <v>0</v>
      </c>
      <c r="DH400">
        <v>0</v>
      </c>
      <c r="DI400">
        <v>1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1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1</v>
      </c>
      <c r="EC400">
        <v>0</v>
      </c>
      <c r="ED400">
        <v>0</v>
      </c>
      <c r="EE400">
        <v>10</v>
      </c>
      <c r="EF400">
        <v>47</v>
      </c>
      <c r="EG400">
        <v>7</v>
      </c>
      <c r="EH400">
        <v>3</v>
      </c>
      <c r="EI400">
        <v>3</v>
      </c>
      <c r="EJ400">
        <v>3</v>
      </c>
      <c r="EK400">
        <v>0</v>
      </c>
      <c r="EL400">
        <v>1</v>
      </c>
      <c r="EM400">
        <v>0</v>
      </c>
      <c r="EN400">
        <v>0</v>
      </c>
      <c r="EO400">
        <v>0</v>
      </c>
      <c r="EP400">
        <v>0</v>
      </c>
      <c r="EQ400">
        <v>26</v>
      </c>
      <c r="ER400">
        <v>0</v>
      </c>
      <c r="ES400">
        <v>1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1</v>
      </c>
      <c r="FB400">
        <v>0</v>
      </c>
      <c r="FC400">
        <v>0</v>
      </c>
      <c r="FD400">
        <v>2</v>
      </c>
      <c r="FE400">
        <v>0</v>
      </c>
      <c r="FF400">
        <v>0</v>
      </c>
      <c r="FG400">
        <v>0</v>
      </c>
      <c r="FH400">
        <v>0</v>
      </c>
      <c r="FI400">
        <v>47</v>
      </c>
      <c r="FJ400">
        <v>24</v>
      </c>
      <c r="FK400">
        <v>1</v>
      </c>
      <c r="FL400">
        <v>4</v>
      </c>
      <c r="FM400">
        <v>0</v>
      </c>
      <c r="FN400">
        <v>1</v>
      </c>
      <c r="FO400">
        <v>15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1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1</v>
      </c>
      <c r="GL400">
        <v>1</v>
      </c>
      <c r="GM400">
        <v>24</v>
      </c>
      <c r="GN400">
        <v>50</v>
      </c>
      <c r="GO400">
        <v>18</v>
      </c>
      <c r="GP400">
        <v>13</v>
      </c>
      <c r="GQ400">
        <v>2</v>
      </c>
      <c r="GR400">
        <v>1</v>
      </c>
      <c r="GS400">
        <v>2</v>
      </c>
      <c r="GT400">
        <v>0</v>
      </c>
      <c r="GU400">
        <v>0</v>
      </c>
      <c r="GV400">
        <v>2</v>
      </c>
      <c r="GW400">
        <v>4</v>
      </c>
      <c r="GX400">
        <v>1</v>
      </c>
      <c r="GY400">
        <v>0</v>
      </c>
      <c r="GZ400">
        <v>1</v>
      </c>
      <c r="HA400">
        <v>0</v>
      </c>
      <c r="HB400">
        <v>0</v>
      </c>
      <c r="HC400">
        <v>0</v>
      </c>
      <c r="HD400">
        <v>2</v>
      </c>
      <c r="HE400">
        <v>0</v>
      </c>
      <c r="HF400">
        <v>0</v>
      </c>
      <c r="HG400">
        <v>0</v>
      </c>
      <c r="HH400">
        <v>4</v>
      </c>
      <c r="HI400">
        <v>50</v>
      </c>
      <c r="HJ400">
        <v>40</v>
      </c>
      <c r="HK400">
        <v>10</v>
      </c>
      <c r="HL400">
        <v>4</v>
      </c>
      <c r="HM400">
        <v>2</v>
      </c>
      <c r="HN400">
        <v>3</v>
      </c>
      <c r="HO400">
        <v>1</v>
      </c>
      <c r="HP400">
        <v>0</v>
      </c>
      <c r="HQ400">
        <v>1</v>
      </c>
      <c r="HR400">
        <v>3</v>
      </c>
      <c r="HS400">
        <v>0</v>
      </c>
      <c r="HT400">
        <v>4</v>
      </c>
      <c r="HU400">
        <v>0</v>
      </c>
      <c r="HV400">
        <v>2</v>
      </c>
      <c r="HW400">
        <v>0</v>
      </c>
      <c r="HX400">
        <v>0</v>
      </c>
      <c r="HY400">
        <v>1</v>
      </c>
      <c r="HZ400">
        <v>0</v>
      </c>
      <c r="IA400">
        <v>2</v>
      </c>
      <c r="IB400">
        <v>0</v>
      </c>
      <c r="IC400">
        <v>3</v>
      </c>
      <c r="ID400">
        <v>1</v>
      </c>
      <c r="IE400">
        <v>0</v>
      </c>
      <c r="IF400">
        <v>2</v>
      </c>
      <c r="IG400">
        <v>1</v>
      </c>
      <c r="IH400">
        <v>40</v>
      </c>
      <c r="II400">
        <v>5</v>
      </c>
      <c r="IJ400">
        <v>1</v>
      </c>
      <c r="IK400">
        <v>2</v>
      </c>
      <c r="IL400">
        <v>0</v>
      </c>
      <c r="IM400">
        <v>0</v>
      </c>
      <c r="IN400">
        <v>0</v>
      </c>
      <c r="IO400">
        <v>0</v>
      </c>
      <c r="IP400">
        <v>0</v>
      </c>
      <c r="IQ400">
        <v>0</v>
      </c>
      <c r="IR400">
        <v>0</v>
      </c>
      <c r="IS400">
        <v>0</v>
      </c>
      <c r="IT400">
        <v>0</v>
      </c>
      <c r="IU400">
        <v>1</v>
      </c>
      <c r="IV400">
        <v>0</v>
      </c>
      <c r="IW400">
        <v>0</v>
      </c>
      <c r="IX400">
        <v>0</v>
      </c>
      <c r="IY400">
        <v>1</v>
      </c>
      <c r="IZ400">
        <v>0</v>
      </c>
      <c r="JA400">
        <v>0</v>
      </c>
      <c r="JB400">
        <v>0</v>
      </c>
      <c r="JC400">
        <v>5</v>
      </c>
    </row>
    <row r="401" spans="1:263">
      <c r="A401" t="s">
        <v>715</v>
      </c>
      <c r="B401" t="s">
        <v>708</v>
      </c>
      <c r="C401" t="str">
        <f>"221106"</f>
        <v>221106</v>
      </c>
      <c r="D401" t="s">
        <v>714</v>
      </c>
      <c r="E401">
        <v>3</v>
      </c>
      <c r="F401">
        <v>2010</v>
      </c>
      <c r="G401">
        <v>1528</v>
      </c>
      <c r="H401">
        <v>574</v>
      </c>
      <c r="I401">
        <v>954</v>
      </c>
      <c r="J401">
        <v>0</v>
      </c>
      <c r="K401">
        <v>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953</v>
      </c>
      <c r="T401">
        <v>0</v>
      </c>
      <c r="U401">
        <v>0</v>
      </c>
      <c r="V401">
        <v>953</v>
      </c>
      <c r="W401">
        <v>44</v>
      </c>
      <c r="X401">
        <v>33</v>
      </c>
      <c r="Y401">
        <v>11</v>
      </c>
      <c r="Z401">
        <v>0</v>
      </c>
      <c r="AA401">
        <v>909</v>
      </c>
      <c r="AB401">
        <v>293</v>
      </c>
      <c r="AC401">
        <v>67</v>
      </c>
      <c r="AD401">
        <v>66</v>
      </c>
      <c r="AE401">
        <v>55</v>
      </c>
      <c r="AF401">
        <v>9</v>
      </c>
      <c r="AG401">
        <v>6</v>
      </c>
      <c r="AH401">
        <v>2</v>
      </c>
      <c r="AI401">
        <v>15</v>
      </c>
      <c r="AJ401">
        <v>16</v>
      </c>
      <c r="AK401">
        <v>5</v>
      </c>
      <c r="AL401">
        <v>3</v>
      </c>
      <c r="AM401">
        <v>0</v>
      </c>
      <c r="AN401">
        <v>0</v>
      </c>
      <c r="AO401">
        <v>1</v>
      </c>
      <c r="AP401">
        <v>0</v>
      </c>
      <c r="AQ401">
        <v>2</v>
      </c>
      <c r="AR401">
        <v>1</v>
      </c>
      <c r="AS401">
        <v>0</v>
      </c>
      <c r="AT401">
        <v>0</v>
      </c>
      <c r="AU401">
        <v>2</v>
      </c>
      <c r="AV401">
        <v>0</v>
      </c>
      <c r="AW401">
        <v>6</v>
      </c>
      <c r="AX401">
        <v>3</v>
      </c>
      <c r="AY401">
        <v>5</v>
      </c>
      <c r="AZ401">
        <v>3</v>
      </c>
      <c r="BA401">
        <v>2</v>
      </c>
      <c r="BB401">
        <v>4</v>
      </c>
      <c r="BC401">
        <v>16</v>
      </c>
      <c r="BD401">
        <v>4</v>
      </c>
      <c r="BE401">
        <v>293</v>
      </c>
      <c r="BF401">
        <v>293</v>
      </c>
      <c r="BG401">
        <v>22</v>
      </c>
      <c r="BH401">
        <v>8</v>
      </c>
      <c r="BI401">
        <v>222</v>
      </c>
      <c r="BJ401">
        <v>2</v>
      </c>
      <c r="BK401">
        <v>20</v>
      </c>
      <c r="BL401">
        <v>0</v>
      </c>
      <c r="BM401">
        <v>0</v>
      </c>
      <c r="BN401">
        <v>0</v>
      </c>
      <c r="BO401">
        <v>1</v>
      </c>
      <c r="BP401">
        <v>0</v>
      </c>
      <c r="BQ401">
        <v>0</v>
      </c>
      <c r="BR401">
        <v>1</v>
      </c>
      <c r="BS401">
        <v>0</v>
      </c>
      <c r="BT401">
        <v>1</v>
      </c>
      <c r="BU401">
        <v>0</v>
      </c>
      <c r="BV401">
        <v>0</v>
      </c>
      <c r="BW401">
        <v>0</v>
      </c>
      <c r="BX401">
        <v>2</v>
      </c>
      <c r="BY401">
        <v>2</v>
      </c>
      <c r="BZ401">
        <v>0</v>
      </c>
      <c r="CA401">
        <v>6</v>
      </c>
      <c r="CB401">
        <v>1</v>
      </c>
      <c r="CC401">
        <v>0</v>
      </c>
      <c r="CD401">
        <v>0</v>
      </c>
      <c r="CE401">
        <v>1</v>
      </c>
      <c r="CF401">
        <v>1</v>
      </c>
      <c r="CG401">
        <v>3</v>
      </c>
      <c r="CH401">
        <v>0</v>
      </c>
      <c r="CI401">
        <v>293</v>
      </c>
      <c r="CJ401">
        <v>26</v>
      </c>
      <c r="CK401">
        <v>10</v>
      </c>
      <c r="CL401">
        <v>7</v>
      </c>
      <c r="CM401">
        <v>1</v>
      </c>
      <c r="CN401">
        <v>1</v>
      </c>
      <c r="CO401">
        <v>1</v>
      </c>
      <c r="CP401">
        <v>2</v>
      </c>
      <c r="CQ401">
        <v>0</v>
      </c>
      <c r="CR401">
        <v>0</v>
      </c>
      <c r="CS401">
        <v>1</v>
      </c>
      <c r="CT401">
        <v>1</v>
      </c>
      <c r="CU401">
        <v>0</v>
      </c>
      <c r="CV401">
        <v>1</v>
      </c>
      <c r="CW401">
        <v>0</v>
      </c>
      <c r="CX401">
        <v>0</v>
      </c>
      <c r="CY401">
        <v>0</v>
      </c>
      <c r="CZ401">
        <v>1</v>
      </c>
      <c r="DA401">
        <v>26</v>
      </c>
      <c r="DB401">
        <v>34</v>
      </c>
      <c r="DC401">
        <v>20</v>
      </c>
      <c r="DD401">
        <v>3</v>
      </c>
      <c r="DE401">
        <v>0</v>
      </c>
      <c r="DF401">
        <v>1</v>
      </c>
      <c r="DG401">
        <v>0</v>
      </c>
      <c r="DH401">
        <v>0</v>
      </c>
      <c r="DI401">
        <v>3</v>
      </c>
      <c r="DJ401">
        <v>1</v>
      </c>
      <c r="DK401">
        <v>0</v>
      </c>
      <c r="DL401">
        <v>0</v>
      </c>
      <c r="DM401">
        <v>0</v>
      </c>
      <c r="DN401">
        <v>1</v>
      </c>
      <c r="DO401">
        <v>1</v>
      </c>
      <c r="DP401">
        <v>1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1</v>
      </c>
      <c r="DX401">
        <v>0</v>
      </c>
      <c r="DY401">
        <v>0</v>
      </c>
      <c r="DZ401">
        <v>0</v>
      </c>
      <c r="EA401">
        <v>1</v>
      </c>
      <c r="EB401">
        <v>0</v>
      </c>
      <c r="EC401">
        <v>0</v>
      </c>
      <c r="ED401">
        <v>1</v>
      </c>
      <c r="EE401">
        <v>34</v>
      </c>
      <c r="EF401">
        <v>70</v>
      </c>
      <c r="EG401">
        <v>6</v>
      </c>
      <c r="EH401">
        <v>5</v>
      </c>
      <c r="EI401">
        <v>2</v>
      </c>
      <c r="EJ401">
        <v>7</v>
      </c>
      <c r="EK401">
        <v>1</v>
      </c>
      <c r="EL401">
        <v>1</v>
      </c>
      <c r="EM401">
        <v>0</v>
      </c>
      <c r="EN401">
        <v>1</v>
      </c>
      <c r="EO401">
        <v>2</v>
      </c>
      <c r="EP401">
        <v>0</v>
      </c>
      <c r="EQ401">
        <v>43</v>
      </c>
      <c r="ER401">
        <v>0</v>
      </c>
      <c r="ES401">
        <v>0</v>
      </c>
      <c r="ET401">
        <v>0</v>
      </c>
      <c r="EU401">
        <v>1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1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70</v>
      </c>
      <c r="FJ401">
        <v>57</v>
      </c>
      <c r="FK401">
        <v>12</v>
      </c>
      <c r="FL401">
        <v>8</v>
      </c>
      <c r="FM401">
        <v>2</v>
      </c>
      <c r="FN401">
        <v>2</v>
      </c>
      <c r="FO401">
        <v>26</v>
      </c>
      <c r="FP401">
        <v>0</v>
      </c>
      <c r="FQ401">
        <v>0</v>
      </c>
      <c r="FR401">
        <v>1</v>
      </c>
      <c r="FS401">
        <v>0</v>
      </c>
      <c r="FT401">
        <v>2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1</v>
      </c>
      <c r="GE401">
        <v>0</v>
      </c>
      <c r="GF401">
        <v>0</v>
      </c>
      <c r="GG401">
        <v>0</v>
      </c>
      <c r="GH401">
        <v>1</v>
      </c>
      <c r="GI401">
        <v>0</v>
      </c>
      <c r="GJ401">
        <v>0</v>
      </c>
      <c r="GK401">
        <v>0</v>
      </c>
      <c r="GL401">
        <v>2</v>
      </c>
      <c r="GM401">
        <v>57</v>
      </c>
      <c r="GN401">
        <v>88</v>
      </c>
      <c r="GO401">
        <v>25</v>
      </c>
      <c r="GP401">
        <v>7</v>
      </c>
      <c r="GQ401">
        <v>6</v>
      </c>
      <c r="GR401">
        <v>1</v>
      </c>
      <c r="GS401">
        <v>10</v>
      </c>
      <c r="GT401">
        <v>0</v>
      </c>
      <c r="GU401">
        <v>3</v>
      </c>
      <c r="GV401">
        <v>1</v>
      </c>
      <c r="GW401">
        <v>1</v>
      </c>
      <c r="GX401">
        <v>3</v>
      </c>
      <c r="GY401">
        <v>1</v>
      </c>
      <c r="GZ401">
        <v>3</v>
      </c>
      <c r="HA401">
        <v>2</v>
      </c>
      <c r="HB401">
        <v>0</v>
      </c>
      <c r="HC401">
        <v>3</v>
      </c>
      <c r="HD401">
        <v>0</v>
      </c>
      <c r="HE401">
        <v>1</v>
      </c>
      <c r="HF401">
        <v>2</v>
      </c>
      <c r="HG401">
        <v>0</v>
      </c>
      <c r="HH401">
        <v>19</v>
      </c>
      <c r="HI401">
        <v>88</v>
      </c>
      <c r="HJ401">
        <v>40</v>
      </c>
      <c r="HK401">
        <v>17</v>
      </c>
      <c r="HL401">
        <v>1</v>
      </c>
      <c r="HM401">
        <v>4</v>
      </c>
      <c r="HN401">
        <v>0</v>
      </c>
      <c r="HO401">
        <v>2</v>
      </c>
      <c r="HP401">
        <v>0</v>
      </c>
      <c r="HQ401">
        <v>2</v>
      </c>
      <c r="HR401">
        <v>2</v>
      </c>
      <c r="HS401">
        <v>0</v>
      </c>
      <c r="HT401">
        <v>0</v>
      </c>
      <c r="HU401">
        <v>0</v>
      </c>
      <c r="HV401">
        <v>0</v>
      </c>
      <c r="HW401">
        <v>0</v>
      </c>
      <c r="HX401">
        <v>0</v>
      </c>
      <c r="HY401">
        <v>0</v>
      </c>
      <c r="HZ401">
        <v>0</v>
      </c>
      <c r="IA401">
        <v>2</v>
      </c>
      <c r="IB401">
        <v>0</v>
      </c>
      <c r="IC401">
        <v>4</v>
      </c>
      <c r="ID401">
        <v>2</v>
      </c>
      <c r="IE401">
        <v>1</v>
      </c>
      <c r="IF401">
        <v>1</v>
      </c>
      <c r="IG401">
        <v>2</v>
      </c>
      <c r="IH401">
        <v>40</v>
      </c>
      <c r="II401">
        <v>8</v>
      </c>
      <c r="IJ401">
        <v>2</v>
      </c>
      <c r="IK401">
        <v>1</v>
      </c>
      <c r="IL401">
        <v>0</v>
      </c>
      <c r="IM401">
        <v>1</v>
      </c>
      <c r="IN401">
        <v>1</v>
      </c>
      <c r="IO401">
        <v>0</v>
      </c>
      <c r="IP401">
        <v>0</v>
      </c>
      <c r="IQ401">
        <v>0</v>
      </c>
      <c r="IR401">
        <v>0</v>
      </c>
      <c r="IS401">
        <v>0</v>
      </c>
      <c r="IT401">
        <v>0</v>
      </c>
      <c r="IU401">
        <v>0</v>
      </c>
      <c r="IV401">
        <v>0</v>
      </c>
      <c r="IW401">
        <v>0</v>
      </c>
      <c r="IX401">
        <v>1</v>
      </c>
      <c r="IY401">
        <v>2</v>
      </c>
      <c r="IZ401">
        <v>0</v>
      </c>
      <c r="JA401">
        <v>0</v>
      </c>
      <c r="JB401">
        <v>0</v>
      </c>
      <c r="JC401">
        <v>8</v>
      </c>
    </row>
    <row r="402" spans="1:263">
      <c r="A402" t="s">
        <v>713</v>
      </c>
      <c r="B402" t="s">
        <v>708</v>
      </c>
      <c r="C402" t="str">
        <f>"221106"</f>
        <v>221106</v>
      </c>
      <c r="D402" t="s">
        <v>712</v>
      </c>
      <c r="E402">
        <v>4</v>
      </c>
      <c r="F402">
        <v>1731</v>
      </c>
      <c r="G402">
        <v>1310</v>
      </c>
      <c r="H402">
        <v>558</v>
      </c>
      <c r="I402">
        <v>752</v>
      </c>
      <c r="J402">
        <v>0</v>
      </c>
      <c r="K402">
        <v>7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752</v>
      </c>
      <c r="T402">
        <v>0</v>
      </c>
      <c r="U402">
        <v>0</v>
      </c>
      <c r="V402">
        <v>752</v>
      </c>
      <c r="W402">
        <v>44</v>
      </c>
      <c r="X402">
        <v>37</v>
      </c>
      <c r="Y402">
        <v>7</v>
      </c>
      <c r="Z402">
        <v>0</v>
      </c>
      <c r="AA402">
        <v>708</v>
      </c>
      <c r="AB402">
        <v>207</v>
      </c>
      <c r="AC402">
        <v>41</v>
      </c>
      <c r="AD402">
        <v>69</v>
      </c>
      <c r="AE402">
        <v>46</v>
      </c>
      <c r="AF402">
        <v>4</v>
      </c>
      <c r="AG402">
        <v>3</v>
      </c>
      <c r="AH402">
        <v>10</v>
      </c>
      <c r="AI402">
        <v>8</v>
      </c>
      <c r="AJ402">
        <v>7</v>
      </c>
      <c r="AK402">
        <v>0</v>
      </c>
      <c r="AL402">
        <v>1</v>
      </c>
      <c r="AM402">
        <v>0</v>
      </c>
      <c r="AN402">
        <v>0</v>
      </c>
      <c r="AO402">
        <v>1</v>
      </c>
      <c r="AP402">
        <v>1</v>
      </c>
      <c r="AQ402">
        <v>1</v>
      </c>
      <c r="AR402">
        <v>1</v>
      </c>
      <c r="AS402">
        <v>0</v>
      </c>
      <c r="AT402">
        <v>0</v>
      </c>
      <c r="AU402">
        <v>0</v>
      </c>
      <c r="AV402">
        <v>0</v>
      </c>
      <c r="AW402">
        <v>2</v>
      </c>
      <c r="AX402">
        <v>0</v>
      </c>
      <c r="AY402">
        <v>0</v>
      </c>
      <c r="AZ402">
        <v>1</v>
      </c>
      <c r="BA402">
        <v>1</v>
      </c>
      <c r="BB402">
        <v>0</v>
      </c>
      <c r="BC402">
        <v>7</v>
      </c>
      <c r="BD402">
        <v>3</v>
      </c>
      <c r="BE402">
        <v>207</v>
      </c>
      <c r="BF402">
        <v>239</v>
      </c>
      <c r="BG402">
        <v>18</v>
      </c>
      <c r="BH402">
        <v>9</v>
      </c>
      <c r="BI402">
        <v>176</v>
      </c>
      <c r="BJ402">
        <v>2</v>
      </c>
      <c r="BK402">
        <v>11</v>
      </c>
      <c r="BL402">
        <v>0</v>
      </c>
      <c r="BM402">
        <v>1</v>
      </c>
      <c r="BN402">
        <v>0</v>
      </c>
      <c r="BO402">
        <v>1</v>
      </c>
      <c r="BP402">
        <v>1</v>
      </c>
      <c r="BQ402">
        <v>0</v>
      </c>
      <c r="BR402">
        <v>1</v>
      </c>
      <c r="BS402">
        <v>1</v>
      </c>
      <c r="BT402">
        <v>1</v>
      </c>
      <c r="BU402">
        <v>0</v>
      </c>
      <c r="BV402">
        <v>2</v>
      </c>
      <c r="BW402">
        <v>2</v>
      </c>
      <c r="BX402">
        <v>2</v>
      </c>
      <c r="BY402">
        <v>0</v>
      </c>
      <c r="BZ402">
        <v>2</v>
      </c>
      <c r="CA402">
        <v>4</v>
      </c>
      <c r="CB402">
        <v>0</v>
      </c>
      <c r="CC402">
        <v>1</v>
      </c>
      <c r="CD402">
        <v>0</v>
      </c>
      <c r="CE402">
        <v>1</v>
      </c>
      <c r="CF402">
        <v>1</v>
      </c>
      <c r="CG402">
        <v>1</v>
      </c>
      <c r="CH402">
        <v>1</v>
      </c>
      <c r="CI402">
        <v>239</v>
      </c>
      <c r="CJ402">
        <v>38</v>
      </c>
      <c r="CK402">
        <v>25</v>
      </c>
      <c r="CL402">
        <v>5</v>
      </c>
      <c r="CM402">
        <v>1</v>
      </c>
      <c r="CN402">
        <v>0</v>
      </c>
      <c r="CO402">
        <v>1</v>
      </c>
      <c r="CP402">
        <v>3</v>
      </c>
      <c r="CQ402">
        <v>1</v>
      </c>
      <c r="CR402">
        <v>0</v>
      </c>
      <c r="CS402">
        <v>0</v>
      </c>
      <c r="CT402">
        <v>0</v>
      </c>
      <c r="CU402">
        <v>0</v>
      </c>
      <c r="CV402">
        <v>1</v>
      </c>
      <c r="CW402">
        <v>0</v>
      </c>
      <c r="CX402">
        <v>0</v>
      </c>
      <c r="CY402">
        <v>0</v>
      </c>
      <c r="CZ402">
        <v>1</v>
      </c>
      <c r="DA402">
        <v>38</v>
      </c>
      <c r="DB402">
        <v>35</v>
      </c>
      <c r="DC402">
        <v>21</v>
      </c>
      <c r="DD402">
        <v>2</v>
      </c>
      <c r="DE402">
        <v>1</v>
      </c>
      <c r="DF402">
        <v>0</v>
      </c>
      <c r="DG402">
        <v>1</v>
      </c>
      <c r="DH402">
        <v>1</v>
      </c>
      <c r="DI402">
        <v>1</v>
      </c>
      <c r="DJ402">
        <v>1</v>
      </c>
      <c r="DK402">
        <v>0</v>
      </c>
      <c r="DL402">
        <v>0</v>
      </c>
      <c r="DM402">
        <v>0</v>
      </c>
      <c r="DN402">
        <v>3</v>
      </c>
      <c r="DO402">
        <v>0</v>
      </c>
      <c r="DP402">
        <v>0</v>
      </c>
      <c r="DQ402">
        <v>1</v>
      </c>
      <c r="DR402">
        <v>0</v>
      </c>
      <c r="DS402">
        <v>0</v>
      </c>
      <c r="DT402">
        <v>1</v>
      </c>
      <c r="DU402">
        <v>0</v>
      </c>
      <c r="DV402">
        <v>1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1</v>
      </c>
      <c r="EE402">
        <v>35</v>
      </c>
      <c r="EF402">
        <v>48</v>
      </c>
      <c r="EG402">
        <v>3</v>
      </c>
      <c r="EH402">
        <v>3</v>
      </c>
      <c r="EI402">
        <v>4</v>
      </c>
      <c r="EJ402">
        <v>12</v>
      </c>
      <c r="EK402">
        <v>2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20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1</v>
      </c>
      <c r="FF402">
        <v>0</v>
      </c>
      <c r="FG402">
        <v>0</v>
      </c>
      <c r="FH402">
        <v>3</v>
      </c>
      <c r="FI402">
        <v>48</v>
      </c>
      <c r="FJ402">
        <v>44</v>
      </c>
      <c r="FK402">
        <v>18</v>
      </c>
      <c r="FL402">
        <v>7</v>
      </c>
      <c r="FM402">
        <v>1</v>
      </c>
      <c r="FN402">
        <v>2</v>
      </c>
      <c r="FO402">
        <v>9</v>
      </c>
      <c r="FP402">
        <v>0</v>
      </c>
      <c r="FQ402">
        <v>0</v>
      </c>
      <c r="FR402">
        <v>0</v>
      </c>
      <c r="FS402">
        <v>0</v>
      </c>
      <c r="FT402">
        <v>1</v>
      </c>
      <c r="FU402">
        <v>0</v>
      </c>
      <c r="FV402">
        <v>0</v>
      </c>
      <c r="FW402">
        <v>0</v>
      </c>
      <c r="FX402">
        <v>3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1</v>
      </c>
      <c r="GG402">
        <v>0</v>
      </c>
      <c r="GH402">
        <v>1</v>
      </c>
      <c r="GI402">
        <v>0</v>
      </c>
      <c r="GJ402">
        <v>0</v>
      </c>
      <c r="GK402">
        <v>1</v>
      </c>
      <c r="GL402">
        <v>0</v>
      </c>
      <c r="GM402">
        <v>44</v>
      </c>
      <c r="GN402">
        <v>53</v>
      </c>
      <c r="GO402">
        <v>17</v>
      </c>
      <c r="GP402">
        <v>5</v>
      </c>
      <c r="GQ402">
        <v>4</v>
      </c>
      <c r="GR402">
        <v>2</v>
      </c>
      <c r="GS402">
        <v>1</v>
      </c>
      <c r="GT402">
        <v>3</v>
      </c>
      <c r="GU402">
        <v>2</v>
      </c>
      <c r="GV402">
        <v>6</v>
      </c>
      <c r="GW402">
        <v>2</v>
      </c>
      <c r="GX402">
        <v>1</v>
      </c>
      <c r="GY402">
        <v>0</v>
      </c>
      <c r="GZ402">
        <v>4</v>
      </c>
      <c r="HA402">
        <v>1</v>
      </c>
      <c r="HB402">
        <v>0</v>
      </c>
      <c r="HC402">
        <v>1</v>
      </c>
      <c r="HD402">
        <v>1</v>
      </c>
      <c r="HE402">
        <v>0</v>
      </c>
      <c r="HF402">
        <v>2</v>
      </c>
      <c r="HG402">
        <v>0</v>
      </c>
      <c r="HH402">
        <v>1</v>
      </c>
      <c r="HI402">
        <v>53</v>
      </c>
      <c r="HJ402">
        <v>38</v>
      </c>
      <c r="HK402">
        <v>10</v>
      </c>
      <c r="HL402">
        <v>3</v>
      </c>
      <c r="HM402">
        <v>6</v>
      </c>
      <c r="HN402">
        <v>4</v>
      </c>
      <c r="HO402">
        <v>0</v>
      </c>
      <c r="HP402">
        <v>0</v>
      </c>
      <c r="HQ402">
        <v>2</v>
      </c>
      <c r="HR402">
        <v>2</v>
      </c>
      <c r="HS402">
        <v>0</v>
      </c>
      <c r="HT402">
        <v>2</v>
      </c>
      <c r="HU402">
        <v>0</v>
      </c>
      <c r="HV402">
        <v>0</v>
      </c>
      <c r="HW402">
        <v>0</v>
      </c>
      <c r="HX402">
        <v>0</v>
      </c>
      <c r="HY402">
        <v>0</v>
      </c>
      <c r="HZ402">
        <v>0</v>
      </c>
      <c r="IA402">
        <v>2</v>
      </c>
      <c r="IB402">
        <v>2</v>
      </c>
      <c r="IC402">
        <v>1</v>
      </c>
      <c r="ID402">
        <v>0</v>
      </c>
      <c r="IE402">
        <v>2</v>
      </c>
      <c r="IF402">
        <v>0</v>
      </c>
      <c r="IG402">
        <v>2</v>
      </c>
      <c r="IH402">
        <v>38</v>
      </c>
      <c r="II402">
        <v>6</v>
      </c>
      <c r="IJ402">
        <v>0</v>
      </c>
      <c r="IK402">
        <v>1</v>
      </c>
      <c r="IL402">
        <v>0</v>
      </c>
      <c r="IM402">
        <v>0</v>
      </c>
      <c r="IN402">
        <v>1</v>
      </c>
      <c r="IO402">
        <v>0</v>
      </c>
      <c r="IP402">
        <v>0</v>
      </c>
      <c r="IQ402">
        <v>1</v>
      </c>
      <c r="IR402">
        <v>0</v>
      </c>
      <c r="IS402">
        <v>0</v>
      </c>
      <c r="IT402">
        <v>0</v>
      </c>
      <c r="IU402">
        <v>0</v>
      </c>
      <c r="IV402">
        <v>0</v>
      </c>
      <c r="IW402">
        <v>0</v>
      </c>
      <c r="IX402">
        <v>0</v>
      </c>
      <c r="IY402">
        <v>0</v>
      </c>
      <c r="IZ402">
        <v>0</v>
      </c>
      <c r="JA402">
        <v>0</v>
      </c>
      <c r="JB402">
        <v>3</v>
      </c>
      <c r="JC402">
        <v>6</v>
      </c>
    </row>
    <row r="403" spans="1:263">
      <c r="A403" t="s">
        <v>711</v>
      </c>
      <c r="B403" t="s">
        <v>708</v>
      </c>
      <c r="C403" t="str">
        <f>"221106"</f>
        <v>221106</v>
      </c>
      <c r="D403" t="s">
        <v>710</v>
      </c>
      <c r="E403">
        <v>5</v>
      </c>
      <c r="F403">
        <v>898</v>
      </c>
      <c r="G403">
        <v>680</v>
      </c>
      <c r="H403">
        <v>293</v>
      </c>
      <c r="I403">
        <v>387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387</v>
      </c>
      <c r="T403">
        <v>0</v>
      </c>
      <c r="U403">
        <v>0</v>
      </c>
      <c r="V403">
        <v>387</v>
      </c>
      <c r="W403">
        <v>33</v>
      </c>
      <c r="X403">
        <v>25</v>
      </c>
      <c r="Y403">
        <v>8</v>
      </c>
      <c r="Z403">
        <v>0</v>
      </c>
      <c r="AA403">
        <v>354</v>
      </c>
      <c r="AB403">
        <v>126</v>
      </c>
      <c r="AC403">
        <v>18</v>
      </c>
      <c r="AD403">
        <v>53</v>
      </c>
      <c r="AE403">
        <v>26</v>
      </c>
      <c r="AF403">
        <v>3</v>
      </c>
      <c r="AG403">
        <v>0</v>
      </c>
      <c r="AH403">
        <v>8</v>
      </c>
      <c r="AI403">
        <v>0</v>
      </c>
      <c r="AJ403">
        <v>0</v>
      </c>
      <c r="AK403">
        <v>4</v>
      </c>
      <c r="AL403">
        <v>0</v>
      </c>
      <c r="AM403">
        <v>0</v>
      </c>
      <c r="AN403">
        <v>2</v>
      </c>
      <c r="AO403">
        <v>0</v>
      </c>
      <c r="AP403">
        <v>0</v>
      </c>
      <c r="AQ403">
        <v>1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3</v>
      </c>
      <c r="AX403">
        <v>1</v>
      </c>
      <c r="AY403">
        <v>0</v>
      </c>
      <c r="AZ403">
        <v>0</v>
      </c>
      <c r="BA403">
        <v>1</v>
      </c>
      <c r="BB403">
        <v>1</v>
      </c>
      <c r="BC403">
        <v>4</v>
      </c>
      <c r="BD403">
        <v>1</v>
      </c>
      <c r="BE403">
        <v>126</v>
      </c>
      <c r="BF403">
        <v>134</v>
      </c>
      <c r="BG403">
        <v>9</v>
      </c>
      <c r="BH403">
        <v>1</v>
      </c>
      <c r="BI403">
        <v>115</v>
      </c>
      <c r="BJ403">
        <v>3</v>
      </c>
      <c r="BK403">
        <v>2</v>
      </c>
      <c r="BL403">
        <v>0</v>
      </c>
      <c r="BM403">
        <v>0</v>
      </c>
      <c r="BN403">
        <v>0</v>
      </c>
      <c r="BO403">
        <v>0</v>
      </c>
      <c r="BP403">
        <v>1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2</v>
      </c>
      <c r="CD403">
        <v>0</v>
      </c>
      <c r="CE403">
        <v>0</v>
      </c>
      <c r="CF403">
        <v>0</v>
      </c>
      <c r="CG403">
        <v>0</v>
      </c>
      <c r="CH403">
        <v>1</v>
      </c>
      <c r="CI403">
        <v>134</v>
      </c>
      <c r="CJ403">
        <v>16</v>
      </c>
      <c r="CK403">
        <v>10</v>
      </c>
      <c r="CL403">
        <v>0</v>
      </c>
      <c r="CM403">
        <v>0</v>
      </c>
      <c r="CN403">
        <v>0</v>
      </c>
      <c r="CO403">
        <v>2</v>
      </c>
      <c r="CP403">
        <v>1</v>
      </c>
      <c r="CQ403">
        <v>0</v>
      </c>
      <c r="CR403">
        <v>0</v>
      </c>
      <c r="CS403">
        <v>0</v>
      </c>
      <c r="CT403">
        <v>1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2</v>
      </c>
      <c r="DA403">
        <v>16</v>
      </c>
      <c r="DB403">
        <v>12</v>
      </c>
      <c r="DC403">
        <v>4</v>
      </c>
      <c r="DD403">
        <v>0</v>
      </c>
      <c r="DE403">
        <v>2</v>
      </c>
      <c r="DF403">
        <v>1</v>
      </c>
      <c r="DG403">
        <v>0</v>
      </c>
      <c r="DH403">
        <v>0</v>
      </c>
      <c r="DI403">
        <v>0</v>
      </c>
      <c r="DJ403">
        <v>1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2</v>
      </c>
      <c r="DY403">
        <v>0</v>
      </c>
      <c r="DZ403">
        <v>1</v>
      </c>
      <c r="EA403">
        <v>1</v>
      </c>
      <c r="EB403">
        <v>0</v>
      </c>
      <c r="EC403">
        <v>0</v>
      </c>
      <c r="ED403">
        <v>0</v>
      </c>
      <c r="EE403">
        <v>12</v>
      </c>
      <c r="EF403">
        <v>27</v>
      </c>
      <c r="EG403">
        <v>6</v>
      </c>
      <c r="EH403">
        <v>2</v>
      </c>
      <c r="EI403">
        <v>3</v>
      </c>
      <c r="EJ403">
        <v>4</v>
      </c>
      <c r="EK403">
        <v>1</v>
      </c>
      <c r="EL403">
        <v>0</v>
      </c>
      <c r="EM403">
        <v>1</v>
      </c>
      <c r="EN403">
        <v>0</v>
      </c>
      <c r="EO403">
        <v>0</v>
      </c>
      <c r="EP403">
        <v>0</v>
      </c>
      <c r="EQ403">
        <v>8</v>
      </c>
      <c r="ER403">
        <v>0</v>
      </c>
      <c r="ES403">
        <v>0</v>
      </c>
      <c r="ET403">
        <v>1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1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27</v>
      </c>
      <c r="FJ403">
        <v>4</v>
      </c>
      <c r="FK403">
        <v>2</v>
      </c>
      <c r="FL403">
        <v>0</v>
      </c>
      <c r="FM403">
        <v>0</v>
      </c>
      <c r="FN403">
        <v>0</v>
      </c>
      <c r="FO403">
        <v>1</v>
      </c>
      <c r="FP403">
        <v>1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0</v>
      </c>
      <c r="GM403">
        <v>4</v>
      </c>
      <c r="GN403">
        <v>19</v>
      </c>
      <c r="GO403">
        <v>5</v>
      </c>
      <c r="GP403">
        <v>5</v>
      </c>
      <c r="GQ403">
        <v>0</v>
      </c>
      <c r="GR403">
        <v>2</v>
      </c>
      <c r="GS403">
        <v>2</v>
      </c>
      <c r="GT403">
        <v>0</v>
      </c>
      <c r="GU403">
        <v>0</v>
      </c>
      <c r="GV403">
        <v>1</v>
      </c>
      <c r="GW403">
        <v>0</v>
      </c>
      <c r="GX403">
        <v>0</v>
      </c>
      <c r="GY403">
        <v>0</v>
      </c>
      <c r="GZ403">
        <v>2</v>
      </c>
      <c r="HA403">
        <v>0</v>
      </c>
      <c r="HB403">
        <v>0</v>
      </c>
      <c r="HC403">
        <v>0</v>
      </c>
      <c r="HD403">
        <v>0</v>
      </c>
      <c r="HE403">
        <v>0</v>
      </c>
      <c r="HF403">
        <v>1</v>
      </c>
      <c r="HG403">
        <v>0</v>
      </c>
      <c r="HH403">
        <v>1</v>
      </c>
      <c r="HI403">
        <v>19</v>
      </c>
      <c r="HJ403">
        <v>13</v>
      </c>
      <c r="HK403">
        <v>5</v>
      </c>
      <c r="HL403">
        <v>2</v>
      </c>
      <c r="HM403">
        <v>2</v>
      </c>
      <c r="HN403">
        <v>0</v>
      </c>
      <c r="HO403">
        <v>0</v>
      </c>
      <c r="HP403">
        <v>0</v>
      </c>
      <c r="HQ403">
        <v>0</v>
      </c>
      <c r="HR403">
        <v>0</v>
      </c>
      <c r="HS403">
        <v>0</v>
      </c>
      <c r="HT403">
        <v>1</v>
      </c>
      <c r="HU403">
        <v>0</v>
      </c>
      <c r="HV403">
        <v>0</v>
      </c>
      <c r="HW403">
        <v>0</v>
      </c>
      <c r="HX403">
        <v>0</v>
      </c>
      <c r="HY403">
        <v>0</v>
      </c>
      <c r="HZ403">
        <v>0</v>
      </c>
      <c r="IA403">
        <v>1</v>
      </c>
      <c r="IB403">
        <v>1</v>
      </c>
      <c r="IC403">
        <v>0</v>
      </c>
      <c r="ID403">
        <v>0</v>
      </c>
      <c r="IE403">
        <v>0</v>
      </c>
      <c r="IF403">
        <v>0</v>
      </c>
      <c r="IG403">
        <v>1</v>
      </c>
      <c r="IH403">
        <v>13</v>
      </c>
      <c r="II403">
        <v>3</v>
      </c>
      <c r="IJ403">
        <v>0</v>
      </c>
      <c r="IK403">
        <v>1</v>
      </c>
      <c r="IL403">
        <v>1</v>
      </c>
      <c r="IM403">
        <v>0</v>
      </c>
      <c r="IN403">
        <v>0</v>
      </c>
      <c r="IO403">
        <v>0</v>
      </c>
      <c r="IP403">
        <v>0</v>
      </c>
      <c r="IQ403">
        <v>0</v>
      </c>
      <c r="IR403">
        <v>0</v>
      </c>
      <c r="IS403">
        <v>0</v>
      </c>
      <c r="IT403">
        <v>0</v>
      </c>
      <c r="IU403">
        <v>0</v>
      </c>
      <c r="IV403">
        <v>0</v>
      </c>
      <c r="IW403">
        <v>0</v>
      </c>
      <c r="IX403">
        <v>0</v>
      </c>
      <c r="IY403">
        <v>0</v>
      </c>
      <c r="IZ403">
        <v>0</v>
      </c>
      <c r="JA403">
        <v>0</v>
      </c>
      <c r="JB403">
        <v>1</v>
      </c>
      <c r="JC403">
        <v>3</v>
      </c>
    </row>
    <row r="404" spans="1:263">
      <c r="A404" t="s">
        <v>709</v>
      </c>
      <c r="B404" t="s">
        <v>708</v>
      </c>
      <c r="C404" t="str">
        <f>"221106"</f>
        <v>221106</v>
      </c>
      <c r="D404" t="s">
        <v>100</v>
      </c>
      <c r="E404">
        <v>6</v>
      </c>
      <c r="F404">
        <v>42</v>
      </c>
      <c r="G404">
        <v>39</v>
      </c>
      <c r="H404">
        <v>16</v>
      </c>
      <c r="I404">
        <v>23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23</v>
      </c>
      <c r="T404">
        <v>0</v>
      </c>
      <c r="U404">
        <v>0</v>
      </c>
      <c r="V404">
        <v>23</v>
      </c>
      <c r="W404">
        <v>3</v>
      </c>
      <c r="X404">
        <v>2</v>
      </c>
      <c r="Y404">
        <v>1</v>
      </c>
      <c r="Z404">
        <v>0</v>
      </c>
      <c r="AA404">
        <v>20</v>
      </c>
      <c r="AB404">
        <v>8</v>
      </c>
      <c r="AC404">
        <v>1</v>
      </c>
      <c r="AD404">
        <v>3</v>
      </c>
      <c r="AE404">
        <v>1</v>
      </c>
      <c r="AF404">
        <v>0</v>
      </c>
      <c r="AG404">
        <v>0</v>
      </c>
      <c r="AH404">
        <v>0</v>
      </c>
      <c r="AI404">
        <v>1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1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1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8</v>
      </c>
      <c r="BF404">
        <v>8</v>
      </c>
      <c r="BG404">
        <v>2</v>
      </c>
      <c r="BH404">
        <v>0</v>
      </c>
      <c r="BI404">
        <v>4</v>
      </c>
      <c r="BJ404">
        <v>0</v>
      </c>
      <c r="BK404">
        <v>1</v>
      </c>
      <c r="BL404">
        <v>0</v>
      </c>
      <c r="BM404">
        <v>1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8</v>
      </c>
      <c r="CJ404">
        <v>1</v>
      </c>
      <c r="CK404">
        <v>0</v>
      </c>
      <c r="CL404">
        <v>0</v>
      </c>
      <c r="CM404">
        <v>1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1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3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1</v>
      </c>
      <c r="EO404">
        <v>0</v>
      </c>
      <c r="EP404">
        <v>0</v>
      </c>
      <c r="EQ404">
        <v>1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1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3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0</v>
      </c>
      <c r="GN404">
        <v>0</v>
      </c>
      <c r="GO404">
        <v>0</v>
      </c>
      <c r="GP404">
        <v>0</v>
      </c>
      <c r="GQ404">
        <v>0</v>
      </c>
      <c r="GR404">
        <v>0</v>
      </c>
      <c r="GS404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0</v>
      </c>
      <c r="HG404">
        <v>0</v>
      </c>
      <c r="HH404">
        <v>0</v>
      </c>
      <c r="HI404">
        <v>0</v>
      </c>
      <c r="HJ404">
        <v>0</v>
      </c>
      <c r="HK404">
        <v>0</v>
      </c>
      <c r="HL404">
        <v>0</v>
      </c>
      <c r="HM404">
        <v>0</v>
      </c>
      <c r="HN404">
        <v>0</v>
      </c>
      <c r="HO404">
        <v>0</v>
      </c>
      <c r="HP404">
        <v>0</v>
      </c>
      <c r="HQ404">
        <v>0</v>
      </c>
      <c r="HR404">
        <v>0</v>
      </c>
      <c r="HS404">
        <v>0</v>
      </c>
      <c r="HT404">
        <v>0</v>
      </c>
      <c r="HU404">
        <v>0</v>
      </c>
      <c r="HV404">
        <v>0</v>
      </c>
      <c r="HW404">
        <v>0</v>
      </c>
      <c r="HX404">
        <v>0</v>
      </c>
      <c r="HY404">
        <v>0</v>
      </c>
      <c r="HZ404">
        <v>0</v>
      </c>
      <c r="IA404">
        <v>0</v>
      </c>
      <c r="IB404">
        <v>0</v>
      </c>
      <c r="IC404">
        <v>0</v>
      </c>
      <c r="ID404">
        <v>0</v>
      </c>
      <c r="IE404">
        <v>0</v>
      </c>
      <c r="IF404">
        <v>0</v>
      </c>
      <c r="IG404">
        <v>0</v>
      </c>
      <c r="IH404">
        <v>0</v>
      </c>
      <c r="II404">
        <v>0</v>
      </c>
      <c r="IJ404">
        <v>0</v>
      </c>
      <c r="IK404">
        <v>0</v>
      </c>
      <c r="IL404">
        <v>0</v>
      </c>
      <c r="IM404">
        <v>0</v>
      </c>
      <c r="IN404">
        <v>0</v>
      </c>
      <c r="IO404">
        <v>0</v>
      </c>
      <c r="IP404">
        <v>0</v>
      </c>
      <c r="IQ404">
        <v>0</v>
      </c>
      <c r="IR404">
        <v>0</v>
      </c>
      <c r="IS404">
        <v>0</v>
      </c>
      <c r="IT404">
        <v>0</v>
      </c>
      <c r="IU404">
        <v>0</v>
      </c>
      <c r="IV404">
        <v>0</v>
      </c>
      <c r="IW404">
        <v>0</v>
      </c>
      <c r="IX404">
        <v>0</v>
      </c>
      <c r="IY404">
        <v>0</v>
      </c>
      <c r="IZ404">
        <v>0</v>
      </c>
      <c r="JA404">
        <v>0</v>
      </c>
      <c r="JB404">
        <v>0</v>
      </c>
      <c r="JC404">
        <v>0</v>
      </c>
    </row>
    <row r="405" spans="1:263">
      <c r="A405" t="s">
        <v>707</v>
      </c>
      <c r="B405" t="s">
        <v>687</v>
      </c>
      <c r="C405" t="str">
        <f>"221107"</f>
        <v>221107</v>
      </c>
      <c r="D405" t="s">
        <v>373</v>
      </c>
      <c r="E405">
        <v>1</v>
      </c>
      <c r="F405">
        <v>2212</v>
      </c>
      <c r="G405">
        <v>1656</v>
      </c>
      <c r="H405">
        <v>640</v>
      </c>
      <c r="I405">
        <v>1016</v>
      </c>
      <c r="J405">
        <v>0</v>
      </c>
      <c r="K405">
        <v>7</v>
      </c>
      <c r="L405">
        <v>2</v>
      </c>
      <c r="M405">
        <v>2</v>
      </c>
      <c r="N405">
        <v>0</v>
      </c>
      <c r="O405">
        <v>0</v>
      </c>
      <c r="P405">
        <v>0</v>
      </c>
      <c r="Q405">
        <v>0</v>
      </c>
      <c r="R405">
        <v>2</v>
      </c>
      <c r="S405">
        <v>1018</v>
      </c>
      <c r="T405">
        <v>2</v>
      </c>
      <c r="U405">
        <v>0</v>
      </c>
      <c r="V405">
        <v>1018</v>
      </c>
      <c r="W405">
        <v>25</v>
      </c>
      <c r="X405">
        <v>20</v>
      </c>
      <c r="Y405">
        <v>5</v>
      </c>
      <c r="Z405">
        <v>0</v>
      </c>
      <c r="AA405">
        <v>993</v>
      </c>
      <c r="AB405">
        <v>348</v>
      </c>
      <c r="AC405">
        <v>68</v>
      </c>
      <c r="AD405">
        <v>70</v>
      </c>
      <c r="AE405">
        <v>58</v>
      </c>
      <c r="AF405">
        <v>14</v>
      </c>
      <c r="AG405">
        <v>5</v>
      </c>
      <c r="AH405">
        <v>29</v>
      </c>
      <c r="AI405">
        <v>1</v>
      </c>
      <c r="AJ405">
        <v>33</v>
      </c>
      <c r="AK405">
        <v>11</v>
      </c>
      <c r="AL405">
        <v>1</v>
      </c>
      <c r="AM405">
        <v>4</v>
      </c>
      <c r="AN405">
        <v>8</v>
      </c>
      <c r="AO405">
        <v>1</v>
      </c>
      <c r="AP405">
        <v>0</v>
      </c>
      <c r="AQ405">
        <v>1</v>
      </c>
      <c r="AR405">
        <v>0</v>
      </c>
      <c r="AS405">
        <v>0</v>
      </c>
      <c r="AT405">
        <v>2</v>
      </c>
      <c r="AU405">
        <v>4</v>
      </c>
      <c r="AV405">
        <v>0</v>
      </c>
      <c r="AW405">
        <v>3</v>
      </c>
      <c r="AX405">
        <v>2</v>
      </c>
      <c r="AY405">
        <v>1</v>
      </c>
      <c r="AZ405">
        <v>22</v>
      </c>
      <c r="BA405">
        <v>0</v>
      </c>
      <c r="BB405">
        <v>1</v>
      </c>
      <c r="BC405">
        <v>7</v>
      </c>
      <c r="BD405">
        <v>2</v>
      </c>
      <c r="BE405">
        <v>348</v>
      </c>
      <c r="BF405">
        <v>336</v>
      </c>
      <c r="BG405">
        <v>31</v>
      </c>
      <c r="BH405">
        <v>15</v>
      </c>
      <c r="BI405">
        <v>248</v>
      </c>
      <c r="BJ405">
        <v>4</v>
      </c>
      <c r="BK405">
        <v>6</v>
      </c>
      <c r="BL405">
        <v>0</v>
      </c>
      <c r="BM405">
        <v>8</v>
      </c>
      <c r="BN405">
        <v>0</v>
      </c>
      <c r="BO405">
        <v>2</v>
      </c>
      <c r="BP405">
        <v>1</v>
      </c>
      <c r="BQ405">
        <v>2</v>
      </c>
      <c r="BR405">
        <v>1</v>
      </c>
      <c r="BS405">
        <v>1</v>
      </c>
      <c r="BT405">
        <v>0</v>
      </c>
      <c r="BU405">
        <v>0</v>
      </c>
      <c r="BV405">
        <v>0</v>
      </c>
      <c r="BW405">
        <v>0</v>
      </c>
      <c r="BX405">
        <v>2</v>
      </c>
      <c r="BY405">
        <v>0</v>
      </c>
      <c r="BZ405">
        <v>0</v>
      </c>
      <c r="CA405">
        <v>7</v>
      </c>
      <c r="CB405">
        <v>0</v>
      </c>
      <c r="CC405">
        <v>0</v>
      </c>
      <c r="CD405">
        <v>0</v>
      </c>
      <c r="CE405">
        <v>0</v>
      </c>
      <c r="CF405">
        <v>2</v>
      </c>
      <c r="CG405">
        <v>2</v>
      </c>
      <c r="CH405">
        <v>4</v>
      </c>
      <c r="CI405">
        <v>336</v>
      </c>
      <c r="CJ405">
        <v>40</v>
      </c>
      <c r="CK405">
        <v>22</v>
      </c>
      <c r="CL405">
        <v>6</v>
      </c>
      <c r="CM405">
        <v>0</v>
      </c>
      <c r="CN405">
        <v>0</v>
      </c>
      <c r="CO405">
        <v>1</v>
      </c>
      <c r="CP405">
        <v>2</v>
      </c>
      <c r="CQ405">
        <v>3</v>
      </c>
      <c r="CR405">
        <v>1</v>
      </c>
      <c r="CS405">
        <v>0</v>
      </c>
      <c r="CT405">
        <v>0</v>
      </c>
      <c r="CU405">
        <v>0</v>
      </c>
      <c r="CV405">
        <v>4</v>
      </c>
      <c r="CW405">
        <v>0</v>
      </c>
      <c r="CX405">
        <v>0</v>
      </c>
      <c r="CY405">
        <v>0</v>
      </c>
      <c r="CZ405">
        <v>1</v>
      </c>
      <c r="DA405">
        <v>40</v>
      </c>
      <c r="DB405">
        <v>46</v>
      </c>
      <c r="DC405">
        <v>23</v>
      </c>
      <c r="DD405">
        <v>0</v>
      </c>
      <c r="DE405">
        <v>2</v>
      </c>
      <c r="DF405">
        <v>2</v>
      </c>
      <c r="DG405">
        <v>0</v>
      </c>
      <c r="DH405">
        <v>0</v>
      </c>
      <c r="DI405">
        <v>3</v>
      </c>
      <c r="DJ405">
        <v>3</v>
      </c>
      <c r="DK405">
        <v>0</v>
      </c>
      <c r="DL405">
        <v>0</v>
      </c>
      <c r="DM405">
        <v>2</v>
      </c>
      <c r="DN405">
        <v>3</v>
      </c>
      <c r="DO405">
        <v>0</v>
      </c>
      <c r="DP405">
        <v>1</v>
      </c>
      <c r="DQ405">
        <v>1</v>
      </c>
      <c r="DR405">
        <v>0</v>
      </c>
      <c r="DS405">
        <v>0</v>
      </c>
      <c r="DT405">
        <v>1</v>
      </c>
      <c r="DU405">
        <v>0</v>
      </c>
      <c r="DV405">
        <v>1</v>
      </c>
      <c r="DW405">
        <v>0</v>
      </c>
      <c r="DX405">
        <v>0</v>
      </c>
      <c r="DY405">
        <v>2</v>
      </c>
      <c r="DZ405">
        <v>0</v>
      </c>
      <c r="EA405">
        <v>0</v>
      </c>
      <c r="EB405">
        <v>0</v>
      </c>
      <c r="EC405">
        <v>0</v>
      </c>
      <c r="ED405">
        <v>2</v>
      </c>
      <c r="EE405">
        <v>46</v>
      </c>
      <c r="EF405">
        <v>22</v>
      </c>
      <c r="EG405">
        <v>3</v>
      </c>
      <c r="EH405">
        <v>1</v>
      </c>
      <c r="EI405">
        <v>2</v>
      </c>
      <c r="EJ405">
        <v>6</v>
      </c>
      <c r="EK405">
        <v>1</v>
      </c>
      <c r="EL405">
        <v>0</v>
      </c>
      <c r="EM405">
        <v>0</v>
      </c>
      <c r="EN405">
        <v>0</v>
      </c>
      <c r="EO405">
        <v>2</v>
      </c>
      <c r="EP405">
        <v>0</v>
      </c>
      <c r="EQ405">
        <v>3</v>
      </c>
      <c r="ER405">
        <v>0</v>
      </c>
      <c r="ES405">
        <v>0</v>
      </c>
      <c r="ET405">
        <v>0</v>
      </c>
      <c r="EU405">
        <v>1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2</v>
      </c>
      <c r="FE405">
        <v>0</v>
      </c>
      <c r="FF405">
        <v>1</v>
      </c>
      <c r="FG405">
        <v>0</v>
      </c>
      <c r="FH405">
        <v>0</v>
      </c>
      <c r="FI405">
        <v>22</v>
      </c>
      <c r="FJ405">
        <v>31</v>
      </c>
      <c r="FK405">
        <v>8</v>
      </c>
      <c r="FL405">
        <v>3</v>
      </c>
      <c r="FM405">
        <v>1</v>
      </c>
      <c r="FN405">
        <v>1</v>
      </c>
      <c r="FO405">
        <v>9</v>
      </c>
      <c r="FP405">
        <v>1</v>
      </c>
      <c r="FQ405">
        <v>0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2</v>
      </c>
      <c r="FZ405">
        <v>0</v>
      </c>
      <c r="GA405">
        <v>2</v>
      </c>
      <c r="GB405">
        <v>0</v>
      </c>
      <c r="GC405">
        <v>0</v>
      </c>
      <c r="GD405">
        <v>1</v>
      </c>
      <c r="GE405">
        <v>0</v>
      </c>
      <c r="GF405">
        <v>0</v>
      </c>
      <c r="GG405">
        <v>0</v>
      </c>
      <c r="GH405">
        <v>1</v>
      </c>
      <c r="GI405">
        <v>0</v>
      </c>
      <c r="GJ405">
        <v>1</v>
      </c>
      <c r="GK405">
        <v>1</v>
      </c>
      <c r="GL405">
        <v>0</v>
      </c>
      <c r="GM405">
        <v>31</v>
      </c>
      <c r="GN405">
        <v>101</v>
      </c>
      <c r="GO405">
        <v>26</v>
      </c>
      <c r="GP405">
        <v>18</v>
      </c>
      <c r="GQ405">
        <v>6</v>
      </c>
      <c r="GR405">
        <v>3</v>
      </c>
      <c r="GS405">
        <v>4</v>
      </c>
      <c r="GT405">
        <v>1</v>
      </c>
      <c r="GU405">
        <v>4</v>
      </c>
      <c r="GV405">
        <v>3</v>
      </c>
      <c r="GW405">
        <v>3</v>
      </c>
      <c r="GX405">
        <v>3</v>
      </c>
      <c r="GY405">
        <v>0</v>
      </c>
      <c r="GZ405">
        <v>3</v>
      </c>
      <c r="HA405">
        <v>3</v>
      </c>
      <c r="HB405">
        <v>0</v>
      </c>
      <c r="HC405">
        <v>2</v>
      </c>
      <c r="HD405">
        <v>0</v>
      </c>
      <c r="HE405">
        <v>0</v>
      </c>
      <c r="HF405">
        <v>3</v>
      </c>
      <c r="HG405">
        <v>1</v>
      </c>
      <c r="HH405">
        <v>18</v>
      </c>
      <c r="HI405">
        <v>101</v>
      </c>
      <c r="HJ405">
        <v>62</v>
      </c>
      <c r="HK405">
        <v>19</v>
      </c>
      <c r="HL405">
        <v>3</v>
      </c>
      <c r="HM405">
        <v>2</v>
      </c>
      <c r="HN405">
        <v>3</v>
      </c>
      <c r="HO405">
        <v>0</v>
      </c>
      <c r="HP405">
        <v>0</v>
      </c>
      <c r="HQ405">
        <v>3</v>
      </c>
      <c r="HR405">
        <v>3</v>
      </c>
      <c r="HS405">
        <v>0</v>
      </c>
      <c r="HT405">
        <v>0</v>
      </c>
      <c r="HU405">
        <v>0</v>
      </c>
      <c r="HV405">
        <v>0</v>
      </c>
      <c r="HW405">
        <v>0</v>
      </c>
      <c r="HX405">
        <v>0</v>
      </c>
      <c r="HY405">
        <v>0</v>
      </c>
      <c r="HZ405">
        <v>0</v>
      </c>
      <c r="IA405">
        <v>2</v>
      </c>
      <c r="IB405">
        <v>16</v>
      </c>
      <c r="IC405">
        <v>7</v>
      </c>
      <c r="ID405">
        <v>0</v>
      </c>
      <c r="IE405">
        <v>4</v>
      </c>
      <c r="IF405">
        <v>0</v>
      </c>
      <c r="IG405">
        <v>0</v>
      </c>
      <c r="IH405">
        <v>62</v>
      </c>
      <c r="II405">
        <v>7</v>
      </c>
      <c r="IJ405">
        <v>2</v>
      </c>
      <c r="IK405">
        <v>0</v>
      </c>
      <c r="IL405">
        <v>0</v>
      </c>
      <c r="IM405">
        <v>0</v>
      </c>
      <c r="IN405">
        <v>1</v>
      </c>
      <c r="IO405">
        <v>1</v>
      </c>
      <c r="IP405">
        <v>0</v>
      </c>
      <c r="IQ405">
        <v>0</v>
      </c>
      <c r="IR405">
        <v>0</v>
      </c>
      <c r="IS405">
        <v>0</v>
      </c>
      <c r="IT405">
        <v>0</v>
      </c>
      <c r="IU405">
        <v>1</v>
      </c>
      <c r="IV405">
        <v>0</v>
      </c>
      <c r="IW405">
        <v>0</v>
      </c>
      <c r="IX405">
        <v>1</v>
      </c>
      <c r="IY405">
        <v>0</v>
      </c>
      <c r="IZ405">
        <v>0</v>
      </c>
      <c r="JA405">
        <v>0</v>
      </c>
      <c r="JB405">
        <v>1</v>
      </c>
      <c r="JC405">
        <v>7</v>
      </c>
    </row>
    <row r="406" spans="1:263">
      <c r="A406" t="s">
        <v>706</v>
      </c>
      <c r="B406" t="s">
        <v>687</v>
      </c>
      <c r="C406" t="str">
        <f>"221107"</f>
        <v>221107</v>
      </c>
      <c r="D406" t="s">
        <v>423</v>
      </c>
      <c r="E406">
        <v>2</v>
      </c>
      <c r="F406">
        <v>1861</v>
      </c>
      <c r="G406">
        <v>1400</v>
      </c>
      <c r="H406">
        <v>457</v>
      </c>
      <c r="I406">
        <v>942</v>
      </c>
      <c r="J406">
        <v>0</v>
      </c>
      <c r="K406">
        <v>5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942</v>
      </c>
      <c r="T406">
        <v>0</v>
      </c>
      <c r="U406">
        <v>0</v>
      </c>
      <c r="V406">
        <v>942</v>
      </c>
      <c r="W406">
        <v>58</v>
      </c>
      <c r="X406">
        <v>0</v>
      </c>
      <c r="Y406">
        <v>0</v>
      </c>
      <c r="Z406">
        <v>0</v>
      </c>
      <c r="AA406">
        <v>884</v>
      </c>
      <c r="AB406">
        <v>296</v>
      </c>
      <c r="AC406">
        <v>46</v>
      </c>
      <c r="AD406">
        <v>61</v>
      </c>
      <c r="AE406">
        <v>81</v>
      </c>
      <c r="AF406">
        <v>16</v>
      </c>
      <c r="AG406">
        <v>2</v>
      </c>
      <c r="AH406">
        <v>18</v>
      </c>
      <c r="AI406">
        <v>4</v>
      </c>
      <c r="AJ406">
        <v>33</v>
      </c>
      <c r="AK406">
        <v>2</v>
      </c>
      <c r="AL406">
        <v>0</v>
      </c>
      <c r="AM406">
        <v>0</v>
      </c>
      <c r="AN406">
        <v>2</v>
      </c>
      <c r="AO406">
        <v>0</v>
      </c>
      <c r="AP406">
        <v>1</v>
      </c>
      <c r="AQ406">
        <v>2</v>
      </c>
      <c r="AR406">
        <v>4</v>
      </c>
      <c r="AS406">
        <v>0</v>
      </c>
      <c r="AT406">
        <v>1</v>
      </c>
      <c r="AU406">
        <v>0</v>
      </c>
      <c r="AV406">
        <v>0</v>
      </c>
      <c r="AW406">
        <v>6</v>
      </c>
      <c r="AX406">
        <v>0</v>
      </c>
      <c r="AY406">
        <v>4</v>
      </c>
      <c r="AZ406">
        <v>1</v>
      </c>
      <c r="BA406">
        <v>1</v>
      </c>
      <c r="BB406">
        <v>1</v>
      </c>
      <c r="BC406">
        <v>9</v>
      </c>
      <c r="BD406">
        <v>1</v>
      </c>
      <c r="BE406">
        <v>296</v>
      </c>
      <c r="BF406">
        <v>262</v>
      </c>
      <c r="BG406">
        <v>48</v>
      </c>
      <c r="BH406">
        <v>25</v>
      </c>
      <c r="BI406">
        <v>118</v>
      </c>
      <c r="BJ406">
        <v>7</v>
      </c>
      <c r="BK406">
        <v>6</v>
      </c>
      <c r="BL406">
        <v>0</v>
      </c>
      <c r="BM406">
        <v>2</v>
      </c>
      <c r="BN406">
        <v>0</v>
      </c>
      <c r="BO406">
        <v>6</v>
      </c>
      <c r="BP406">
        <v>1</v>
      </c>
      <c r="BQ406">
        <v>1</v>
      </c>
      <c r="BR406">
        <v>4</v>
      </c>
      <c r="BS406">
        <v>0</v>
      </c>
      <c r="BT406">
        <v>4</v>
      </c>
      <c r="BU406">
        <v>0</v>
      </c>
      <c r="BV406">
        <v>0</v>
      </c>
      <c r="BW406">
        <v>2</v>
      </c>
      <c r="BX406">
        <v>5</v>
      </c>
      <c r="BY406">
        <v>0</v>
      </c>
      <c r="BZ406">
        <v>0</v>
      </c>
      <c r="CA406">
        <v>28</v>
      </c>
      <c r="CB406">
        <v>0</v>
      </c>
      <c r="CC406">
        <v>1</v>
      </c>
      <c r="CD406">
        <v>0</v>
      </c>
      <c r="CE406">
        <v>1</v>
      </c>
      <c r="CF406">
        <v>1</v>
      </c>
      <c r="CG406">
        <v>0</v>
      </c>
      <c r="CH406">
        <v>2</v>
      </c>
      <c r="CI406">
        <v>262</v>
      </c>
      <c r="CJ406">
        <v>41</v>
      </c>
      <c r="CK406">
        <v>19</v>
      </c>
      <c r="CL406">
        <v>4</v>
      </c>
      <c r="CM406">
        <v>4</v>
      </c>
      <c r="CN406">
        <v>4</v>
      </c>
      <c r="CO406">
        <v>1</v>
      </c>
      <c r="CP406">
        <v>4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1</v>
      </c>
      <c r="CX406">
        <v>1</v>
      </c>
      <c r="CY406">
        <v>1</v>
      </c>
      <c r="CZ406">
        <v>2</v>
      </c>
      <c r="DA406">
        <v>41</v>
      </c>
      <c r="DB406">
        <v>47</v>
      </c>
      <c r="DC406">
        <v>21</v>
      </c>
      <c r="DD406">
        <v>2</v>
      </c>
      <c r="DE406">
        <v>1</v>
      </c>
      <c r="DF406">
        <v>2</v>
      </c>
      <c r="DG406">
        <v>0</v>
      </c>
      <c r="DH406">
        <v>1</v>
      </c>
      <c r="DI406">
        <v>2</v>
      </c>
      <c r="DJ406">
        <v>0</v>
      </c>
      <c r="DK406">
        <v>0</v>
      </c>
      <c r="DL406">
        <v>1</v>
      </c>
      <c r="DM406">
        <v>0</v>
      </c>
      <c r="DN406">
        <v>0</v>
      </c>
      <c r="DO406">
        <v>1</v>
      </c>
      <c r="DP406">
        <v>0</v>
      </c>
      <c r="DQ406">
        <v>0</v>
      </c>
      <c r="DR406">
        <v>1</v>
      </c>
      <c r="DS406">
        <v>0</v>
      </c>
      <c r="DT406">
        <v>1</v>
      </c>
      <c r="DU406">
        <v>2</v>
      </c>
      <c r="DV406">
        <v>0</v>
      </c>
      <c r="DW406">
        <v>1</v>
      </c>
      <c r="DX406">
        <v>2</v>
      </c>
      <c r="DY406">
        <v>0</v>
      </c>
      <c r="DZ406">
        <v>1</v>
      </c>
      <c r="EA406">
        <v>1</v>
      </c>
      <c r="EB406">
        <v>0</v>
      </c>
      <c r="EC406">
        <v>0</v>
      </c>
      <c r="ED406">
        <v>7</v>
      </c>
      <c r="EE406">
        <v>47</v>
      </c>
      <c r="EF406">
        <v>26</v>
      </c>
      <c r="EG406">
        <v>0</v>
      </c>
      <c r="EH406">
        <v>1</v>
      </c>
      <c r="EI406">
        <v>2</v>
      </c>
      <c r="EJ406">
        <v>19</v>
      </c>
      <c r="EK406">
        <v>0</v>
      </c>
      <c r="EL406">
        <v>0</v>
      </c>
      <c r="EM406">
        <v>1</v>
      </c>
      <c r="EN406">
        <v>0</v>
      </c>
      <c r="EO406">
        <v>0</v>
      </c>
      <c r="EP406">
        <v>0</v>
      </c>
      <c r="EQ406">
        <v>1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1</v>
      </c>
      <c r="FC406">
        <v>0</v>
      </c>
      <c r="FD406">
        <v>0</v>
      </c>
      <c r="FE406">
        <v>1</v>
      </c>
      <c r="FF406">
        <v>0</v>
      </c>
      <c r="FG406">
        <v>0</v>
      </c>
      <c r="FH406">
        <v>0</v>
      </c>
      <c r="FI406">
        <v>26</v>
      </c>
      <c r="FJ406">
        <v>23</v>
      </c>
      <c r="FK406">
        <v>5</v>
      </c>
      <c r="FL406">
        <v>4</v>
      </c>
      <c r="FM406">
        <v>3</v>
      </c>
      <c r="FN406">
        <v>3</v>
      </c>
      <c r="FO406">
        <v>0</v>
      </c>
      <c r="FP406">
        <v>0</v>
      </c>
      <c r="FQ406">
        <v>0</v>
      </c>
      <c r="FR406">
        <v>1</v>
      </c>
      <c r="FS406">
        <v>0</v>
      </c>
      <c r="FT406">
        <v>0</v>
      </c>
      <c r="FU406">
        <v>1</v>
      </c>
      <c r="FV406">
        <v>0</v>
      </c>
      <c r="FW406">
        <v>0</v>
      </c>
      <c r="FX406">
        <v>0</v>
      </c>
      <c r="FY406">
        <v>1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0</v>
      </c>
      <c r="GI406">
        <v>1</v>
      </c>
      <c r="GJ406">
        <v>0</v>
      </c>
      <c r="GK406">
        <v>0</v>
      </c>
      <c r="GL406">
        <v>4</v>
      </c>
      <c r="GM406">
        <v>23</v>
      </c>
      <c r="GN406">
        <v>98</v>
      </c>
      <c r="GO406">
        <v>40</v>
      </c>
      <c r="GP406">
        <v>8</v>
      </c>
      <c r="GQ406">
        <v>5</v>
      </c>
      <c r="GR406">
        <v>5</v>
      </c>
      <c r="GS406">
        <v>3</v>
      </c>
      <c r="GT406">
        <v>4</v>
      </c>
      <c r="GU406">
        <v>5</v>
      </c>
      <c r="GV406">
        <v>6</v>
      </c>
      <c r="GW406">
        <v>1</v>
      </c>
      <c r="GX406">
        <v>1</v>
      </c>
      <c r="GY406">
        <v>0</v>
      </c>
      <c r="GZ406">
        <v>3</v>
      </c>
      <c r="HA406">
        <v>1</v>
      </c>
      <c r="HB406">
        <v>0</v>
      </c>
      <c r="HC406">
        <v>5</v>
      </c>
      <c r="HD406">
        <v>1</v>
      </c>
      <c r="HE406">
        <v>0</v>
      </c>
      <c r="HF406">
        <v>1</v>
      </c>
      <c r="HG406">
        <v>1</v>
      </c>
      <c r="HH406">
        <v>8</v>
      </c>
      <c r="HI406">
        <v>98</v>
      </c>
      <c r="HJ406">
        <v>68</v>
      </c>
      <c r="HK406">
        <v>22</v>
      </c>
      <c r="HL406">
        <v>7</v>
      </c>
      <c r="HM406">
        <v>6</v>
      </c>
      <c r="HN406">
        <v>5</v>
      </c>
      <c r="HO406">
        <v>4</v>
      </c>
      <c r="HP406">
        <v>2</v>
      </c>
      <c r="HQ406">
        <v>3</v>
      </c>
      <c r="HR406">
        <v>1</v>
      </c>
      <c r="HS406">
        <v>3</v>
      </c>
      <c r="HT406">
        <v>0</v>
      </c>
      <c r="HU406">
        <v>1</v>
      </c>
      <c r="HV406">
        <v>1</v>
      </c>
      <c r="HW406">
        <v>1</v>
      </c>
      <c r="HX406">
        <v>0</v>
      </c>
      <c r="HY406">
        <v>0</v>
      </c>
      <c r="HZ406">
        <v>0</v>
      </c>
      <c r="IA406">
        <v>1</v>
      </c>
      <c r="IB406">
        <v>2</v>
      </c>
      <c r="IC406">
        <v>2</v>
      </c>
      <c r="ID406">
        <v>0</v>
      </c>
      <c r="IE406">
        <v>6</v>
      </c>
      <c r="IF406">
        <v>1</v>
      </c>
      <c r="IG406">
        <v>0</v>
      </c>
      <c r="IH406">
        <v>68</v>
      </c>
      <c r="II406">
        <v>23</v>
      </c>
      <c r="IJ406">
        <v>12</v>
      </c>
      <c r="IK406">
        <v>0</v>
      </c>
      <c r="IL406">
        <v>2</v>
      </c>
      <c r="IM406">
        <v>1</v>
      </c>
      <c r="IN406">
        <v>1</v>
      </c>
      <c r="IO406">
        <v>1</v>
      </c>
      <c r="IP406">
        <v>0</v>
      </c>
      <c r="IQ406">
        <v>1</v>
      </c>
      <c r="IR406">
        <v>0</v>
      </c>
      <c r="IS406">
        <v>1</v>
      </c>
      <c r="IT406">
        <v>0</v>
      </c>
      <c r="IU406">
        <v>0</v>
      </c>
      <c r="IV406">
        <v>0</v>
      </c>
      <c r="IW406">
        <v>2</v>
      </c>
      <c r="IX406">
        <v>0</v>
      </c>
      <c r="IY406">
        <v>0</v>
      </c>
      <c r="IZ406">
        <v>0</v>
      </c>
      <c r="JA406">
        <v>0</v>
      </c>
      <c r="JB406">
        <v>2</v>
      </c>
      <c r="JC406">
        <v>23</v>
      </c>
    </row>
    <row r="407" spans="1:263">
      <c r="A407" t="s">
        <v>705</v>
      </c>
      <c r="B407" t="s">
        <v>687</v>
      </c>
      <c r="C407" t="str">
        <f>"221107"</f>
        <v>221107</v>
      </c>
      <c r="D407" t="s">
        <v>373</v>
      </c>
      <c r="E407">
        <v>3</v>
      </c>
      <c r="F407">
        <v>1026</v>
      </c>
      <c r="G407">
        <v>770</v>
      </c>
      <c r="H407">
        <v>232</v>
      </c>
      <c r="I407">
        <v>538</v>
      </c>
      <c r="J407">
        <v>0</v>
      </c>
      <c r="K407">
        <v>5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538</v>
      </c>
      <c r="T407">
        <v>0</v>
      </c>
      <c r="U407">
        <v>0</v>
      </c>
      <c r="V407">
        <v>538</v>
      </c>
      <c r="W407">
        <v>16</v>
      </c>
      <c r="X407">
        <v>12</v>
      </c>
      <c r="Y407">
        <v>4</v>
      </c>
      <c r="Z407">
        <v>0</v>
      </c>
      <c r="AA407">
        <v>522</v>
      </c>
      <c r="AB407">
        <v>135</v>
      </c>
      <c r="AC407">
        <v>36</v>
      </c>
      <c r="AD407">
        <v>31</v>
      </c>
      <c r="AE407">
        <v>29</v>
      </c>
      <c r="AF407">
        <v>2</v>
      </c>
      <c r="AG407">
        <v>3</v>
      </c>
      <c r="AH407">
        <v>5</v>
      </c>
      <c r="AI407">
        <v>2</v>
      </c>
      <c r="AJ407">
        <v>12</v>
      </c>
      <c r="AK407">
        <v>0</v>
      </c>
      <c r="AL407">
        <v>0</v>
      </c>
      <c r="AM407">
        <v>3</v>
      </c>
      <c r="AN407">
        <v>0</v>
      </c>
      <c r="AO407">
        <v>0</v>
      </c>
      <c r="AP407">
        <v>1</v>
      </c>
      <c r="AQ407">
        <v>0</v>
      </c>
      <c r="AR407">
        <v>1</v>
      </c>
      <c r="AS407">
        <v>0</v>
      </c>
      <c r="AT407">
        <v>0</v>
      </c>
      <c r="AU407">
        <v>2</v>
      </c>
      <c r="AV407">
        <v>0</v>
      </c>
      <c r="AW407">
        <v>1</v>
      </c>
      <c r="AX407">
        <v>1</v>
      </c>
      <c r="AY407">
        <v>0</v>
      </c>
      <c r="AZ407">
        <v>1</v>
      </c>
      <c r="BA407">
        <v>2</v>
      </c>
      <c r="BB407">
        <v>0</v>
      </c>
      <c r="BC407">
        <v>1</v>
      </c>
      <c r="BD407">
        <v>2</v>
      </c>
      <c r="BE407">
        <v>135</v>
      </c>
      <c r="BF407">
        <v>155</v>
      </c>
      <c r="BG407">
        <v>35</v>
      </c>
      <c r="BH407">
        <v>12</v>
      </c>
      <c r="BI407">
        <v>63</v>
      </c>
      <c r="BJ407">
        <v>5</v>
      </c>
      <c r="BK407">
        <v>5</v>
      </c>
      <c r="BL407">
        <v>2</v>
      </c>
      <c r="BM407">
        <v>6</v>
      </c>
      <c r="BN407">
        <v>1</v>
      </c>
      <c r="BO407">
        <v>6</v>
      </c>
      <c r="BP407">
        <v>0</v>
      </c>
      <c r="BQ407">
        <v>1</v>
      </c>
      <c r="BR407">
        <v>0</v>
      </c>
      <c r="BS407">
        <v>1</v>
      </c>
      <c r="BT407">
        <v>0</v>
      </c>
      <c r="BU407">
        <v>0</v>
      </c>
      <c r="BV407">
        <v>2</v>
      </c>
      <c r="BW407">
        <v>0</v>
      </c>
      <c r="BX407">
        <v>0</v>
      </c>
      <c r="BY407">
        <v>0</v>
      </c>
      <c r="BZ407">
        <v>1</v>
      </c>
      <c r="CA407">
        <v>8</v>
      </c>
      <c r="CB407">
        <v>0</v>
      </c>
      <c r="CC407">
        <v>1</v>
      </c>
      <c r="CD407">
        <v>0</v>
      </c>
      <c r="CE407">
        <v>2</v>
      </c>
      <c r="CF407">
        <v>0</v>
      </c>
      <c r="CG407">
        <v>4</v>
      </c>
      <c r="CH407">
        <v>0</v>
      </c>
      <c r="CI407">
        <v>155</v>
      </c>
      <c r="CJ407">
        <v>21</v>
      </c>
      <c r="CK407">
        <v>7</v>
      </c>
      <c r="CL407">
        <v>3</v>
      </c>
      <c r="CM407">
        <v>3</v>
      </c>
      <c r="CN407">
        <v>3</v>
      </c>
      <c r="CO407">
        <v>1</v>
      </c>
      <c r="CP407">
        <v>0</v>
      </c>
      <c r="CQ407">
        <v>1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3</v>
      </c>
      <c r="DA407">
        <v>21</v>
      </c>
      <c r="DB407">
        <v>26</v>
      </c>
      <c r="DC407">
        <v>11</v>
      </c>
      <c r="DD407">
        <v>1</v>
      </c>
      <c r="DE407">
        <v>0</v>
      </c>
      <c r="DF407">
        <v>0</v>
      </c>
      <c r="DG407">
        <v>1</v>
      </c>
      <c r="DH407">
        <v>1</v>
      </c>
      <c r="DI407">
        <v>2</v>
      </c>
      <c r="DJ407">
        <v>3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1</v>
      </c>
      <c r="DS407">
        <v>0</v>
      </c>
      <c r="DT407">
        <v>1</v>
      </c>
      <c r="DU407">
        <v>0</v>
      </c>
      <c r="DV407">
        <v>0</v>
      </c>
      <c r="DW407">
        <v>1</v>
      </c>
      <c r="DX407">
        <v>0</v>
      </c>
      <c r="DY407">
        <v>1</v>
      </c>
      <c r="DZ407">
        <v>0</v>
      </c>
      <c r="EA407">
        <v>3</v>
      </c>
      <c r="EB407">
        <v>0</v>
      </c>
      <c r="EC407">
        <v>0</v>
      </c>
      <c r="ED407">
        <v>0</v>
      </c>
      <c r="EE407">
        <v>26</v>
      </c>
      <c r="EF407">
        <v>42</v>
      </c>
      <c r="EG407">
        <v>1</v>
      </c>
      <c r="EH407">
        <v>2</v>
      </c>
      <c r="EI407">
        <v>1</v>
      </c>
      <c r="EJ407">
        <v>36</v>
      </c>
      <c r="EK407">
        <v>1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1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42</v>
      </c>
      <c r="FJ407">
        <v>28</v>
      </c>
      <c r="FK407">
        <v>11</v>
      </c>
      <c r="FL407">
        <v>3</v>
      </c>
      <c r="FM407">
        <v>2</v>
      </c>
      <c r="FN407">
        <v>5</v>
      </c>
      <c r="FO407">
        <v>3</v>
      </c>
      <c r="FP407">
        <v>1</v>
      </c>
      <c r="FQ407">
        <v>0</v>
      </c>
      <c r="FR407">
        <v>0</v>
      </c>
      <c r="FS407">
        <v>1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1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0</v>
      </c>
      <c r="GH407">
        <v>1</v>
      </c>
      <c r="GI407">
        <v>0</v>
      </c>
      <c r="GJ407">
        <v>0</v>
      </c>
      <c r="GK407">
        <v>0</v>
      </c>
      <c r="GL407">
        <v>0</v>
      </c>
      <c r="GM407">
        <v>28</v>
      </c>
      <c r="GN407">
        <v>66</v>
      </c>
      <c r="GO407">
        <v>22</v>
      </c>
      <c r="GP407">
        <v>7</v>
      </c>
      <c r="GQ407">
        <v>0</v>
      </c>
      <c r="GR407">
        <v>0</v>
      </c>
      <c r="GS407">
        <v>7</v>
      </c>
      <c r="GT407">
        <v>0</v>
      </c>
      <c r="GU407">
        <v>5</v>
      </c>
      <c r="GV407">
        <v>1</v>
      </c>
      <c r="GW407">
        <v>3</v>
      </c>
      <c r="GX407">
        <v>3</v>
      </c>
      <c r="GY407">
        <v>1</v>
      </c>
      <c r="GZ407">
        <v>2</v>
      </c>
      <c r="HA407">
        <v>1</v>
      </c>
      <c r="HB407">
        <v>0</v>
      </c>
      <c r="HC407">
        <v>3</v>
      </c>
      <c r="HD407">
        <v>1</v>
      </c>
      <c r="HE407">
        <v>0</v>
      </c>
      <c r="HF407">
        <v>1</v>
      </c>
      <c r="HG407">
        <v>1</v>
      </c>
      <c r="HH407">
        <v>8</v>
      </c>
      <c r="HI407">
        <v>66</v>
      </c>
      <c r="HJ407">
        <v>47</v>
      </c>
      <c r="HK407">
        <v>19</v>
      </c>
      <c r="HL407">
        <v>2</v>
      </c>
      <c r="HM407">
        <v>4</v>
      </c>
      <c r="HN407">
        <v>4</v>
      </c>
      <c r="HO407">
        <v>0</v>
      </c>
      <c r="HP407">
        <v>0</v>
      </c>
      <c r="HQ407">
        <v>7</v>
      </c>
      <c r="HR407">
        <v>0</v>
      </c>
      <c r="HS407">
        <v>0</v>
      </c>
      <c r="HT407">
        <v>1</v>
      </c>
      <c r="HU407">
        <v>0</v>
      </c>
      <c r="HV407">
        <v>0</v>
      </c>
      <c r="HW407">
        <v>1</v>
      </c>
      <c r="HX407">
        <v>0</v>
      </c>
      <c r="HY407">
        <v>0</v>
      </c>
      <c r="HZ407">
        <v>0</v>
      </c>
      <c r="IA407">
        <v>2</v>
      </c>
      <c r="IB407">
        <v>0</v>
      </c>
      <c r="IC407">
        <v>1</v>
      </c>
      <c r="ID407">
        <v>0</v>
      </c>
      <c r="IE407">
        <v>3</v>
      </c>
      <c r="IF407">
        <v>0</v>
      </c>
      <c r="IG407">
        <v>3</v>
      </c>
      <c r="IH407">
        <v>47</v>
      </c>
      <c r="II407">
        <v>2</v>
      </c>
      <c r="IJ407">
        <v>2</v>
      </c>
      <c r="IK407">
        <v>0</v>
      </c>
      <c r="IL407">
        <v>0</v>
      </c>
      <c r="IM407">
        <v>0</v>
      </c>
      <c r="IN407">
        <v>0</v>
      </c>
      <c r="IO407">
        <v>0</v>
      </c>
      <c r="IP407">
        <v>0</v>
      </c>
      <c r="IQ407">
        <v>0</v>
      </c>
      <c r="IR407">
        <v>0</v>
      </c>
      <c r="IS407">
        <v>0</v>
      </c>
      <c r="IT407">
        <v>0</v>
      </c>
      <c r="IU407">
        <v>0</v>
      </c>
      <c r="IV407">
        <v>0</v>
      </c>
      <c r="IW407">
        <v>0</v>
      </c>
      <c r="IX407">
        <v>0</v>
      </c>
      <c r="IY407">
        <v>0</v>
      </c>
      <c r="IZ407">
        <v>0</v>
      </c>
      <c r="JA407">
        <v>0</v>
      </c>
      <c r="JB407">
        <v>0</v>
      </c>
      <c r="JC407">
        <v>2</v>
      </c>
    </row>
    <row r="408" spans="1:263">
      <c r="A408" t="s">
        <v>704</v>
      </c>
      <c r="B408" t="s">
        <v>687</v>
      </c>
      <c r="C408" t="str">
        <f>"221107"</f>
        <v>221107</v>
      </c>
      <c r="D408" t="s">
        <v>373</v>
      </c>
      <c r="E408">
        <v>4</v>
      </c>
      <c r="F408">
        <v>990</v>
      </c>
      <c r="G408">
        <v>735</v>
      </c>
      <c r="H408">
        <v>199</v>
      </c>
      <c r="I408">
        <v>536</v>
      </c>
      <c r="J408">
        <v>0</v>
      </c>
      <c r="K408">
        <v>1</v>
      </c>
      <c r="L408">
        <v>2</v>
      </c>
      <c r="M408">
        <v>2</v>
      </c>
      <c r="N408">
        <v>0</v>
      </c>
      <c r="O408">
        <v>0</v>
      </c>
      <c r="P408">
        <v>0</v>
      </c>
      <c r="Q408">
        <v>0</v>
      </c>
      <c r="R408">
        <v>2</v>
      </c>
      <c r="S408">
        <v>538</v>
      </c>
      <c r="T408">
        <v>2</v>
      </c>
      <c r="U408">
        <v>0</v>
      </c>
      <c r="V408">
        <v>538</v>
      </c>
      <c r="W408">
        <v>16</v>
      </c>
      <c r="X408">
        <v>14</v>
      </c>
      <c r="Y408">
        <v>2</v>
      </c>
      <c r="Z408">
        <v>0</v>
      </c>
      <c r="AA408">
        <v>522</v>
      </c>
      <c r="AB408">
        <v>140</v>
      </c>
      <c r="AC408">
        <v>39</v>
      </c>
      <c r="AD408">
        <v>25</v>
      </c>
      <c r="AE408">
        <v>40</v>
      </c>
      <c r="AF408">
        <v>0</v>
      </c>
      <c r="AG408">
        <v>1</v>
      </c>
      <c r="AH408">
        <v>7</v>
      </c>
      <c r="AI408">
        <v>3</v>
      </c>
      <c r="AJ408">
        <v>10</v>
      </c>
      <c r="AK408">
        <v>2</v>
      </c>
      <c r="AL408">
        <v>0</v>
      </c>
      <c r="AM408">
        <v>0</v>
      </c>
      <c r="AN408">
        <v>1</v>
      </c>
      <c r="AO408">
        <v>1</v>
      </c>
      <c r="AP408">
        <v>0</v>
      </c>
      <c r="AQ408">
        <v>0</v>
      </c>
      <c r="AR408">
        <v>0</v>
      </c>
      <c r="AS408">
        <v>2</v>
      </c>
      <c r="AT408">
        <v>0</v>
      </c>
      <c r="AU408">
        <v>0</v>
      </c>
      <c r="AV408">
        <v>0</v>
      </c>
      <c r="AW408">
        <v>2</v>
      </c>
      <c r="AX408">
        <v>1</v>
      </c>
      <c r="AY408">
        <v>1</v>
      </c>
      <c r="AZ408">
        <v>3</v>
      </c>
      <c r="BA408">
        <v>0</v>
      </c>
      <c r="BB408">
        <v>1</v>
      </c>
      <c r="BC408">
        <v>1</v>
      </c>
      <c r="BD408">
        <v>0</v>
      </c>
      <c r="BE408">
        <v>140</v>
      </c>
      <c r="BF408">
        <v>183</v>
      </c>
      <c r="BG408">
        <v>17</v>
      </c>
      <c r="BH408">
        <v>24</v>
      </c>
      <c r="BI408">
        <v>78</v>
      </c>
      <c r="BJ408">
        <v>1</v>
      </c>
      <c r="BK408">
        <v>6</v>
      </c>
      <c r="BL408">
        <v>0</v>
      </c>
      <c r="BM408">
        <v>0</v>
      </c>
      <c r="BN408">
        <v>0</v>
      </c>
      <c r="BO408">
        <v>1</v>
      </c>
      <c r="BP408">
        <v>0</v>
      </c>
      <c r="BQ408">
        <v>3</v>
      </c>
      <c r="BR408">
        <v>0</v>
      </c>
      <c r="BS408">
        <v>0</v>
      </c>
      <c r="BT408">
        <v>2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43</v>
      </c>
      <c r="CB408">
        <v>1</v>
      </c>
      <c r="CC408">
        <v>2</v>
      </c>
      <c r="CD408">
        <v>0</v>
      </c>
      <c r="CE408">
        <v>0</v>
      </c>
      <c r="CF408">
        <v>0</v>
      </c>
      <c r="CG408">
        <v>1</v>
      </c>
      <c r="CH408">
        <v>4</v>
      </c>
      <c r="CI408">
        <v>183</v>
      </c>
      <c r="CJ408">
        <v>28</v>
      </c>
      <c r="CK408">
        <v>14</v>
      </c>
      <c r="CL408">
        <v>2</v>
      </c>
      <c r="CM408">
        <v>3</v>
      </c>
      <c r="CN408">
        <v>0</v>
      </c>
      <c r="CO408">
        <v>4</v>
      </c>
      <c r="CP408">
        <v>0</v>
      </c>
      <c r="CQ408">
        <v>0</v>
      </c>
      <c r="CR408">
        <v>0</v>
      </c>
      <c r="CS408">
        <v>0</v>
      </c>
      <c r="CT408">
        <v>1</v>
      </c>
      <c r="CU408">
        <v>0</v>
      </c>
      <c r="CV408">
        <v>0</v>
      </c>
      <c r="CW408">
        <v>1</v>
      </c>
      <c r="CX408">
        <v>0</v>
      </c>
      <c r="CY408">
        <v>3</v>
      </c>
      <c r="CZ408">
        <v>0</v>
      </c>
      <c r="DA408">
        <v>28</v>
      </c>
      <c r="DB408">
        <v>26</v>
      </c>
      <c r="DC408">
        <v>14</v>
      </c>
      <c r="DD408">
        <v>1</v>
      </c>
      <c r="DE408">
        <v>1</v>
      </c>
      <c r="DF408">
        <v>1</v>
      </c>
      <c r="DG408">
        <v>0</v>
      </c>
      <c r="DH408">
        <v>0</v>
      </c>
      <c r="DI408">
        <v>4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1</v>
      </c>
      <c r="DP408">
        <v>0</v>
      </c>
      <c r="DQ408">
        <v>0</v>
      </c>
      <c r="DR408">
        <v>0</v>
      </c>
      <c r="DS408">
        <v>0</v>
      </c>
      <c r="DT408">
        <v>2</v>
      </c>
      <c r="DU408">
        <v>0</v>
      </c>
      <c r="DV408">
        <v>0</v>
      </c>
      <c r="DW408">
        <v>1</v>
      </c>
      <c r="DX408">
        <v>0</v>
      </c>
      <c r="DY408">
        <v>0</v>
      </c>
      <c r="DZ408">
        <v>1</v>
      </c>
      <c r="EA408">
        <v>0</v>
      </c>
      <c r="EB408">
        <v>0</v>
      </c>
      <c r="EC408">
        <v>0</v>
      </c>
      <c r="ED408">
        <v>0</v>
      </c>
      <c r="EE408">
        <v>26</v>
      </c>
      <c r="EF408">
        <v>22</v>
      </c>
      <c r="EG408">
        <v>5</v>
      </c>
      <c r="EH408">
        <v>0</v>
      </c>
      <c r="EI408">
        <v>1</v>
      </c>
      <c r="EJ408">
        <v>8</v>
      </c>
      <c r="EK408">
        <v>0</v>
      </c>
      <c r="EL408">
        <v>1</v>
      </c>
      <c r="EM408">
        <v>0</v>
      </c>
      <c r="EN408">
        <v>0</v>
      </c>
      <c r="EO408">
        <v>0</v>
      </c>
      <c r="EP408">
        <v>0</v>
      </c>
      <c r="EQ408">
        <v>4</v>
      </c>
      <c r="ER408">
        <v>1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1</v>
      </c>
      <c r="FC408">
        <v>0</v>
      </c>
      <c r="FD408">
        <v>0</v>
      </c>
      <c r="FE408">
        <v>1</v>
      </c>
      <c r="FF408">
        <v>0</v>
      </c>
      <c r="FG408">
        <v>0</v>
      </c>
      <c r="FH408">
        <v>0</v>
      </c>
      <c r="FI408">
        <v>22</v>
      </c>
      <c r="FJ408">
        <v>29</v>
      </c>
      <c r="FK408">
        <v>11</v>
      </c>
      <c r="FL408">
        <v>4</v>
      </c>
      <c r="FM408">
        <v>2</v>
      </c>
      <c r="FN408">
        <v>0</v>
      </c>
      <c r="FO408">
        <v>2</v>
      </c>
      <c r="FP408">
        <v>0</v>
      </c>
      <c r="FQ408">
        <v>0</v>
      </c>
      <c r="FR408">
        <v>0</v>
      </c>
      <c r="FS408">
        <v>0</v>
      </c>
      <c r="FT408">
        <v>1</v>
      </c>
      <c r="FU408">
        <v>0</v>
      </c>
      <c r="FV408">
        <v>1</v>
      </c>
      <c r="FW408">
        <v>0</v>
      </c>
      <c r="FX408">
        <v>0</v>
      </c>
      <c r="FY408">
        <v>3</v>
      </c>
      <c r="FZ408">
        <v>0</v>
      </c>
      <c r="GA408">
        <v>1</v>
      </c>
      <c r="GB408">
        <v>0</v>
      </c>
      <c r="GC408">
        <v>0</v>
      </c>
      <c r="GD408">
        <v>0</v>
      </c>
      <c r="GE408">
        <v>3</v>
      </c>
      <c r="GF408">
        <v>0</v>
      </c>
      <c r="GG408">
        <v>0</v>
      </c>
      <c r="GH408">
        <v>0</v>
      </c>
      <c r="GI408">
        <v>0</v>
      </c>
      <c r="GJ408">
        <v>0</v>
      </c>
      <c r="GK408">
        <v>1</v>
      </c>
      <c r="GL408">
        <v>0</v>
      </c>
      <c r="GM408">
        <v>29</v>
      </c>
      <c r="GN408">
        <v>62</v>
      </c>
      <c r="GO408">
        <v>20</v>
      </c>
      <c r="GP408">
        <v>7</v>
      </c>
      <c r="GQ408">
        <v>1</v>
      </c>
      <c r="GR408">
        <v>5</v>
      </c>
      <c r="GS408">
        <v>3</v>
      </c>
      <c r="GT408">
        <v>4</v>
      </c>
      <c r="GU408">
        <v>2</v>
      </c>
      <c r="GV408">
        <v>2</v>
      </c>
      <c r="GW408">
        <v>5</v>
      </c>
      <c r="GX408">
        <v>0</v>
      </c>
      <c r="GY408">
        <v>0</v>
      </c>
      <c r="GZ408">
        <v>1</v>
      </c>
      <c r="HA408">
        <v>3</v>
      </c>
      <c r="HB408">
        <v>0</v>
      </c>
      <c r="HC408">
        <v>0</v>
      </c>
      <c r="HD408">
        <v>1</v>
      </c>
      <c r="HE408">
        <v>0</v>
      </c>
      <c r="HF408">
        <v>2</v>
      </c>
      <c r="HG408">
        <v>0</v>
      </c>
      <c r="HH408">
        <v>6</v>
      </c>
      <c r="HI408">
        <v>62</v>
      </c>
      <c r="HJ408">
        <v>28</v>
      </c>
      <c r="HK408">
        <v>9</v>
      </c>
      <c r="HL408">
        <v>1</v>
      </c>
      <c r="HM408">
        <v>4</v>
      </c>
      <c r="HN408">
        <v>2</v>
      </c>
      <c r="HO408">
        <v>1</v>
      </c>
      <c r="HP408">
        <v>0</v>
      </c>
      <c r="HQ408">
        <v>1</v>
      </c>
      <c r="HR408">
        <v>1</v>
      </c>
      <c r="HS408">
        <v>0</v>
      </c>
      <c r="HT408">
        <v>0</v>
      </c>
      <c r="HU408">
        <v>0</v>
      </c>
      <c r="HV408">
        <v>0</v>
      </c>
      <c r="HW408">
        <v>0</v>
      </c>
      <c r="HX408">
        <v>0</v>
      </c>
      <c r="HY408">
        <v>0</v>
      </c>
      <c r="HZ408">
        <v>0</v>
      </c>
      <c r="IA408">
        <v>1</v>
      </c>
      <c r="IB408">
        <v>3</v>
      </c>
      <c r="IC408">
        <v>1</v>
      </c>
      <c r="ID408">
        <v>0</v>
      </c>
      <c r="IE408">
        <v>2</v>
      </c>
      <c r="IF408">
        <v>1</v>
      </c>
      <c r="IG408">
        <v>1</v>
      </c>
      <c r="IH408">
        <v>28</v>
      </c>
      <c r="II408">
        <v>4</v>
      </c>
      <c r="IJ408">
        <v>3</v>
      </c>
      <c r="IK408">
        <v>0</v>
      </c>
      <c r="IL408">
        <v>0</v>
      </c>
      <c r="IM408">
        <v>0</v>
      </c>
      <c r="IN408">
        <v>0</v>
      </c>
      <c r="IO408">
        <v>0</v>
      </c>
      <c r="IP408">
        <v>0</v>
      </c>
      <c r="IQ408">
        <v>0</v>
      </c>
      <c r="IR408">
        <v>0</v>
      </c>
      <c r="IS408">
        <v>0</v>
      </c>
      <c r="IT408">
        <v>1</v>
      </c>
      <c r="IU408">
        <v>0</v>
      </c>
      <c r="IV408">
        <v>0</v>
      </c>
      <c r="IW408">
        <v>0</v>
      </c>
      <c r="IX408">
        <v>0</v>
      </c>
      <c r="IY408">
        <v>0</v>
      </c>
      <c r="IZ408">
        <v>0</v>
      </c>
      <c r="JA408">
        <v>0</v>
      </c>
      <c r="JB408">
        <v>0</v>
      </c>
      <c r="JC408">
        <v>4</v>
      </c>
    </row>
    <row r="409" spans="1:263">
      <c r="A409" t="s">
        <v>703</v>
      </c>
      <c r="B409" t="s">
        <v>687</v>
      </c>
      <c r="C409" t="str">
        <f>"221107"</f>
        <v>221107</v>
      </c>
      <c r="D409" t="s">
        <v>423</v>
      </c>
      <c r="E409">
        <v>5</v>
      </c>
      <c r="F409">
        <v>1830</v>
      </c>
      <c r="G409">
        <v>1378</v>
      </c>
      <c r="H409">
        <v>634</v>
      </c>
      <c r="I409">
        <v>744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743</v>
      </c>
      <c r="T409">
        <v>0</v>
      </c>
      <c r="U409">
        <v>0</v>
      </c>
      <c r="V409">
        <v>743</v>
      </c>
      <c r="W409">
        <v>31</v>
      </c>
      <c r="X409">
        <v>28</v>
      </c>
      <c r="Y409">
        <v>3</v>
      </c>
      <c r="Z409">
        <v>0</v>
      </c>
      <c r="AA409">
        <v>712</v>
      </c>
      <c r="AB409">
        <v>272</v>
      </c>
      <c r="AC409">
        <v>64</v>
      </c>
      <c r="AD409">
        <v>57</v>
      </c>
      <c r="AE409">
        <v>55</v>
      </c>
      <c r="AF409">
        <v>5</v>
      </c>
      <c r="AG409">
        <v>4</v>
      </c>
      <c r="AH409">
        <v>25</v>
      </c>
      <c r="AI409">
        <v>4</v>
      </c>
      <c r="AJ409">
        <v>33</v>
      </c>
      <c r="AK409">
        <v>1</v>
      </c>
      <c r="AL409">
        <v>2</v>
      </c>
      <c r="AM409">
        <v>1</v>
      </c>
      <c r="AN409">
        <v>0</v>
      </c>
      <c r="AO409">
        <v>4</v>
      </c>
      <c r="AP409">
        <v>1</v>
      </c>
      <c r="AQ409">
        <v>1</v>
      </c>
      <c r="AR409">
        <v>0</v>
      </c>
      <c r="AS409">
        <v>0</v>
      </c>
      <c r="AT409">
        <v>0</v>
      </c>
      <c r="AU409">
        <v>2</v>
      </c>
      <c r="AV409">
        <v>0</v>
      </c>
      <c r="AW409">
        <v>2</v>
      </c>
      <c r="AX409">
        <v>0</v>
      </c>
      <c r="AY409">
        <v>1</v>
      </c>
      <c r="AZ409">
        <v>1</v>
      </c>
      <c r="BA409">
        <v>2</v>
      </c>
      <c r="BB409">
        <v>1</v>
      </c>
      <c r="BC409">
        <v>2</v>
      </c>
      <c r="BD409">
        <v>4</v>
      </c>
      <c r="BE409">
        <v>272</v>
      </c>
      <c r="BF409">
        <v>255</v>
      </c>
      <c r="BG409">
        <v>14</v>
      </c>
      <c r="BH409">
        <v>10</v>
      </c>
      <c r="BI409">
        <v>204</v>
      </c>
      <c r="BJ409">
        <v>1</v>
      </c>
      <c r="BK409">
        <v>4</v>
      </c>
      <c r="BL409">
        <v>0</v>
      </c>
      <c r="BM409">
        <v>2</v>
      </c>
      <c r="BN409">
        <v>0</v>
      </c>
      <c r="BO409">
        <v>1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16</v>
      </c>
      <c r="CB409">
        <v>0</v>
      </c>
      <c r="CC409">
        <v>1</v>
      </c>
      <c r="CD409">
        <v>1</v>
      </c>
      <c r="CE409">
        <v>0</v>
      </c>
      <c r="CF409">
        <v>0</v>
      </c>
      <c r="CG409">
        <v>1</v>
      </c>
      <c r="CH409">
        <v>0</v>
      </c>
      <c r="CI409">
        <v>255</v>
      </c>
      <c r="CJ409">
        <v>35</v>
      </c>
      <c r="CK409">
        <v>25</v>
      </c>
      <c r="CL409">
        <v>2</v>
      </c>
      <c r="CM409">
        <v>0</v>
      </c>
      <c r="CN409">
        <v>1</v>
      </c>
      <c r="CO409">
        <v>0</v>
      </c>
      <c r="CP409">
        <v>1</v>
      </c>
      <c r="CQ409">
        <v>1</v>
      </c>
      <c r="CR409">
        <v>0</v>
      </c>
      <c r="CS409">
        <v>1</v>
      </c>
      <c r="CT409">
        <v>0</v>
      </c>
      <c r="CU409">
        <v>0</v>
      </c>
      <c r="CV409">
        <v>2</v>
      </c>
      <c r="CW409">
        <v>0</v>
      </c>
      <c r="CX409">
        <v>0</v>
      </c>
      <c r="CY409">
        <v>2</v>
      </c>
      <c r="CZ409">
        <v>0</v>
      </c>
      <c r="DA409">
        <v>35</v>
      </c>
      <c r="DB409">
        <v>28</v>
      </c>
      <c r="DC409">
        <v>9</v>
      </c>
      <c r="DD409">
        <v>0</v>
      </c>
      <c r="DE409">
        <v>1</v>
      </c>
      <c r="DF409">
        <v>2</v>
      </c>
      <c r="DG409">
        <v>1</v>
      </c>
      <c r="DH409">
        <v>0</v>
      </c>
      <c r="DI409">
        <v>3</v>
      </c>
      <c r="DJ409">
        <v>0</v>
      </c>
      <c r="DK409">
        <v>1</v>
      </c>
      <c r="DL409">
        <v>0</v>
      </c>
      <c r="DM409">
        <v>0</v>
      </c>
      <c r="DN409">
        <v>0</v>
      </c>
      <c r="DO409">
        <v>3</v>
      </c>
      <c r="DP409">
        <v>1</v>
      </c>
      <c r="DQ409">
        <v>0</v>
      </c>
      <c r="DR409">
        <v>0</v>
      </c>
      <c r="DS409">
        <v>0</v>
      </c>
      <c r="DT409">
        <v>4</v>
      </c>
      <c r="DU409">
        <v>0</v>
      </c>
      <c r="DV409">
        <v>0</v>
      </c>
      <c r="DW409">
        <v>1</v>
      </c>
      <c r="DX409">
        <v>0</v>
      </c>
      <c r="DY409">
        <v>1</v>
      </c>
      <c r="DZ409">
        <v>0</v>
      </c>
      <c r="EA409">
        <v>1</v>
      </c>
      <c r="EB409">
        <v>0</v>
      </c>
      <c r="EC409">
        <v>0</v>
      </c>
      <c r="ED409">
        <v>0</v>
      </c>
      <c r="EE409">
        <v>28</v>
      </c>
      <c r="EF409">
        <v>25</v>
      </c>
      <c r="EG409">
        <v>7</v>
      </c>
      <c r="EH409">
        <v>2</v>
      </c>
      <c r="EI409">
        <v>2</v>
      </c>
      <c r="EJ409">
        <v>8</v>
      </c>
      <c r="EK409">
        <v>0</v>
      </c>
      <c r="EL409">
        <v>0</v>
      </c>
      <c r="EM409">
        <v>0</v>
      </c>
      <c r="EN409">
        <v>0</v>
      </c>
      <c r="EO409">
        <v>1</v>
      </c>
      <c r="EP409">
        <v>2</v>
      </c>
      <c r="EQ409">
        <v>1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1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1</v>
      </c>
      <c r="FE409">
        <v>0</v>
      </c>
      <c r="FF409">
        <v>0</v>
      </c>
      <c r="FG409">
        <v>0</v>
      </c>
      <c r="FH409">
        <v>0</v>
      </c>
      <c r="FI409">
        <v>25</v>
      </c>
      <c r="FJ409">
        <v>21</v>
      </c>
      <c r="FK409">
        <v>8</v>
      </c>
      <c r="FL409">
        <v>3</v>
      </c>
      <c r="FM409">
        <v>1</v>
      </c>
      <c r="FN409">
        <v>2</v>
      </c>
      <c r="FO409">
        <v>1</v>
      </c>
      <c r="FP409">
        <v>0</v>
      </c>
      <c r="FQ409">
        <v>0</v>
      </c>
      <c r="FR409">
        <v>0</v>
      </c>
      <c r="FS409">
        <v>0</v>
      </c>
      <c r="FT409">
        <v>3</v>
      </c>
      <c r="FU409">
        <v>0</v>
      </c>
      <c r="FV409">
        <v>0</v>
      </c>
      <c r="FW409">
        <v>0</v>
      </c>
      <c r="FX409">
        <v>1</v>
      </c>
      <c r="FY409">
        <v>1</v>
      </c>
      <c r="FZ409">
        <v>0</v>
      </c>
      <c r="GA409">
        <v>0</v>
      </c>
      <c r="GB409">
        <v>0</v>
      </c>
      <c r="GC409">
        <v>0</v>
      </c>
      <c r="GD409">
        <v>0</v>
      </c>
      <c r="GE409">
        <v>1</v>
      </c>
      <c r="GF409">
        <v>0</v>
      </c>
      <c r="GG409">
        <v>0</v>
      </c>
      <c r="GH409">
        <v>0</v>
      </c>
      <c r="GI409">
        <v>0</v>
      </c>
      <c r="GJ409">
        <v>0</v>
      </c>
      <c r="GK409">
        <v>0</v>
      </c>
      <c r="GL409">
        <v>0</v>
      </c>
      <c r="GM409">
        <v>21</v>
      </c>
      <c r="GN409">
        <v>49</v>
      </c>
      <c r="GO409">
        <v>18</v>
      </c>
      <c r="GP409">
        <v>2</v>
      </c>
      <c r="GQ409">
        <v>3</v>
      </c>
      <c r="GR409">
        <v>0</v>
      </c>
      <c r="GS409">
        <v>3</v>
      </c>
      <c r="GT409">
        <v>0</v>
      </c>
      <c r="GU409">
        <v>2</v>
      </c>
      <c r="GV409">
        <v>0</v>
      </c>
      <c r="GW409">
        <v>5</v>
      </c>
      <c r="GX409">
        <v>2</v>
      </c>
      <c r="GY409">
        <v>0</v>
      </c>
      <c r="GZ409">
        <v>3</v>
      </c>
      <c r="HA409">
        <v>3</v>
      </c>
      <c r="HB409">
        <v>0</v>
      </c>
      <c r="HC409">
        <v>0</v>
      </c>
      <c r="HD409">
        <v>0</v>
      </c>
      <c r="HE409">
        <v>0</v>
      </c>
      <c r="HF409">
        <v>0</v>
      </c>
      <c r="HG409">
        <v>2</v>
      </c>
      <c r="HH409">
        <v>6</v>
      </c>
      <c r="HI409">
        <v>49</v>
      </c>
      <c r="HJ409">
        <v>23</v>
      </c>
      <c r="HK409">
        <v>7</v>
      </c>
      <c r="HL409">
        <v>2</v>
      </c>
      <c r="HM409">
        <v>2</v>
      </c>
      <c r="HN409">
        <v>3</v>
      </c>
      <c r="HO409">
        <v>0</v>
      </c>
      <c r="HP409">
        <v>0</v>
      </c>
      <c r="HQ409">
        <v>2</v>
      </c>
      <c r="HR409">
        <v>2</v>
      </c>
      <c r="HS409">
        <v>1</v>
      </c>
      <c r="HT409">
        <v>0</v>
      </c>
      <c r="HU409">
        <v>0</v>
      </c>
      <c r="HV409">
        <v>0</v>
      </c>
      <c r="HW409">
        <v>1</v>
      </c>
      <c r="HX409">
        <v>0</v>
      </c>
      <c r="HY409">
        <v>0</v>
      </c>
      <c r="HZ409">
        <v>1</v>
      </c>
      <c r="IA409">
        <v>0</v>
      </c>
      <c r="IB409">
        <v>1</v>
      </c>
      <c r="IC409">
        <v>0</v>
      </c>
      <c r="ID409">
        <v>0</v>
      </c>
      <c r="IE409">
        <v>1</v>
      </c>
      <c r="IF409">
        <v>0</v>
      </c>
      <c r="IG409">
        <v>0</v>
      </c>
      <c r="IH409">
        <v>23</v>
      </c>
      <c r="II409">
        <v>4</v>
      </c>
      <c r="IJ409">
        <v>2</v>
      </c>
      <c r="IK409">
        <v>0</v>
      </c>
      <c r="IL409">
        <v>0</v>
      </c>
      <c r="IM409">
        <v>0</v>
      </c>
      <c r="IN409">
        <v>0</v>
      </c>
      <c r="IO409">
        <v>0</v>
      </c>
      <c r="IP409">
        <v>0</v>
      </c>
      <c r="IQ409">
        <v>0</v>
      </c>
      <c r="IR409">
        <v>0</v>
      </c>
      <c r="IS409">
        <v>0</v>
      </c>
      <c r="IT409">
        <v>0</v>
      </c>
      <c r="IU409">
        <v>0</v>
      </c>
      <c r="IV409">
        <v>0</v>
      </c>
      <c r="IW409">
        <v>0</v>
      </c>
      <c r="IX409">
        <v>0</v>
      </c>
      <c r="IY409">
        <v>0</v>
      </c>
      <c r="IZ409">
        <v>0</v>
      </c>
      <c r="JA409">
        <v>1</v>
      </c>
      <c r="JB409">
        <v>1</v>
      </c>
      <c r="JC409">
        <v>4</v>
      </c>
    </row>
    <row r="410" spans="1:263">
      <c r="A410" t="s">
        <v>702</v>
      </c>
      <c r="B410" t="s">
        <v>687</v>
      </c>
      <c r="C410" t="str">
        <f>"221107"</f>
        <v>221107</v>
      </c>
      <c r="D410" t="s">
        <v>598</v>
      </c>
      <c r="E410">
        <v>6</v>
      </c>
      <c r="F410">
        <v>828</v>
      </c>
      <c r="G410">
        <v>629</v>
      </c>
      <c r="H410">
        <v>231</v>
      </c>
      <c r="I410">
        <v>398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398</v>
      </c>
      <c r="T410">
        <v>0</v>
      </c>
      <c r="U410">
        <v>0</v>
      </c>
      <c r="V410">
        <v>398</v>
      </c>
      <c r="W410">
        <v>18</v>
      </c>
      <c r="X410">
        <v>17</v>
      </c>
      <c r="Y410">
        <v>1</v>
      </c>
      <c r="Z410">
        <v>0</v>
      </c>
      <c r="AA410">
        <v>380</v>
      </c>
      <c r="AB410">
        <v>199</v>
      </c>
      <c r="AC410">
        <v>30</v>
      </c>
      <c r="AD410">
        <v>43</v>
      </c>
      <c r="AE410">
        <v>82</v>
      </c>
      <c r="AF410">
        <v>1</v>
      </c>
      <c r="AG410">
        <v>5</v>
      </c>
      <c r="AH410">
        <v>0</v>
      </c>
      <c r="AI410">
        <v>1</v>
      </c>
      <c r="AJ410">
        <v>19</v>
      </c>
      <c r="AK410">
        <v>1</v>
      </c>
      <c r="AL410">
        <v>0</v>
      </c>
      <c r="AM410">
        <v>0</v>
      </c>
      <c r="AN410">
        <v>0</v>
      </c>
      <c r="AO410">
        <v>0</v>
      </c>
      <c r="AP410">
        <v>1</v>
      </c>
      <c r="AQ410">
        <v>2</v>
      </c>
      <c r="AR410">
        <v>0</v>
      </c>
      <c r="AS410">
        <v>0</v>
      </c>
      <c r="AT410">
        <v>0</v>
      </c>
      <c r="AU410">
        <v>3</v>
      </c>
      <c r="AV410">
        <v>0</v>
      </c>
      <c r="AW410">
        <v>3</v>
      </c>
      <c r="AX410">
        <v>0</v>
      </c>
      <c r="AY410">
        <v>1</v>
      </c>
      <c r="AZ410">
        <v>1</v>
      </c>
      <c r="BA410">
        <v>0</v>
      </c>
      <c r="BB410">
        <v>0</v>
      </c>
      <c r="BC410">
        <v>3</v>
      </c>
      <c r="BD410">
        <v>3</v>
      </c>
      <c r="BE410">
        <v>199</v>
      </c>
      <c r="BF410">
        <v>72</v>
      </c>
      <c r="BG410">
        <v>8</v>
      </c>
      <c r="BH410">
        <v>3</v>
      </c>
      <c r="BI410">
        <v>46</v>
      </c>
      <c r="BJ410">
        <v>0</v>
      </c>
      <c r="BK410">
        <v>3</v>
      </c>
      <c r="BL410">
        <v>1</v>
      </c>
      <c r="BM410">
        <v>2</v>
      </c>
      <c r="BN410">
        <v>0</v>
      </c>
      <c r="BO410">
        <v>0</v>
      </c>
      <c r="BP410">
        <v>0</v>
      </c>
      <c r="BQ410">
        <v>0</v>
      </c>
      <c r="BR410">
        <v>1</v>
      </c>
      <c r="BS410">
        <v>0</v>
      </c>
      <c r="BT410">
        <v>3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5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72</v>
      </c>
      <c r="CJ410">
        <v>7</v>
      </c>
      <c r="CK410">
        <v>2</v>
      </c>
      <c r="CL410">
        <v>0</v>
      </c>
      <c r="CM410">
        <v>0</v>
      </c>
      <c r="CN410">
        <v>0</v>
      </c>
      <c r="CO410">
        <v>1</v>
      </c>
      <c r="CP410">
        <v>0</v>
      </c>
      <c r="CQ410">
        <v>0</v>
      </c>
      <c r="CR410">
        <v>1</v>
      </c>
      <c r="CS410">
        <v>1</v>
      </c>
      <c r="CT410">
        <v>0</v>
      </c>
      <c r="CU410">
        <v>0</v>
      </c>
      <c r="CV410">
        <v>0</v>
      </c>
      <c r="CW410">
        <v>0</v>
      </c>
      <c r="CX410">
        <v>1</v>
      </c>
      <c r="CY410">
        <v>0</v>
      </c>
      <c r="CZ410">
        <v>1</v>
      </c>
      <c r="DA410">
        <v>7</v>
      </c>
      <c r="DB410">
        <v>12</v>
      </c>
      <c r="DC410">
        <v>4</v>
      </c>
      <c r="DD410">
        <v>0</v>
      </c>
      <c r="DE410">
        <v>0</v>
      </c>
      <c r="DF410">
        <v>3</v>
      </c>
      <c r="DG410">
        <v>0</v>
      </c>
      <c r="DH410">
        <v>0</v>
      </c>
      <c r="DI410">
        <v>0</v>
      </c>
      <c r="DJ410">
        <v>1</v>
      </c>
      <c r="DK410">
        <v>0</v>
      </c>
      <c r="DL410">
        <v>0</v>
      </c>
      <c r="DM410">
        <v>1</v>
      </c>
      <c r="DN410">
        <v>0</v>
      </c>
      <c r="DO410">
        <v>1</v>
      </c>
      <c r="DP410">
        <v>1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1</v>
      </c>
      <c r="EB410">
        <v>0</v>
      </c>
      <c r="EC410">
        <v>0</v>
      </c>
      <c r="ED410">
        <v>0</v>
      </c>
      <c r="EE410">
        <v>12</v>
      </c>
      <c r="EF410">
        <v>20</v>
      </c>
      <c r="EG410">
        <v>5</v>
      </c>
      <c r="EH410">
        <v>2</v>
      </c>
      <c r="EI410">
        <v>0</v>
      </c>
      <c r="EJ410">
        <v>5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3</v>
      </c>
      <c r="ER410">
        <v>1</v>
      </c>
      <c r="ES410">
        <v>0</v>
      </c>
      <c r="ET410">
        <v>0</v>
      </c>
      <c r="EU410">
        <v>0</v>
      </c>
      <c r="EV410">
        <v>1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3</v>
      </c>
      <c r="FI410">
        <v>20</v>
      </c>
      <c r="FJ410">
        <v>14</v>
      </c>
      <c r="FK410">
        <v>7</v>
      </c>
      <c r="FL410">
        <v>2</v>
      </c>
      <c r="FM410">
        <v>2</v>
      </c>
      <c r="FN410">
        <v>1</v>
      </c>
      <c r="FO410">
        <v>0</v>
      </c>
      <c r="FP410">
        <v>0</v>
      </c>
      <c r="FQ410">
        <v>0</v>
      </c>
      <c r="FR410">
        <v>0</v>
      </c>
      <c r="FS410">
        <v>0</v>
      </c>
      <c r="FT410">
        <v>1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1</v>
      </c>
      <c r="GI410">
        <v>0</v>
      </c>
      <c r="GJ410">
        <v>0</v>
      </c>
      <c r="GK410">
        <v>0</v>
      </c>
      <c r="GL410">
        <v>0</v>
      </c>
      <c r="GM410">
        <v>14</v>
      </c>
      <c r="GN410">
        <v>40</v>
      </c>
      <c r="GO410">
        <v>17</v>
      </c>
      <c r="GP410">
        <v>1</v>
      </c>
      <c r="GQ410">
        <v>4</v>
      </c>
      <c r="GR410">
        <v>1</v>
      </c>
      <c r="GS410">
        <v>2</v>
      </c>
      <c r="GT410">
        <v>0</v>
      </c>
      <c r="GU410">
        <v>0</v>
      </c>
      <c r="GV410">
        <v>0</v>
      </c>
      <c r="GW410">
        <v>3</v>
      </c>
      <c r="GX410">
        <v>0</v>
      </c>
      <c r="GY410">
        <v>0</v>
      </c>
      <c r="GZ410">
        <v>0</v>
      </c>
      <c r="HA410">
        <v>1</v>
      </c>
      <c r="HB410">
        <v>0</v>
      </c>
      <c r="HC410">
        <v>2</v>
      </c>
      <c r="HD410">
        <v>0</v>
      </c>
      <c r="HE410">
        <v>0</v>
      </c>
      <c r="HF410">
        <v>0</v>
      </c>
      <c r="HG410">
        <v>0</v>
      </c>
      <c r="HH410">
        <v>9</v>
      </c>
      <c r="HI410">
        <v>40</v>
      </c>
      <c r="HJ410">
        <v>14</v>
      </c>
      <c r="HK410">
        <v>8</v>
      </c>
      <c r="HL410">
        <v>2</v>
      </c>
      <c r="HM410">
        <v>0</v>
      </c>
      <c r="HN410">
        <v>0</v>
      </c>
      <c r="HO410">
        <v>0</v>
      </c>
      <c r="HP410">
        <v>0</v>
      </c>
      <c r="HQ410">
        <v>1</v>
      </c>
      <c r="HR410">
        <v>0</v>
      </c>
      <c r="HS410">
        <v>0</v>
      </c>
      <c r="HT410">
        <v>0</v>
      </c>
      <c r="HU410">
        <v>0</v>
      </c>
      <c r="HV410">
        <v>0</v>
      </c>
      <c r="HW410">
        <v>0</v>
      </c>
      <c r="HX410">
        <v>0</v>
      </c>
      <c r="HY410">
        <v>1</v>
      </c>
      <c r="HZ410">
        <v>0</v>
      </c>
      <c r="IA410">
        <v>0</v>
      </c>
      <c r="IB410">
        <v>0</v>
      </c>
      <c r="IC410">
        <v>0</v>
      </c>
      <c r="ID410">
        <v>0</v>
      </c>
      <c r="IE410">
        <v>1</v>
      </c>
      <c r="IF410">
        <v>0</v>
      </c>
      <c r="IG410">
        <v>1</v>
      </c>
      <c r="IH410">
        <v>14</v>
      </c>
      <c r="II410">
        <v>2</v>
      </c>
      <c r="IJ410">
        <v>1</v>
      </c>
      <c r="IK410">
        <v>0</v>
      </c>
      <c r="IL410">
        <v>0</v>
      </c>
      <c r="IM410">
        <v>0</v>
      </c>
      <c r="IN410">
        <v>0</v>
      </c>
      <c r="IO410">
        <v>0</v>
      </c>
      <c r="IP410">
        <v>0</v>
      </c>
      <c r="IQ410">
        <v>0</v>
      </c>
      <c r="IR410">
        <v>0</v>
      </c>
      <c r="IS410">
        <v>0</v>
      </c>
      <c r="IT410">
        <v>0</v>
      </c>
      <c r="IU410">
        <v>0</v>
      </c>
      <c r="IV410">
        <v>0</v>
      </c>
      <c r="IW410">
        <v>0</v>
      </c>
      <c r="IX410">
        <v>0</v>
      </c>
      <c r="IY410">
        <v>0</v>
      </c>
      <c r="IZ410">
        <v>0</v>
      </c>
      <c r="JA410">
        <v>0</v>
      </c>
      <c r="JB410">
        <v>1</v>
      </c>
      <c r="JC410">
        <v>2</v>
      </c>
    </row>
    <row r="411" spans="1:263">
      <c r="A411" t="s">
        <v>701</v>
      </c>
      <c r="B411" t="s">
        <v>687</v>
      </c>
      <c r="C411" t="str">
        <f>"221107"</f>
        <v>221107</v>
      </c>
      <c r="D411" t="s">
        <v>700</v>
      </c>
      <c r="E411">
        <v>7</v>
      </c>
      <c r="F411">
        <v>824</v>
      </c>
      <c r="G411">
        <v>628</v>
      </c>
      <c r="H411">
        <v>195</v>
      </c>
      <c r="I411">
        <v>433</v>
      </c>
      <c r="J411">
        <v>0</v>
      </c>
      <c r="K411">
        <v>5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433</v>
      </c>
      <c r="T411">
        <v>0</v>
      </c>
      <c r="U411">
        <v>0</v>
      </c>
      <c r="V411">
        <v>433</v>
      </c>
      <c r="W411">
        <v>15</v>
      </c>
      <c r="X411">
        <v>7</v>
      </c>
      <c r="Y411">
        <v>8</v>
      </c>
      <c r="Z411">
        <v>0</v>
      </c>
      <c r="AA411">
        <v>418</v>
      </c>
      <c r="AB411">
        <v>157</v>
      </c>
      <c r="AC411">
        <v>43</v>
      </c>
      <c r="AD411">
        <v>25</v>
      </c>
      <c r="AE411">
        <v>41</v>
      </c>
      <c r="AF411">
        <v>3</v>
      </c>
      <c r="AG411">
        <v>1</v>
      </c>
      <c r="AH411">
        <v>5</v>
      </c>
      <c r="AI411">
        <v>3</v>
      </c>
      <c r="AJ411">
        <v>10</v>
      </c>
      <c r="AK411">
        <v>2</v>
      </c>
      <c r="AL411">
        <v>0</v>
      </c>
      <c r="AM411">
        <v>2</v>
      </c>
      <c r="AN411">
        <v>6</v>
      </c>
      <c r="AO411">
        <v>1</v>
      </c>
      <c r="AP411">
        <v>2</v>
      </c>
      <c r="AQ411">
        <v>1</v>
      </c>
      <c r="AR411">
        <v>0</v>
      </c>
      <c r="AS411">
        <v>0</v>
      </c>
      <c r="AT411">
        <v>0</v>
      </c>
      <c r="AU411">
        <v>1</v>
      </c>
      <c r="AV411">
        <v>1</v>
      </c>
      <c r="AW411">
        <v>1</v>
      </c>
      <c r="AX411">
        <v>0</v>
      </c>
      <c r="AY411">
        <v>0</v>
      </c>
      <c r="AZ411">
        <v>2</v>
      </c>
      <c r="BA411">
        <v>1</v>
      </c>
      <c r="BB411">
        <v>0</v>
      </c>
      <c r="BC411">
        <v>3</v>
      </c>
      <c r="BD411">
        <v>3</v>
      </c>
      <c r="BE411">
        <v>157</v>
      </c>
      <c r="BF411">
        <v>146</v>
      </c>
      <c r="BG411">
        <v>26</v>
      </c>
      <c r="BH411">
        <v>7</v>
      </c>
      <c r="BI411">
        <v>57</v>
      </c>
      <c r="BJ411">
        <v>1</v>
      </c>
      <c r="BK411">
        <v>2</v>
      </c>
      <c r="BL411">
        <v>1</v>
      </c>
      <c r="BM411">
        <v>5</v>
      </c>
      <c r="BN411">
        <v>4</v>
      </c>
      <c r="BO411">
        <v>6</v>
      </c>
      <c r="BP411">
        <v>0</v>
      </c>
      <c r="BQ411">
        <v>0</v>
      </c>
      <c r="BR411">
        <v>3</v>
      </c>
      <c r="BS411">
        <v>2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31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1</v>
      </c>
      <c r="CI411">
        <v>146</v>
      </c>
      <c r="CJ411">
        <v>12</v>
      </c>
      <c r="CK411">
        <v>6</v>
      </c>
      <c r="CL411">
        <v>3</v>
      </c>
      <c r="CM411">
        <v>1</v>
      </c>
      <c r="CN411">
        <v>1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1</v>
      </c>
      <c r="CW411">
        <v>0</v>
      </c>
      <c r="CX411">
        <v>0</v>
      </c>
      <c r="CY411">
        <v>0</v>
      </c>
      <c r="CZ411">
        <v>0</v>
      </c>
      <c r="DA411">
        <v>12</v>
      </c>
      <c r="DB411">
        <v>23</v>
      </c>
      <c r="DC411">
        <v>11</v>
      </c>
      <c r="DD411">
        <v>4</v>
      </c>
      <c r="DE411">
        <v>1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1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1</v>
      </c>
      <c r="DS411">
        <v>0</v>
      </c>
      <c r="DT411">
        <v>2</v>
      </c>
      <c r="DU411">
        <v>0</v>
      </c>
      <c r="DV411">
        <v>1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1</v>
      </c>
      <c r="EC411">
        <v>0</v>
      </c>
      <c r="ED411">
        <v>1</v>
      </c>
      <c r="EE411">
        <v>23</v>
      </c>
      <c r="EF411">
        <v>11</v>
      </c>
      <c r="EG411">
        <v>1</v>
      </c>
      <c r="EH411">
        <v>2</v>
      </c>
      <c r="EI411">
        <v>4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1</v>
      </c>
      <c r="EP411">
        <v>0</v>
      </c>
      <c r="EQ411">
        <v>1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2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11</v>
      </c>
      <c r="FJ411">
        <v>7</v>
      </c>
      <c r="FK411">
        <v>1</v>
      </c>
      <c r="FL411">
        <v>1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1</v>
      </c>
      <c r="FX411">
        <v>1</v>
      </c>
      <c r="FY411">
        <v>2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0</v>
      </c>
      <c r="GI411">
        <v>0</v>
      </c>
      <c r="GJ411">
        <v>0</v>
      </c>
      <c r="GK411">
        <v>1</v>
      </c>
      <c r="GL411">
        <v>0</v>
      </c>
      <c r="GM411">
        <v>7</v>
      </c>
      <c r="GN411">
        <v>44</v>
      </c>
      <c r="GO411">
        <v>18</v>
      </c>
      <c r="GP411">
        <v>3</v>
      </c>
      <c r="GQ411">
        <v>0</v>
      </c>
      <c r="GR411">
        <v>0</v>
      </c>
      <c r="GS411">
        <v>4</v>
      </c>
      <c r="GT411">
        <v>0</v>
      </c>
      <c r="GU411">
        <v>5</v>
      </c>
      <c r="GV411">
        <v>3</v>
      </c>
      <c r="GW411">
        <v>2</v>
      </c>
      <c r="GX411">
        <v>1</v>
      </c>
      <c r="GY411">
        <v>0</v>
      </c>
      <c r="GZ411">
        <v>2</v>
      </c>
      <c r="HA411">
        <v>0</v>
      </c>
      <c r="HB411">
        <v>0</v>
      </c>
      <c r="HC411">
        <v>0</v>
      </c>
      <c r="HD411">
        <v>0</v>
      </c>
      <c r="HE411">
        <v>0</v>
      </c>
      <c r="HF411">
        <v>0</v>
      </c>
      <c r="HG411">
        <v>1</v>
      </c>
      <c r="HH411">
        <v>5</v>
      </c>
      <c r="HI411">
        <v>44</v>
      </c>
      <c r="HJ411">
        <v>17</v>
      </c>
      <c r="HK411">
        <v>4</v>
      </c>
      <c r="HL411">
        <v>3</v>
      </c>
      <c r="HM411">
        <v>1</v>
      </c>
      <c r="HN411">
        <v>0</v>
      </c>
      <c r="HO411">
        <v>0</v>
      </c>
      <c r="HP411">
        <v>0</v>
      </c>
      <c r="HQ411">
        <v>3</v>
      </c>
      <c r="HR411">
        <v>0</v>
      </c>
      <c r="HS411">
        <v>0</v>
      </c>
      <c r="HT411">
        <v>1</v>
      </c>
      <c r="HU411">
        <v>0</v>
      </c>
      <c r="HV411">
        <v>0</v>
      </c>
      <c r="HW411">
        <v>0</v>
      </c>
      <c r="HX411">
        <v>0</v>
      </c>
      <c r="HY411">
        <v>0</v>
      </c>
      <c r="HZ411">
        <v>0</v>
      </c>
      <c r="IA411">
        <v>1</v>
      </c>
      <c r="IB411">
        <v>0</v>
      </c>
      <c r="IC411">
        <v>1</v>
      </c>
      <c r="ID411">
        <v>0</v>
      </c>
      <c r="IE411">
        <v>0</v>
      </c>
      <c r="IF411">
        <v>2</v>
      </c>
      <c r="IG411">
        <v>1</v>
      </c>
      <c r="IH411">
        <v>17</v>
      </c>
      <c r="II411">
        <v>1</v>
      </c>
      <c r="IJ411">
        <v>0</v>
      </c>
      <c r="IK411">
        <v>0</v>
      </c>
      <c r="IL411">
        <v>0</v>
      </c>
      <c r="IM411">
        <v>1</v>
      </c>
      <c r="IN411">
        <v>0</v>
      </c>
      <c r="IO411">
        <v>0</v>
      </c>
      <c r="IP411">
        <v>0</v>
      </c>
      <c r="IQ411">
        <v>0</v>
      </c>
      <c r="IR411">
        <v>0</v>
      </c>
      <c r="IS411">
        <v>0</v>
      </c>
      <c r="IT411">
        <v>0</v>
      </c>
      <c r="IU411">
        <v>0</v>
      </c>
      <c r="IV411">
        <v>0</v>
      </c>
      <c r="IW411">
        <v>0</v>
      </c>
      <c r="IX411">
        <v>0</v>
      </c>
      <c r="IY411">
        <v>0</v>
      </c>
      <c r="IZ411">
        <v>0</v>
      </c>
      <c r="JA411">
        <v>0</v>
      </c>
      <c r="JB411">
        <v>0</v>
      </c>
      <c r="JC411">
        <v>1</v>
      </c>
    </row>
    <row r="412" spans="1:263">
      <c r="A412" t="s">
        <v>699</v>
      </c>
      <c r="B412" t="s">
        <v>687</v>
      </c>
      <c r="C412" t="str">
        <f>"221107"</f>
        <v>221107</v>
      </c>
      <c r="D412" t="s">
        <v>423</v>
      </c>
      <c r="E412">
        <v>8</v>
      </c>
      <c r="F412">
        <v>1974</v>
      </c>
      <c r="G412">
        <v>1489</v>
      </c>
      <c r="H412">
        <v>427</v>
      </c>
      <c r="I412">
        <v>1062</v>
      </c>
      <c r="J412">
        <v>0</v>
      </c>
      <c r="K412">
        <v>2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1062</v>
      </c>
      <c r="T412">
        <v>0</v>
      </c>
      <c r="U412">
        <v>0</v>
      </c>
      <c r="V412">
        <v>1062</v>
      </c>
      <c r="W412">
        <v>27</v>
      </c>
      <c r="X412">
        <v>19</v>
      </c>
      <c r="Y412">
        <v>8</v>
      </c>
      <c r="Z412">
        <v>0</v>
      </c>
      <c r="AA412">
        <v>1035</v>
      </c>
      <c r="AB412">
        <v>327</v>
      </c>
      <c r="AC412">
        <v>55</v>
      </c>
      <c r="AD412">
        <v>63</v>
      </c>
      <c r="AE412">
        <v>83</v>
      </c>
      <c r="AF412">
        <v>23</v>
      </c>
      <c r="AG412">
        <v>4</v>
      </c>
      <c r="AH412">
        <v>27</v>
      </c>
      <c r="AI412">
        <v>0</v>
      </c>
      <c r="AJ412">
        <v>29</v>
      </c>
      <c r="AK412">
        <v>4</v>
      </c>
      <c r="AL412">
        <v>0</v>
      </c>
      <c r="AM412">
        <v>2</v>
      </c>
      <c r="AN412">
        <v>1</v>
      </c>
      <c r="AO412">
        <v>5</v>
      </c>
      <c r="AP412">
        <v>1</v>
      </c>
      <c r="AQ412">
        <v>4</v>
      </c>
      <c r="AR412">
        <v>0</v>
      </c>
      <c r="AS412">
        <v>0</v>
      </c>
      <c r="AT412">
        <v>3</v>
      </c>
      <c r="AU412">
        <v>0</v>
      </c>
      <c r="AV412">
        <v>1</v>
      </c>
      <c r="AW412">
        <v>5</v>
      </c>
      <c r="AX412">
        <v>1</v>
      </c>
      <c r="AY412">
        <v>1</v>
      </c>
      <c r="AZ412">
        <v>2</v>
      </c>
      <c r="BA412">
        <v>3</v>
      </c>
      <c r="BB412">
        <v>3</v>
      </c>
      <c r="BC412">
        <v>3</v>
      </c>
      <c r="BD412">
        <v>4</v>
      </c>
      <c r="BE412">
        <v>327</v>
      </c>
      <c r="BF412">
        <v>337</v>
      </c>
      <c r="BG412">
        <v>50</v>
      </c>
      <c r="BH412">
        <v>25</v>
      </c>
      <c r="BI412">
        <v>162</v>
      </c>
      <c r="BJ412">
        <v>4</v>
      </c>
      <c r="BK412">
        <v>14</v>
      </c>
      <c r="BL412">
        <v>1</v>
      </c>
      <c r="BM412">
        <v>8</v>
      </c>
      <c r="BN412">
        <v>2</v>
      </c>
      <c r="BO412">
        <v>2</v>
      </c>
      <c r="BP412">
        <v>1</v>
      </c>
      <c r="BQ412">
        <v>5</v>
      </c>
      <c r="BR412">
        <v>1</v>
      </c>
      <c r="BS412">
        <v>2</v>
      </c>
      <c r="BT412">
        <v>2</v>
      </c>
      <c r="BU412">
        <v>0</v>
      </c>
      <c r="BV412">
        <v>1</v>
      </c>
      <c r="BW412">
        <v>0</v>
      </c>
      <c r="BX412">
        <v>2</v>
      </c>
      <c r="BY412">
        <v>1</v>
      </c>
      <c r="BZ412">
        <v>0</v>
      </c>
      <c r="CA412">
        <v>42</v>
      </c>
      <c r="CB412">
        <v>3</v>
      </c>
      <c r="CC412">
        <v>0</v>
      </c>
      <c r="CD412">
        <v>0</v>
      </c>
      <c r="CE412">
        <v>1</v>
      </c>
      <c r="CF412">
        <v>4</v>
      </c>
      <c r="CG412">
        <v>2</v>
      </c>
      <c r="CH412">
        <v>2</v>
      </c>
      <c r="CI412">
        <v>337</v>
      </c>
      <c r="CJ412">
        <v>49</v>
      </c>
      <c r="CK412">
        <v>28</v>
      </c>
      <c r="CL412">
        <v>4</v>
      </c>
      <c r="CM412">
        <v>3</v>
      </c>
      <c r="CN412">
        <v>0</v>
      </c>
      <c r="CO412">
        <v>1</v>
      </c>
      <c r="CP412">
        <v>2</v>
      </c>
      <c r="CQ412">
        <v>1</v>
      </c>
      <c r="CR412">
        <v>2</v>
      </c>
      <c r="CS412">
        <v>1</v>
      </c>
      <c r="CT412">
        <v>4</v>
      </c>
      <c r="CU412">
        <v>0</v>
      </c>
      <c r="CV412">
        <v>1</v>
      </c>
      <c r="CW412">
        <v>0</v>
      </c>
      <c r="CX412">
        <v>0</v>
      </c>
      <c r="CY412">
        <v>1</v>
      </c>
      <c r="CZ412">
        <v>1</v>
      </c>
      <c r="DA412">
        <v>49</v>
      </c>
      <c r="DB412">
        <v>55</v>
      </c>
      <c r="DC412">
        <v>24</v>
      </c>
      <c r="DD412">
        <v>3</v>
      </c>
      <c r="DE412">
        <v>2</v>
      </c>
      <c r="DF412">
        <v>1</v>
      </c>
      <c r="DG412">
        <v>1</v>
      </c>
      <c r="DH412">
        <v>1</v>
      </c>
      <c r="DI412">
        <v>5</v>
      </c>
      <c r="DJ412">
        <v>1</v>
      </c>
      <c r="DK412">
        <v>0</v>
      </c>
      <c r="DL412">
        <v>0</v>
      </c>
      <c r="DM412">
        <v>3</v>
      </c>
      <c r="DN412">
        <v>1</v>
      </c>
      <c r="DO412">
        <v>2</v>
      </c>
      <c r="DP412">
        <v>1</v>
      </c>
      <c r="DQ412">
        <v>0</v>
      </c>
      <c r="DR412">
        <v>2</v>
      </c>
      <c r="DS412">
        <v>1</v>
      </c>
      <c r="DT412">
        <v>2</v>
      </c>
      <c r="DU412">
        <v>1</v>
      </c>
      <c r="DV412">
        <v>1</v>
      </c>
      <c r="DW412">
        <v>1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1</v>
      </c>
      <c r="ED412">
        <v>1</v>
      </c>
      <c r="EE412">
        <v>55</v>
      </c>
      <c r="EF412">
        <v>48</v>
      </c>
      <c r="EG412">
        <v>6</v>
      </c>
      <c r="EH412">
        <v>8</v>
      </c>
      <c r="EI412">
        <v>1</v>
      </c>
      <c r="EJ412">
        <v>15</v>
      </c>
      <c r="EK412">
        <v>0</v>
      </c>
      <c r="EL412">
        <v>0</v>
      </c>
      <c r="EM412">
        <v>0</v>
      </c>
      <c r="EN412">
        <v>0</v>
      </c>
      <c r="EO412">
        <v>3</v>
      </c>
      <c r="EP412">
        <v>0</v>
      </c>
      <c r="EQ412">
        <v>6</v>
      </c>
      <c r="ER412">
        <v>2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2</v>
      </c>
      <c r="FC412">
        <v>0</v>
      </c>
      <c r="FD412">
        <v>0</v>
      </c>
      <c r="FE412">
        <v>0</v>
      </c>
      <c r="FF412">
        <v>0</v>
      </c>
      <c r="FG412">
        <v>2</v>
      </c>
      <c r="FH412">
        <v>3</v>
      </c>
      <c r="FI412">
        <v>48</v>
      </c>
      <c r="FJ412">
        <v>35</v>
      </c>
      <c r="FK412">
        <v>14</v>
      </c>
      <c r="FL412">
        <v>2</v>
      </c>
      <c r="FM412">
        <v>3</v>
      </c>
      <c r="FN412">
        <v>3</v>
      </c>
      <c r="FO412">
        <v>3</v>
      </c>
      <c r="FP412">
        <v>0</v>
      </c>
      <c r="FQ412">
        <v>0</v>
      </c>
      <c r="FR412">
        <v>0</v>
      </c>
      <c r="FS412">
        <v>1</v>
      </c>
      <c r="FT412">
        <v>1</v>
      </c>
      <c r="FU412">
        <v>1</v>
      </c>
      <c r="FV412">
        <v>0</v>
      </c>
      <c r="FW412">
        <v>1</v>
      </c>
      <c r="FX412">
        <v>0</v>
      </c>
      <c r="FY412">
        <v>3</v>
      </c>
      <c r="FZ412">
        <v>1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0</v>
      </c>
      <c r="GK412">
        <v>1</v>
      </c>
      <c r="GL412">
        <v>1</v>
      </c>
      <c r="GM412">
        <v>35</v>
      </c>
      <c r="GN412">
        <v>111</v>
      </c>
      <c r="GO412">
        <v>37</v>
      </c>
      <c r="GP412">
        <v>7</v>
      </c>
      <c r="GQ412">
        <v>5</v>
      </c>
      <c r="GR412">
        <v>5</v>
      </c>
      <c r="GS412">
        <v>4</v>
      </c>
      <c r="GT412">
        <v>3</v>
      </c>
      <c r="GU412">
        <v>7</v>
      </c>
      <c r="GV412">
        <v>3</v>
      </c>
      <c r="GW412">
        <v>10</v>
      </c>
      <c r="GX412">
        <v>1</v>
      </c>
      <c r="GY412">
        <v>0</v>
      </c>
      <c r="GZ412">
        <v>1</v>
      </c>
      <c r="HA412">
        <v>3</v>
      </c>
      <c r="HB412">
        <v>0</v>
      </c>
      <c r="HC412">
        <v>2</v>
      </c>
      <c r="HD412">
        <v>1</v>
      </c>
      <c r="HE412">
        <v>0</v>
      </c>
      <c r="HF412">
        <v>3</v>
      </c>
      <c r="HG412">
        <v>2</v>
      </c>
      <c r="HH412">
        <v>17</v>
      </c>
      <c r="HI412">
        <v>111</v>
      </c>
      <c r="HJ412">
        <v>55</v>
      </c>
      <c r="HK412">
        <v>21</v>
      </c>
      <c r="HL412">
        <v>5</v>
      </c>
      <c r="HM412">
        <v>1</v>
      </c>
      <c r="HN412">
        <v>9</v>
      </c>
      <c r="HO412">
        <v>1</v>
      </c>
      <c r="HP412">
        <v>1</v>
      </c>
      <c r="HQ412">
        <v>2</v>
      </c>
      <c r="HR412">
        <v>1</v>
      </c>
      <c r="HS412">
        <v>0</v>
      </c>
      <c r="HT412">
        <v>1</v>
      </c>
      <c r="HU412">
        <v>0</v>
      </c>
      <c r="HV412">
        <v>1</v>
      </c>
      <c r="HW412">
        <v>0</v>
      </c>
      <c r="HX412">
        <v>0</v>
      </c>
      <c r="HY412">
        <v>0</v>
      </c>
      <c r="HZ412">
        <v>0</v>
      </c>
      <c r="IA412">
        <v>1</v>
      </c>
      <c r="IB412">
        <v>4</v>
      </c>
      <c r="IC412">
        <v>3</v>
      </c>
      <c r="ID412">
        <v>1</v>
      </c>
      <c r="IE412">
        <v>2</v>
      </c>
      <c r="IF412">
        <v>1</v>
      </c>
      <c r="IG412">
        <v>0</v>
      </c>
      <c r="IH412">
        <v>55</v>
      </c>
      <c r="II412">
        <v>18</v>
      </c>
      <c r="IJ412">
        <v>6</v>
      </c>
      <c r="IK412">
        <v>1</v>
      </c>
      <c r="IL412">
        <v>0</v>
      </c>
      <c r="IM412">
        <v>0</v>
      </c>
      <c r="IN412">
        <v>0</v>
      </c>
      <c r="IO412">
        <v>0</v>
      </c>
      <c r="IP412">
        <v>2</v>
      </c>
      <c r="IQ412">
        <v>0</v>
      </c>
      <c r="IR412">
        <v>4</v>
      </c>
      <c r="IS412">
        <v>0</v>
      </c>
      <c r="IT412">
        <v>0</v>
      </c>
      <c r="IU412">
        <v>0</v>
      </c>
      <c r="IV412">
        <v>0</v>
      </c>
      <c r="IW412">
        <v>0</v>
      </c>
      <c r="IX412">
        <v>1</v>
      </c>
      <c r="IY412">
        <v>0</v>
      </c>
      <c r="IZ412">
        <v>0</v>
      </c>
      <c r="JA412">
        <v>1</v>
      </c>
      <c r="JB412">
        <v>3</v>
      </c>
      <c r="JC412">
        <v>18</v>
      </c>
    </row>
    <row r="413" spans="1:263">
      <c r="A413" t="s">
        <v>698</v>
      </c>
      <c r="B413" t="s">
        <v>687</v>
      </c>
      <c r="C413" t="str">
        <f>"221107"</f>
        <v>221107</v>
      </c>
      <c r="D413" t="s">
        <v>373</v>
      </c>
      <c r="E413">
        <v>9</v>
      </c>
      <c r="F413">
        <v>919</v>
      </c>
      <c r="G413">
        <v>689</v>
      </c>
      <c r="H413">
        <v>241</v>
      </c>
      <c r="I413">
        <v>448</v>
      </c>
      <c r="J413">
        <v>0</v>
      </c>
      <c r="K413">
        <v>5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448</v>
      </c>
      <c r="T413">
        <v>0</v>
      </c>
      <c r="U413">
        <v>0</v>
      </c>
      <c r="V413">
        <v>448</v>
      </c>
      <c r="W413">
        <v>7</v>
      </c>
      <c r="X413">
        <v>7</v>
      </c>
      <c r="Y413">
        <v>0</v>
      </c>
      <c r="Z413">
        <v>0</v>
      </c>
      <c r="AA413">
        <v>441</v>
      </c>
      <c r="AB413">
        <v>116</v>
      </c>
      <c r="AC413">
        <v>26</v>
      </c>
      <c r="AD413">
        <v>26</v>
      </c>
      <c r="AE413">
        <v>23</v>
      </c>
      <c r="AF413">
        <v>3</v>
      </c>
      <c r="AG413">
        <v>1</v>
      </c>
      <c r="AH413">
        <v>11</v>
      </c>
      <c r="AI413">
        <v>0</v>
      </c>
      <c r="AJ413">
        <v>4</v>
      </c>
      <c r="AK413">
        <v>1</v>
      </c>
      <c r="AL413">
        <v>0</v>
      </c>
      <c r="AM413">
        <v>2</v>
      </c>
      <c r="AN413">
        <v>3</v>
      </c>
      <c r="AO413">
        <v>0</v>
      </c>
      <c r="AP413">
        <v>1</v>
      </c>
      <c r="AQ413">
        <v>0</v>
      </c>
      <c r="AR413">
        <v>1</v>
      </c>
      <c r="AS413">
        <v>0</v>
      </c>
      <c r="AT413">
        <v>0</v>
      </c>
      <c r="AU413">
        <v>0</v>
      </c>
      <c r="AV413">
        <v>0</v>
      </c>
      <c r="AW413">
        <v>7</v>
      </c>
      <c r="AX413">
        <v>0</v>
      </c>
      <c r="AY413">
        <v>0</v>
      </c>
      <c r="AZ413">
        <v>1</v>
      </c>
      <c r="BA413">
        <v>1</v>
      </c>
      <c r="BB413">
        <v>0</v>
      </c>
      <c r="BC413">
        <v>3</v>
      </c>
      <c r="BD413">
        <v>2</v>
      </c>
      <c r="BE413">
        <v>116</v>
      </c>
      <c r="BF413">
        <v>149</v>
      </c>
      <c r="BG413">
        <v>30</v>
      </c>
      <c r="BH413">
        <v>18</v>
      </c>
      <c r="BI413">
        <v>65</v>
      </c>
      <c r="BJ413">
        <v>4</v>
      </c>
      <c r="BK413">
        <v>3</v>
      </c>
      <c r="BL413">
        <v>0</v>
      </c>
      <c r="BM413">
        <v>3</v>
      </c>
      <c r="BN413">
        <v>0</v>
      </c>
      <c r="BO413">
        <v>7</v>
      </c>
      <c r="BP413">
        <v>0</v>
      </c>
      <c r="BQ413">
        <v>1</v>
      </c>
      <c r="BR413">
        <v>0</v>
      </c>
      <c r="BS413">
        <v>0</v>
      </c>
      <c r="BT413">
        <v>3</v>
      </c>
      <c r="BU413">
        <v>0</v>
      </c>
      <c r="BV413">
        <v>1</v>
      </c>
      <c r="BW413">
        <v>0</v>
      </c>
      <c r="BX413">
        <v>0</v>
      </c>
      <c r="BY413">
        <v>0</v>
      </c>
      <c r="BZ413">
        <v>0</v>
      </c>
      <c r="CA413">
        <v>6</v>
      </c>
      <c r="CB413">
        <v>1</v>
      </c>
      <c r="CC413">
        <v>0</v>
      </c>
      <c r="CD413">
        <v>1</v>
      </c>
      <c r="CE413">
        <v>0</v>
      </c>
      <c r="CF413">
        <v>2</v>
      </c>
      <c r="CG413">
        <v>0</v>
      </c>
      <c r="CH413">
        <v>4</v>
      </c>
      <c r="CI413">
        <v>149</v>
      </c>
      <c r="CJ413">
        <v>22</v>
      </c>
      <c r="CK413">
        <v>4</v>
      </c>
      <c r="CL413">
        <v>5</v>
      </c>
      <c r="CM413">
        <v>3</v>
      </c>
      <c r="CN413">
        <v>2</v>
      </c>
      <c r="CO413">
        <v>0</v>
      </c>
      <c r="CP413">
        <v>0</v>
      </c>
      <c r="CQ413">
        <v>1</v>
      </c>
      <c r="CR413">
        <v>2</v>
      </c>
      <c r="CS413">
        <v>0</v>
      </c>
      <c r="CT413">
        <v>1</v>
      </c>
      <c r="CU413">
        <v>0</v>
      </c>
      <c r="CV413">
        <v>3</v>
      </c>
      <c r="CW413">
        <v>0</v>
      </c>
      <c r="CX413">
        <v>0</v>
      </c>
      <c r="CY413">
        <v>1</v>
      </c>
      <c r="CZ413">
        <v>0</v>
      </c>
      <c r="DA413">
        <v>22</v>
      </c>
      <c r="DB413">
        <v>18</v>
      </c>
      <c r="DC413">
        <v>7</v>
      </c>
      <c r="DD413">
        <v>2</v>
      </c>
      <c r="DE413">
        <v>0</v>
      </c>
      <c r="DF413">
        <v>1</v>
      </c>
      <c r="DG413">
        <v>0</v>
      </c>
      <c r="DH413">
        <v>0</v>
      </c>
      <c r="DI413">
        <v>3</v>
      </c>
      <c r="DJ413">
        <v>0</v>
      </c>
      <c r="DK413">
        <v>1</v>
      </c>
      <c r="DL413">
        <v>0</v>
      </c>
      <c r="DM413">
        <v>1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1</v>
      </c>
      <c r="DU413">
        <v>1</v>
      </c>
      <c r="DV413">
        <v>0</v>
      </c>
      <c r="DW413">
        <v>0</v>
      </c>
      <c r="DX413">
        <v>1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18</v>
      </c>
      <c r="EF413">
        <v>17</v>
      </c>
      <c r="EG413">
        <v>2</v>
      </c>
      <c r="EH413">
        <v>0</v>
      </c>
      <c r="EI413">
        <v>0</v>
      </c>
      <c r="EJ413">
        <v>10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1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1</v>
      </c>
      <c r="EY413">
        <v>0</v>
      </c>
      <c r="EZ413">
        <v>0</v>
      </c>
      <c r="FA413">
        <v>1</v>
      </c>
      <c r="FB413">
        <v>0</v>
      </c>
      <c r="FC413">
        <v>0</v>
      </c>
      <c r="FD413">
        <v>0</v>
      </c>
      <c r="FE413">
        <v>1</v>
      </c>
      <c r="FF413">
        <v>0</v>
      </c>
      <c r="FG413">
        <v>1</v>
      </c>
      <c r="FH413">
        <v>0</v>
      </c>
      <c r="FI413">
        <v>17</v>
      </c>
      <c r="FJ413">
        <v>29</v>
      </c>
      <c r="FK413">
        <v>13</v>
      </c>
      <c r="FL413">
        <v>4</v>
      </c>
      <c r="FM413">
        <v>1</v>
      </c>
      <c r="FN413">
        <v>1</v>
      </c>
      <c r="FO413">
        <v>0</v>
      </c>
      <c r="FP413">
        <v>0</v>
      </c>
      <c r="FQ413">
        <v>1</v>
      </c>
      <c r="FR413">
        <v>0</v>
      </c>
      <c r="FS413">
        <v>2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3</v>
      </c>
      <c r="FZ413">
        <v>1</v>
      </c>
      <c r="GA413">
        <v>1</v>
      </c>
      <c r="GB413">
        <v>0</v>
      </c>
      <c r="GC413">
        <v>0</v>
      </c>
      <c r="GD413">
        <v>0</v>
      </c>
      <c r="GE413">
        <v>0</v>
      </c>
      <c r="GF413">
        <v>1</v>
      </c>
      <c r="GG413">
        <v>0</v>
      </c>
      <c r="GH413">
        <v>0</v>
      </c>
      <c r="GI413">
        <v>0</v>
      </c>
      <c r="GJ413">
        <v>0</v>
      </c>
      <c r="GK413">
        <v>0</v>
      </c>
      <c r="GL413">
        <v>1</v>
      </c>
      <c r="GM413">
        <v>29</v>
      </c>
      <c r="GN413">
        <v>45</v>
      </c>
      <c r="GO413">
        <v>16</v>
      </c>
      <c r="GP413">
        <v>6</v>
      </c>
      <c r="GQ413">
        <v>1</v>
      </c>
      <c r="GR413">
        <v>2</v>
      </c>
      <c r="GS413">
        <v>0</v>
      </c>
      <c r="GT413">
        <v>0</v>
      </c>
      <c r="GU413">
        <v>1</v>
      </c>
      <c r="GV413">
        <v>0</v>
      </c>
      <c r="GW413">
        <v>7</v>
      </c>
      <c r="GX413">
        <v>2</v>
      </c>
      <c r="GY413">
        <v>0</v>
      </c>
      <c r="GZ413">
        <v>1</v>
      </c>
      <c r="HA413">
        <v>0</v>
      </c>
      <c r="HB413">
        <v>1</v>
      </c>
      <c r="HC413">
        <v>0</v>
      </c>
      <c r="HD413">
        <v>0</v>
      </c>
      <c r="HE413">
        <v>0</v>
      </c>
      <c r="HF413">
        <v>1</v>
      </c>
      <c r="HG413">
        <v>1</v>
      </c>
      <c r="HH413">
        <v>6</v>
      </c>
      <c r="HI413">
        <v>45</v>
      </c>
      <c r="HJ413">
        <v>41</v>
      </c>
      <c r="HK413">
        <v>17</v>
      </c>
      <c r="HL413">
        <v>2</v>
      </c>
      <c r="HM413">
        <v>4</v>
      </c>
      <c r="HN413">
        <v>1</v>
      </c>
      <c r="HO413">
        <v>3</v>
      </c>
      <c r="HP413">
        <v>0</v>
      </c>
      <c r="HQ413">
        <v>2</v>
      </c>
      <c r="HR413">
        <v>1</v>
      </c>
      <c r="HS413">
        <v>1</v>
      </c>
      <c r="HT413">
        <v>0</v>
      </c>
      <c r="HU413">
        <v>0</v>
      </c>
      <c r="HV413">
        <v>2</v>
      </c>
      <c r="HW413">
        <v>1</v>
      </c>
      <c r="HX413">
        <v>0</v>
      </c>
      <c r="HY413">
        <v>0</v>
      </c>
      <c r="HZ413">
        <v>0</v>
      </c>
      <c r="IA413">
        <v>1</v>
      </c>
      <c r="IB413">
        <v>0</v>
      </c>
      <c r="IC413">
        <v>1</v>
      </c>
      <c r="ID413">
        <v>0</v>
      </c>
      <c r="IE413">
        <v>3</v>
      </c>
      <c r="IF413">
        <v>0</v>
      </c>
      <c r="IG413">
        <v>2</v>
      </c>
      <c r="IH413">
        <v>41</v>
      </c>
      <c r="II413">
        <v>4</v>
      </c>
      <c r="IJ413">
        <v>1</v>
      </c>
      <c r="IK413">
        <v>0</v>
      </c>
      <c r="IL413">
        <v>0</v>
      </c>
      <c r="IM413">
        <v>0</v>
      </c>
      <c r="IN413">
        <v>1</v>
      </c>
      <c r="IO413">
        <v>0</v>
      </c>
      <c r="IP413">
        <v>0</v>
      </c>
      <c r="IQ413">
        <v>0</v>
      </c>
      <c r="IR413">
        <v>1</v>
      </c>
      <c r="IS413">
        <v>0</v>
      </c>
      <c r="IT413">
        <v>0</v>
      </c>
      <c r="IU413">
        <v>0</v>
      </c>
      <c r="IV413">
        <v>0</v>
      </c>
      <c r="IW413">
        <v>0</v>
      </c>
      <c r="IX413">
        <v>0</v>
      </c>
      <c r="IY413">
        <v>0</v>
      </c>
      <c r="IZ413">
        <v>0</v>
      </c>
      <c r="JA413">
        <v>0</v>
      </c>
      <c r="JB413">
        <v>1</v>
      </c>
      <c r="JC413">
        <v>4</v>
      </c>
    </row>
    <row r="414" spans="1:263">
      <c r="A414" t="s">
        <v>697</v>
      </c>
      <c r="B414" t="s">
        <v>687</v>
      </c>
      <c r="C414" t="str">
        <f>"221107"</f>
        <v>221107</v>
      </c>
      <c r="D414" t="s">
        <v>373</v>
      </c>
      <c r="E414">
        <v>10</v>
      </c>
      <c r="F414">
        <v>940</v>
      </c>
      <c r="G414">
        <v>710</v>
      </c>
      <c r="H414">
        <v>316</v>
      </c>
      <c r="I414">
        <v>394</v>
      </c>
      <c r="J414">
        <v>0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394</v>
      </c>
      <c r="T414">
        <v>0</v>
      </c>
      <c r="U414">
        <v>0</v>
      </c>
      <c r="V414">
        <v>394</v>
      </c>
      <c r="W414">
        <v>19</v>
      </c>
      <c r="X414">
        <v>15</v>
      </c>
      <c r="Y414">
        <v>4</v>
      </c>
      <c r="Z414">
        <v>0</v>
      </c>
      <c r="AA414">
        <v>375</v>
      </c>
      <c r="AB414">
        <v>134</v>
      </c>
      <c r="AC414">
        <v>24</v>
      </c>
      <c r="AD414">
        <v>31</v>
      </c>
      <c r="AE414">
        <v>24</v>
      </c>
      <c r="AF414">
        <v>4</v>
      </c>
      <c r="AG414">
        <v>1</v>
      </c>
      <c r="AH414">
        <v>12</v>
      </c>
      <c r="AI414">
        <v>0</v>
      </c>
      <c r="AJ414">
        <v>8</v>
      </c>
      <c r="AK414">
        <v>2</v>
      </c>
      <c r="AL414">
        <v>1</v>
      </c>
      <c r="AM414">
        <v>1</v>
      </c>
      <c r="AN414">
        <v>0</v>
      </c>
      <c r="AO414">
        <v>3</v>
      </c>
      <c r="AP414">
        <v>4</v>
      </c>
      <c r="AQ414">
        <v>0</v>
      </c>
      <c r="AR414">
        <v>0</v>
      </c>
      <c r="AS414">
        <v>1</v>
      </c>
      <c r="AT414">
        <v>0</v>
      </c>
      <c r="AU414">
        <v>0</v>
      </c>
      <c r="AV414">
        <v>1</v>
      </c>
      <c r="AW414">
        <v>7</v>
      </c>
      <c r="AX414">
        <v>0</v>
      </c>
      <c r="AY414">
        <v>0</v>
      </c>
      <c r="AZ414">
        <v>0</v>
      </c>
      <c r="BA414">
        <v>2</v>
      </c>
      <c r="BB414">
        <v>0</v>
      </c>
      <c r="BC414">
        <v>8</v>
      </c>
      <c r="BD414">
        <v>0</v>
      </c>
      <c r="BE414">
        <v>134</v>
      </c>
      <c r="BF414">
        <v>99</v>
      </c>
      <c r="BG414">
        <v>9</v>
      </c>
      <c r="BH414">
        <v>7</v>
      </c>
      <c r="BI414">
        <v>62</v>
      </c>
      <c r="BJ414">
        <v>1</v>
      </c>
      <c r="BK414">
        <v>3</v>
      </c>
      <c r="BL414">
        <v>1</v>
      </c>
      <c r="BM414">
        <v>1</v>
      </c>
      <c r="BN414">
        <v>2</v>
      </c>
      <c r="BO414">
        <v>1</v>
      </c>
      <c r="BP414">
        <v>0</v>
      </c>
      <c r="BQ414">
        <v>1</v>
      </c>
      <c r="BR414">
        <v>0</v>
      </c>
      <c r="BS414">
        <v>0</v>
      </c>
      <c r="BT414">
        <v>1</v>
      </c>
      <c r="BU414">
        <v>0</v>
      </c>
      <c r="BV414">
        <v>0</v>
      </c>
      <c r="BW414">
        <v>0</v>
      </c>
      <c r="BX414">
        <v>0</v>
      </c>
      <c r="BY414">
        <v>1</v>
      </c>
      <c r="BZ414">
        <v>0</v>
      </c>
      <c r="CA414">
        <v>7</v>
      </c>
      <c r="CB414">
        <v>0</v>
      </c>
      <c r="CC414">
        <v>0</v>
      </c>
      <c r="CD414">
        <v>0</v>
      </c>
      <c r="CE414">
        <v>0</v>
      </c>
      <c r="CF414">
        <v>1</v>
      </c>
      <c r="CG414">
        <v>1</v>
      </c>
      <c r="CH414">
        <v>0</v>
      </c>
      <c r="CI414">
        <v>99</v>
      </c>
      <c r="CJ414">
        <v>21</v>
      </c>
      <c r="CK414">
        <v>14</v>
      </c>
      <c r="CL414">
        <v>2</v>
      </c>
      <c r="CM414">
        <v>1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2</v>
      </c>
      <c r="CU414">
        <v>0</v>
      </c>
      <c r="CV414">
        <v>0</v>
      </c>
      <c r="CW414">
        <v>1</v>
      </c>
      <c r="CX414">
        <v>0</v>
      </c>
      <c r="CY414">
        <v>1</v>
      </c>
      <c r="CZ414">
        <v>0</v>
      </c>
      <c r="DA414">
        <v>21</v>
      </c>
      <c r="DB414">
        <v>22</v>
      </c>
      <c r="DC414">
        <v>10</v>
      </c>
      <c r="DD414">
        <v>1</v>
      </c>
      <c r="DE414">
        <v>1</v>
      </c>
      <c r="DF414">
        <v>1</v>
      </c>
      <c r="DG414">
        <v>0</v>
      </c>
      <c r="DH414">
        <v>0</v>
      </c>
      <c r="DI414">
        <v>5</v>
      </c>
      <c r="DJ414">
        <v>0</v>
      </c>
      <c r="DK414">
        <v>1</v>
      </c>
      <c r="DL414">
        <v>0</v>
      </c>
      <c r="DM414">
        <v>0</v>
      </c>
      <c r="DN414">
        <v>1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1</v>
      </c>
      <c r="DU414">
        <v>1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22</v>
      </c>
      <c r="EF414">
        <v>20</v>
      </c>
      <c r="EG414">
        <v>0</v>
      </c>
      <c r="EH414">
        <v>0</v>
      </c>
      <c r="EI414">
        <v>1</v>
      </c>
      <c r="EJ414">
        <v>16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2</v>
      </c>
      <c r="EW414">
        <v>0</v>
      </c>
      <c r="EX414">
        <v>1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20</v>
      </c>
      <c r="FJ414">
        <v>21</v>
      </c>
      <c r="FK414">
        <v>7</v>
      </c>
      <c r="FL414">
        <v>4</v>
      </c>
      <c r="FM414">
        <v>1</v>
      </c>
      <c r="FN414">
        <v>2</v>
      </c>
      <c r="FO414">
        <v>1</v>
      </c>
      <c r="FP414">
        <v>0</v>
      </c>
      <c r="FQ414">
        <v>0</v>
      </c>
      <c r="FR414">
        <v>2</v>
      </c>
      <c r="FS414">
        <v>0</v>
      </c>
      <c r="FT414">
        <v>1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1</v>
      </c>
      <c r="GF414">
        <v>2</v>
      </c>
      <c r="GG414">
        <v>0</v>
      </c>
      <c r="GH414">
        <v>0</v>
      </c>
      <c r="GI414">
        <v>0</v>
      </c>
      <c r="GJ414">
        <v>0</v>
      </c>
      <c r="GK414">
        <v>0</v>
      </c>
      <c r="GL414">
        <v>0</v>
      </c>
      <c r="GM414">
        <v>21</v>
      </c>
      <c r="GN414">
        <v>36</v>
      </c>
      <c r="GO414">
        <v>11</v>
      </c>
      <c r="GP414">
        <v>3</v>
      </c>
      <c r="GQ414">
        <v>2</v>
      </c>
      <c r="GR414">
        <v>0</v>
      </c>
      <c r="GS414">
        <v>0</v>
      </c>
      <c r="GT414">
        <v>2</v>
      </c>
      <c r="GU414">
        <v>3</v>
      </c>
      <c r="GV414">
        <v>1</v>
      </c>
      <c r="GW414">
        <v>1</v>
      </c>
      <c r="GX414">
        <v>2</v>
      </c>
      <c r="GY414">
        <v>0</v>
      </c>
      <c r="GZ414">
        <v>2</v>
      </c>
      <c r="HA414">
        <v>0</v>
      </c>
      <c r="HB414">
        <v>0</v>
      </c>
      <c r="HC414">
        <v>0</v>
      </c>
      <c r="HD414">
        <v>0</v>
      </c>
      <c r="HE414">
        <v>0</v>
      </c>
      <c r="HF414">
        <v>1</v>
      </c>
      <c r="HG414">
        <v>1</v>
      </c>
      <c r="HH414">
        <v>7</v>
      </c>
      <c r="HI414">
        <v>36</v>
      </c>
      <c r="HJ414">
        <v>19</v>
      </c>
      <c r="HK414">
        <v>10</v>
      </c>
      <c r="HL414">
        <v>4</v>
      </c>
      <c r="HM414">
        <v>0</v>
      </c>
      <c r="HN414">
        <v>1</v>
      </c>
      <c r="HO414">
        <v>0</v>
      </c>
      <c r="HP414">
        <v>0</v>
      </c>
      <c r="HQ414">
        <v>1</v>
      </c>
      <c r="HR414">
        <v>1</v>
      </c>
      <c r="HS414">
        <v>1</v>
      </c>
      <c r="HT414">
        <v>1</v>
      </c>
      <c r="HU414">
        <v>0</v>
      </c>
      <c r="HV414">
        <v>0</v>
      </c>
      <c r="HW414">
        <v>0</v>
      </c>
      <c r="HX414">
        <v>0</v>
      </c>
      <c r="HY414">
        <v>0</v>
      </c>
      <c r="HZ414">
        <v>0</v>
      </c>
      <c r="IA414">
        <v>0</v>
      </c>
      <c r="IB414">
        <v>0</v>
      </c>
      <c r="IC414">
        <v>0</v>
      </c>
      <c r="ID414">
        <v>0</v>
      </c>
      <c r="IE414">
        <v>0</v>
      </c>
      <c r="IF414">
        <v>0</v>
      </c>
      <c r="IG414">
        <v>0</v>
      </c>
      <c r="IH414">
        <v>19</v>
      </c>
      <c r="II414">
        <v>3</v>
      </c>
      <c r="IJ414">
        <v>1</v>
      </c>
      <c r="IK414">
        <v>0</v>
      </c>
      <c r="IL414">
        <v>0</v>
      </c>
      <c r="IM414">
        <v>1</v>
      </c>
      <c r="IN414">
        <v>0</v>
      </c>
      <c r="IO414">
        <v>0</v>
      </c>
      <c r="IP414">
        <v>0</v>
      </c>
      <c r="IQ414">
        <v>0</v>
      </c>
      <c r="IR414">
        <v>0</v>
      </c>
      <c r="IS414">
        <v>1</v>
      </c>
      <c r="IT414">
        <v>0</v>
      </c>
      <c r="IU414">
        <v>0</v>
      </c>
      <c r="IV414">
        <v>0</v>
      </c>
      <c r="IW414">
        <v>0</v>
      </c>
      <c r="IX414">
        <v>0</v>
      </c>
      <c r="IY414">
        <v>0</v>
      </c>
      <c r="IZ414">
        <v>0</v>
      </c>
      <c r="JA414">
        <v>0</v>
      </c>
      <c r="JB414">
        <v>0</v>
      </c>
      <c r="JC414">
        <v>3</v>
      </c>
    </row>
    <row r="415" spans="1:263">
      <c r="A415" t="s">
        <v>696</v>
      </c>
      <c r="B415" t="s">
        <v>687</v>
      </c>
      <c r="C415" t="str">
        <f>"221107"</f>
        <v>221107</v>
      </c>
      <c r="D415" t="s">
        <v>373</v>
      </c>
      <c r="E415">
        <v>11</v>
      </c>
      <c r="F415">
        <v>1387</v>
      </c>
      <c r="G415">
        <v>1039</v>
      </c>
      <c r="H415">
        <v>474</v>
      </c>
      <c r="I415">
        <v>565</v>
      </c>
      <c r="J415">
        <v>0</v>
      </c>
      <c r="K415">
        <v>3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565</v>
      </c>
      <c r="T415">
        <v>0</v>
      </c>
      <c r="U415">
        <v>0</v>
      </c>
      <c r="V415">
        <v>565</v>
      </c>
      <c r="W415">
        <v>26</v>
      </c>
      <c r="X415">
        <v>16</v>
      </c>
      <c r="Y415">
        <v>10</v>
      </c>
      <c r="Z415">
        <v>0</v>
      </c>
      <c r="AA415">
        <v>539</v>
      </c>
      <c r="AB415">
        <v>159</v>
      </c>
      <c r="AC415">
        <v>40</v>
      </c>
      <c r="AD415">
        <v>26</v>
      </c>
      <c r="AE415">
        <v>35</v>
      </c>
      <c r="AF415">
        <v>4</v>
      </c>
      <c r="AG415">
        <v>4</v>
      </c>
      <c r="AH415">
        <v>6</v>
      </c>
      <c r="AI415">
        <v>0</v>
      </c>
      <c r="AJ415">
        <v>19</v>
      </c>
      <c r="AK415">
        <v>2</v>
      </c>
      <c r="AL415">
        <v>2</v>
      </c>
      <c r="AM415">
        <v>1</v>
      </c>
      <c r="AN415">
        <v>0</v>
      </c>
      <c r="AO415">
        <v>1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1</v>
      </c>
      <c r="AV415">
        <v>0</v>
      </c>
      <c r="AW415">
        <v>2</v>
      </c>
      <c r="AX415">
        <v>1</v>
      </c>
      <c r="AY415">
        <v>1</v>
      </c>
      <c r="AZ415">
        <v>3</v>
      </c>
      <c r="BA415">
        <v>1</v>
      </c>
      <c r="BB415">
        <v>4</v>
      </c>
      <c r="BC415">
        <v>5</v>
      </c>
      <c r="BD415">
        <v>1</v>
      </c>
      <c r="BE415">
        <v>159</v>
      </c>
      <c r="BF415">
        <v>177</v>
      </c>
      <c r="BG415">
        <v>24</v>
      </c>
      <c r="BH415">
        <v>5</v>
      </c>
      <c r="BI415">
        <v>90</v>
      </c>
      <c r="BJ415">
        <v>3</v>
      </c>
      <c r="BK415">
        <v>3</v>
      </c>
      <c r="BL415">
        <v>0</v>
      </c>
      <c r="BM415">
        <v>1</v>
      </c>
      <c r="BN415">
        <v>0</v>
      </c>
      <c r="BO415">
        <v>5</v>
      </c>
      <c r="BP415">
        <v>0</v>
      </c>
      <c r="BQ415">
        <v>5</v>
      </c>
      <c r="BR415">
        <v>3</v>
      </c>
      <c r="BS415">
        <v>0</v>
      </c>
      <c r="BT415">
        <v>0</v>
      </c>
      <c r="BU415">
        <v>1</v>
      </c>
      <c r="BV415">
        <v>4</v>
      </c>
      <c r="BW415">
        <v>0</v>
      </c>
      <c r="BX415">
        <v>2</v>
      </c>
      <c r="BY415">
        <v>1</v>
      </c>
      <c r="BZ415">
        <v>0</v>
      </c>
      <c r="CA415">
        <v>24</v>
      </c>
      <c r="CB415">
        <v>1</v>
      </c>
      <c r="CC415">
        <v>1</v>
      </c>
      <c r="CD415">
        <v>0</v>
      </c>
      <c r="CE415">
        <v>1</v>
      </c>
      <c r="CF415">
        <v>0</v>
      </c>
      <c r="CG415">
        <v>0</v>
      </c>
      <c r="CH415">
        <v>3</v>
      </c>
      <c r="CI415">
        <v>177</v>
      </c>
      <c r="CJ415">
        <v>19</v>
      </c>
      <c r="CK415">
        <v>10</v>
      </c>
      <c r="CL415">
        <v>1</v>
      </c>
      <c r="CM415">
        <v>2</v>
      </c>
      <c r="CN415">
        <v>0</v>
      </c>
      <c r="CO415">
        <v>0</v>
      </c>
      <c r="CP415">
        <v>1</v>
      </c>
      <c r="CQ415">
        <v>1</v>
      </c>
      <c r="CR415">
        <v>0</v>
      </c>
      <c r="CS415">
        <v>1</v>
      </c>
      <c r="CT415">
        <v>0</v>
      </c>
      <c r="CU415">
        <v>0</v>
      </c>
      <c r="CV415">
        <v>1</v>
      </c>
      <c r="CW415">
        <v>0</v>
      </c>
      <c r="CX415">
        <v>0</v>
      </c>
      <c r="CY415">
        <v>2</v>
      </c>
      <c r="CZ415">
        <v>0</v>
      </c>
      <c r="DA415">
        <v>19</v>
      </c>
      <c r="DB415">
        <v>26</v>
      </c>
      <c r="DC415">
        <v>10</v>
      </c>
      <c r="DD415">
        <v>3</v>
      </c>
      <c r="DE415">
        <v>2</v>
      </c>
      <c r="DF415">
        <v>1</v>
      </c>
      <c r="DG415">
        <v>0</v>
      </c>
      <c r="DH415">
        <v>0</v>
      </c>
      <c r="DI415">
        <v>2</v>
      </c>
      <c r="DJ415">
        <v>1</v>
      </c>
      <c r="DK415">
        <v>0</v>
      </c>
      <c r="DL415">
        <v>0</v>
      </c>
      <c r="DM415">
        <v>1</v>
      </c>
      <c r="DN415">
        <v>0</v>
      </c>
      <c r="DO415">
        <v>0</v>
      </c>
      <c r="DP415">
        <v>1</v>
      </c>
      <c r="DQ415">
        <v>0</v>
      </c>
      <c r="DR415">
        <v>0</v>
      </c>
      <c r="DS415">
        <v>0</v>
      </c>
      <c r="DT415">
        <v>2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1</v>
      </c>
      <c r="ED415">
        <v>2</v>
      </c>
      <c r="EE415">
        <v>26</v>
      </c>
      <c r="EF415">
        <v>18</v>
      </c>
      <c r="EG415">
        <v>2</v>
      </c>
      <c r="EH415">
        <v>0</v>
      </c>
      <c r="EI415">
        <v>3</v>
      </c>
      <c r="EJ415">
        <v>5</v>
      </c>
      <c r="EK415">
        <v>0</v>
      </c>
      <c r="EL415">
        <v>0</v>
      </c>
      <c r="EM415">
        <v>1</v>
      </c>
      <c r="EN415">
        <v>1</v>
      </c>
      <c r="EO415">
        <v>0</v>
      </c>
      <c r="EP415">
        <v>0</v>
      </c>
      <c r="EQ415">
        <v>2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1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1</v>
      </c>
      <c r="FG415">
        <v>1</v>
      </c>
      <c r="FH415">
        <v>1</v>
      </c>
      <c r="FI415">
        <v>18</v>
      </c>
      <c r="FJ415">
        <v>31</v>
      </c>
      <c r="FK415">
        <v>13</v>
      </c>
      <c r="FL415">
        <v>6</v>
      </c>
      <c r="FM415">
        <v>2</v>
      </c>
      <c r="FN415">
        <v>0</v>
      </c>
      <c r="FO415">
        <v>1</v>
      </c>
      <c r="FP415">
        <v>0</v>
      </c>
      <c r="FQ415">
        <v>0</v>
      </c>
      <c r="FR415">
        <v>0</v>
      </c>
      <c r="FS415">
        <v>0</v>
      </c>
      <c r="FT415">
        <v>3</v>
      </c>
      <c r="FU415">
        <v>0</v>
      </c>
      <c r="FV415">
        <v>1</v>
      </c>
      <c r="FW415">
        <v>0</v>
      </c>
      <c r="FX415">
        <v>0</v>
      </c>
      <c r="FY415">
        <v>2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2</v>
      </c>
      <c r="GF415">
        <v>1</v>
      </c>
      <c r="GG415">
        <v>0</v>
      </c>
      <c r="GH415">
        <v>0</v>
      </c>
      <c r="GI415">
        <v>0</v>
      </c>
      <c r="GJ415">
        <v>0</v>
      </c>
      <c r="GK415">
        <v>0</v>
      </c>
      <c r="GL415">
        <v>0</v>
      </c>
      <c r="GM415">
        <v>31</v>
      </c>
      <c r="GN415">
        <v>82</v>
      </c>
      <c r="GO415">
        <v>37</v>
      </c>
      <c r="GP415">
        <v>7</v>
      </c>
      <c r="GQ415">
        <v>2</v>
      </c>
      <c r="GR415">
        <v>0</v>
      </c>
      <c r="GS415">
        <v>3</v>
      </c>
      <c r="GT415">
        <v>2</v>
      </c>
      <c r="GU415">
        <v>1</v>
      </c>
      <c r="GV415">
        <v>3</v>
      </c>
      <c r="GW415">
        <v>6</v>
      </c>
      <c r="GX415">
        <v>2</v>
      </c>
      <c r="GY415">
        <v>0</v>
      </c>
      <c r="GZ415">
        <v>2</v>
      </c>
      <c r="HA415">
        <v>0</v>
      </c>
      <c r="HB415">
        <v>0</v>
      </c>
      <c r="HC415">
        <v>0</v>
      </c>
      <c r="HD415">
        <v>0</v>
      </c>
      <c r="HE415">
        <v>0</v>
      </c>
      <c r="HF415">
        <v>3</v>
      </c>
      <c r="HG415">
        <v>0</v>
      </c>
      <c r="HH415">
        <v>14</v>
      </c>
      <c r="HI415">
        <v>82</v>
      </c>
      <c r="HJ415">
        <v>23</v>
      </c>
      <c r="HK415">
        <v>9</v>
      </c>
      <c r="HL415">
        <v>4</v>
      </c>
      <c r="HM415">
        <v>2</v>
      </c>
      <c r="HN415">
        <v>1</v>
      </c>
      <c r="HO415">
        <v>0</v>
      </c>
      <c r="HP415">
        <v>0</v>
      </c>
      <c r="HQ415">
        <v>0</v>
      </c>
      <c r="HR415">
        <v>0</v>
      </c>
      <c r="HS415">
        <v>0</v>
      </c>
      <c r="HT415">
        <v>0</v>
      </c>
      <c r="HU415">
        <v>0</v>
      </c>
      <c r="HV415">
        <v>2</v>
      </c>
      <c r="HW415">
        <v>0</v>
      </c>
      <c r="HX415">
        <v>0</v>
      </c>
      <c r="HY415">
        <v>0</v>
      </c>
      <c r="HZ415">
        <v>0</v>
      </c>
      <c r="IA415">
        <v>2</v>
      </c>
      <c r="IB415">
        <v>0</v>
      </c>
      <c r="IC415">
        <v>1</v>
      </c>
      <c r="ID415">
        <v>0</v>
      </c>
      <c r="IE415">
        <v>2</v>
      </c>
      <c r="IF415">
        <v>0</v>
      </c>
      <c r="IG415">
        <v>0</v>
      </c>
      <c r="IH415">
        <v>23</v>
      </c>
      <c r="II415">
        <v>4</v>
      </c>
      <c r="IJ415">
        <v>1</v>
      </c>
      <c r="IK415">
        <v>0</v>
      </c>
      <c r="IL415">
        <v>0</v>
      </c>
      <c r="IM415">
        <v>0</v>
      </c>
      <c r="IN415">
        <v>0</v>
      </c>
      <c r="IO415">
        <v>0</v>
      </c>
      <c r="IP415">
        <v>0</v>
      </c>
      <c r="IQ415">
        <v>0</v>
      </c>
      <c r="IR415">
        <v>1</v>
      </c>
      <c r="IS415">
        <v>0</v>
      </c>
      <c r="IT415">
        <v>0</v>
      </c>
      <c r="IU415">
        <v>0</v>
      </c>
      <c r="IV415">
        <v>0</v>
      </c>
      <c r="IW415">
        <v>0</v>
      </c>
      <c r="IX415">
        <v>1</v>
      </c>
      <c r="IY415">
        <v>0</v>
      </c>
      <c r="IZ415">
        <v>0</v>
      </c>
      <c r="JA415">
        <v>1</v>
      </c>
      <c r="JB415">
        <v>0</v>
      </c>
      <c r="JC415">
        <v>4</v>
      </c>
    </row>
    <row r="416" spans="1:263">
      <c r="A416" t="s">
        <v>695</v>
      </c>
      <c r="B416" t="s">
        <v>687</v>
      </c>
      <c r="C416" t="str">
        <f>"221107"</f>
        <v>221107</v>
      </c>
      <c r="D416" t="s">
        <v>373</v>
      </c>
      <c r="E416">
        <v>12</v>
      </c>
      <c r="F416">
        <v>931</v>
      </c>
      <c r="G416">
        <v>701</v>
      </c>
      <c r="H416">
        <v>262</v>
      </c>
      <c r="I416">
        <v>439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439</v>
      </c>
      <c r="T416">
        <v>0</v>
      </c>
      <c r="U416">
        <v>0</v>
      </c>
      <c r="V416">
        <v>439</v>
      </c>
      <c r="W416">
        <v>11</v>
      </c>
      <c r="X416">
        <v>7</v>
      </c>
      <c r="Y416">
        <v>4</v>
      </c>
      <c r="Z416">
        <v>0</v>
      </c>
      <c r="AA416">
        <v>428</v>
      </c>
      <c r="AB416">
        <v>176</v>
      </c>
      <c r="AC416">
        <v>35</v>
      </c>
      <c r="AD416">
        <v>42</v>
      </c>
      <c r="AE416">
        <v>49</v>
      </c>
      <c r="AF416">
        <v>3</v>
      </c>
      <c r="AG416">
        <v>2</v>
      </c>
      <c r="AH416">
        <v>7</v>
      </c>
      <c r="AI416">
        <v>5</v>
      </c>
      <c r="AJ416">
        <v>19</v>
      </c>
      <c r="AK416">
        <v>3</v>
      </c>
      <c r="AL416">
        <v>0</v>
      </c>
      <c r="AM416">
        <v>0</v>
      </c>
      <c r="AN416">
        <v>0</v>
      </c>
      <c r="AO416">
        <v>0</v>
      </c>
      <c r="AP416">
        <v>1</v>
      </c>
      <c r="AQ416">
        <v>0</v>
      </c>
      <c r="AR416">
        <v>0</v>
      </c>
      <c r="AS416">
        <v>1</v>
      </c>
      <c r="AT416">
        <v>0</v>
      </c>
      <c r="AU416">
        <v>2</v>
      </c>
      <c r="AV416">
        <v>0</v>
      </c>
      <c r="AW416">
        <v>0</v>
      </c>
      <c r="AX416">
        <v>2</v>
      </c>
      <c r="AY416">
        <v>0</v>
      </c>
      <c r="AZ416">
        <v>0</v>
      </c>
      <c r="BA416">
        <v>0</v>
      </c>
      <c r="BB416">
        <v>1</v>
      </c>
      <c r="BC416">
        <v>1</v>
      </c>
      <c r="BD416">
        <v>3</v>
      </c>
      <c r="BE416">
        <v>176</v>
      </c>
      <c r="BF416">
        <v>126</v>
      </c>
      <c r="BG416">
        <v>15</v>
      </c>
      <c r="BH416">
        <v>3</v>
      </c>
      <c r="BI416">
        <v>59</v>
      </c>
      <c r="BJ416">
        <v>2</v>
      </c>
      <c r="BK416">
        <v>1</v>
      </c>
      <c r="BL416">
        <v>0</v>
      </c>
      <c r="BM416">
        <v>2</v>
      </c>
      <c r="BN416">
        <v>2</v>
      </c>
      <c r="BO416">
        <v>4</v>
      </c>
      <c r="BP416">
        <v>0</v>
      </c>
      <c r="BQ416">
        <v>2</v>
      </c>
      <c r="BR416">
        <v>1</v>
      </c>
      <c r="BS416">
        <v>0</v>
      </c>
      <c r="BT416">
        <v>6</v>
      </c>
      <c r="BU416">
        <v>0</v>
      </c>
      <c r="BV416">
        <v>0</v>
      </c>
      <c r="BW416">
        <v>0</v>
      </c>
      <c r="BX416">
        <v>1</v>
      </c>
      <c r="BY416">
        <v>1</v>
      </c>
      <c r="BZ416">
        <v>0</v>
      </c>
      <c r="CA416">
        <v>24</v>
      </c>
      <c r="CB416">
        <v>0</v>
      </c>
      <c r="CC416">
        <v>0</v>
      </c>
      <c r="CD416">
        <v>0</v>
      </c>
      <c r="CE416">
        <v>2</v>
      </c>
      <c r="CF416">
        <v>1</v>
      </c>
      <c r="CG416">
        <v>0</v>
      </c>
      <c r="CH416">
        <v>0</v>
      </c>
      <c r="CI416">
        <v>126</v>
      </c>
      <c r="CJ416">
        <v>9</v>
      </c>
      <c r="CK416">
        <v>4</v>
      </c>
      <c r="CL416">
        <v>2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1</v>
      </c>
      <c r="CS416">
        <v>0</v>
      </c>
      <c r="CT416">
        <v>0</v>
      </c>
      <c r="CU416">
        <v>1</v>
      </c>
      <c r="CV416">
        <v>0</v>
      </c>
      <c r="CW416">
        <v>0</v>
      </c>
      <c r="CX416">
        <v>0</v>
      </c>
      <c r="CY416">
        <v>1</v>
      </c>
      <c r="CZ416">
        <v>0</v>
      </c>
      <c r="DA416">
        <v>9</v>
      </c>
      <c r="DB416">
        <v>10</v>
      </c>
      <c r="DC416">
        <v>4</v>
      </c>
      <c r="DD416">
        <v>0</v>
      </c>
      <c r="DE416">
        <v>0</v>
      </c>
      <c r="DF416">
        <v>0</v>
      </c>
      <c r="DG416">
        <v>0</v>
      </c>
      <c r="DH416">
        <v>1</v>
      </c>
      <c r="DI416">
        <v>0</v>
      </c>
      <c r="DJ416">
        <v>1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1</v>
      </c>
      <c r="DU416">
        <v>0</v>
      </c>
      <c r="DV416">
        <v>0</v>
      </c>
      <c r="DW416">
        <v>1</v>
      </c>
      <c r="DX416">
        <v>0</v>
      </c>
      <c r="DY416">
        <v>0</v>
      </c>
      <c r="DZ416">
        <v>0</v>
      </c>
      <c r="EA416">
        <v>2</v>
      </c>
      <c r="EB416">
        <v>0</v>
      </c>
      <c r="EC416">
        <v>0</v>
      </c>
      <c r="ED416">
        <v>0</v>
      </c>
      <c r="EE416">
        <v>10</v>
      </c>
      <c r="EF416">
        <v>21</v>
      </c>
      <c r="EG416">
        <v>6</v>
      </c>
      <c r="EH416">
        <v>1</v>
      </c>
      <c r="EI416">
        <v>2</v>
      </c>
      <c r="EJ416">
        <v>6</v>
      </c>
      <c r="EK416">
        <v>0</v>
      </c>
      <c r="EL416">
        <v>0</v>
      </c>
      <c r="EM416">
        <v>0</v>
      </c>
      <c r="EN416">
        <v>0</v>
      </c>
      <c r="EO416">
        <v>2</v>
      </c>
      <c r="EP416">
        <v>0</v>
      </c>
      <c r="EQ416">
        <v>0</v>
      </c>
      <c r="ER416">
        <v>1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1</v>
      </c>
      <c r="FA416">
        <v>0</v>
      </c>
      <c r="FB416">
        <v>0</v>
      </c>
      <c r="FC416">
        <v>1</v>
      </c>
      <c r="FD416">
        <v>0</v>
      </c>
      <c r="FE416">
        <v>1</v>
      </c>
      <c r="FF416">
        <v>0</v>
      </c>
      <c r="FG416">
        <v>0</v>
      </c>
      <c r="FH416">
        <v>0</v>
      </c>
      <c r="FI416">
        <v>21</v>
      </c>
      <c r="FJ416">
        <v>13</v>
      </c>
      <c r="FK416">
        <v>8</v>
      </c>
      <c r="FL416">
        <v>0</v>
      </c>
      <c r="FM416">
        <v>0</v>
      </c>
      <c r="FN416">
        <v>0</v>
      </c>
      <c r="FO416">
        <v>1</v>
      </c>
      <c r="FP416">
        <v>0</v>
      </c>
      <c r="FQ416">
        <v>0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3</v>
      </c>
      <c r="FZ416">
        <v>0</v>
      </c>
      <c r="GA416">
        <v>0</v>
      </c>
      <c r="GB416">
        <v>0</v>
      </c>
      <c r="GC416">
        <v>0</v>
      </c>
      <c r="GD416">
        <v>0</v>
      </c>
      <c r="GE416">
        <v>0</v>
      </c>
      <c r="GF416">
        <v>1</v>
      </c>
      <c r="GG416">
        <v>0</v>
      </c>
      <c r="GH416">
        <v>0</v>
      </c>
      <c r="GI416">
        <v>0</v>
      </c>
      <c r="GJ416">
        <v>0</v>
      </c>
      <c r="GK416">
        <v>0</v>
      </c>
      <c r="GL416">
        <v>0</v>
      </c>
      <c r="GM416">
        <v>13</v>
      </c>
      <c r="GN416">
        <v>56</v>
      </c>
      <c r="GO416">
        <v>14</v>
      </c>
      <c r="GP416">
        <v>7</v>
      </c>
      <c r="GQ416">
        <v>1</v>
      </c>
      <c r="GR416">
        <v>3</v>
      </c>
      <c r="GS416">
        <v>6</v>
      </c>
      <c r="GT416">
        <v>6</v>
      </c>
      <c r="GU416">
        <v>1</v>
      </c>
      <c r="GV416">
        <v>3</v>
      </c>
      <c r="GW416">
        <v>2</v>
      </c>
      <c r="GX416">
        <v>1</v>
      </c>
      <c r="GY416">
        <v>0</v>
      </c>
      <c r="GZ416">
        <v>0</v>
      </c>
      <c r="HA416">
        <v>1</v>
      </c>
      <c r="HB416">
        <v>0</v>
      </c>
      <c r="HC416">
        <v>0</v>
      </c>
      <c r="HD416">
        <v>0</v>
      </c>
      <c r="HE416">
        <v>0</v>
      </c>
      <c r="HF416">
        <v>1</v>
      </c>
      <c r="HG416">
        <v>0</v>
      </c>
      <c r="HH416">
        <v>10</v>
      </c>
      <c r="HI416">
        <v>56</v>
      </c>
      <c r="HJ416">
        <v>13</v>
      </c>
      <c r="HK416">
        <v>6</v>
      </c>
      <c r="HL416">
        <v>1</v>
      </c>
      <c r="HM416">
        <v>0</v>
      </c>
      <c r="HN416">
        <v>1</v>
      </c>
      <c r="HO416">
        <v>0</v>
      </c>
      <c r="HP416">
        <v>1</v>
      </c>
      <c r="HQ416">
        <v>2</v>
      </c>
      <c r="HR416">
        <v>0</v>
      </c>
      <c r="HS416">
        <v>0</v>
      </c>
      <c r="HT416">
        <v>0</v>
      </c>
      <c r="HU416">
        <v>0</v>
      </c>
      <c r="HV416">
        <v>0</v>
      </c>
      <c r="HW416">
        <v>0</v>
      </c>
      <c r="HX416">
        <v>0</v>
      </c>
      <c r="HY416">
        <v>0</v>
      </c>
      <c r="HZ416">
        <v>0</v>
      </c>
      <c r="IA416">
        <v>0</v>
      </c>
      <c r="IB416">
        <v>0</v>
      </c>
      <c r="IC416">
        <v>0</v>
      </c>
      <c r="ID416">
        <v>1</v>
      </c>
      <c r="IE416">
        <v>0</v>
      </c>
      <c r="IF416">
        <v>0</v>
      </c>
      <c r="IG416">
        <v>1</v>
      </c>
      <c r="IH416">
        <v>13</v>
      </c>
      <c r="II416">
        <v>4</v>
      </c>
      <c r="IJ416">
        <v>0</v>
      </c>
      <c r="IK416">
        <v>2</v>
      </c>
      <c r="IL416">
        <v>1</v>
      </c>
      <c r="IM416">
        <v>1</v>
      </c>
      <c r="IN416">
        <v>0</v>
      </c>
      <c r="IO416">
        <v>0</v>
      </c>
      <c r="IP416">
        <v>0</v>
      </c>
      <c r="IQ416">
        <v>0</v>
      </c>
      <c r="IR416">
        <v>0</v>
      </c>
      <c r="IS416">
        <v>0</v>
      </c>
      <c r="IT416">
        <v>0</v>
      </c>
      <c r="IU416">
        <v>0</v>
      </c>
      <c r="IV416">
        <v>0</v>
      </c>
      <c r="IW416">
        <v>0</v>
      </c>
      <c r="IX416">
        <v>0</v>
      </c>
      <c r="IY416">
        <v>0</v>
      </c>
      <c r="IZ416">
        <v>0</v>
      </c>
      <c r="JA416">
        <v>0</v>
      </c>
      <c r="JB416">
        <v>0</v>
      </c>
      <c r="JC416">
        <v>4</v>
      </c>
    </row>
    <row r="417" spans="1:263">
      <c r="A417" t="s">
        <v>694</v>
      </c>
      <c r="B417" t="s">
        <v>687</v>
      </c>
      <c r="C417" t="str">
        <f>"221107"</f>
        <v>221107</v>
      </c>
      <c r="D417" t="s">
        <v>693</v>
      </c>
      <c r="E417">
        <v>13</v>
      </c>
      <c r="F417">
        <v>713</v>
      </c>
      <c r="G417">
        <v>537</v>
      </c>
      <c r="H417">
        <v>275</v>
      </c>
      <c r="I417">
        <v>262</v>
      </c>
      <c r="J417">
        <v>0</v>
      </c>
      <c r="K417">
        <v>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262</v>
      </c>
      <c r="T417">
        <v>0</v>
      </c>
      <c r="U417">
        <v>0</v>
      </c>
      <c r="V417">
        <v>262</v>
      </c>
      <c r="W417">
        <v>15</v>
      </c>
      <c r="X417">
        <v>7</v>
      </c>
      <c r="Y417">
        <v>8</v>
      </c>
      <c r="Z417">
        <v>0</v>
      </c>
      <c r="AA417">
        <v>247</v>
      </c>
      <c r="AB417">
        <v>69</v>
      </c>
      <c r="AC417">
        <v>22</v>
      </c>
      <c r="AD417">
        <v>10</v>
      </c>
      <c r="AE417">
        <v>7</v>
      </c>
      <c r="AF417">
        <v>3</v>
      </c>
      <c r="AG417">
        <v>0</v>
      </c>
      <c r="AH417">
        <v>3</v>
      </c>
      <c r="AI417">
        <v>1</v>
      </c>
      <c r="AJ417">
        <v>13</v>
      </c>
      <c r="AK417">
        <v>2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1</v>
      </c>
      <c r="AS417">
        <v>0</v>
      </c>
      <c r="AT417">
        <v>0</v>
      </c>
      <c r="AU417">
        <v>1</v>
      </c>
      <c r="AV417">
        <v>0</v>
      </c>
      <c r="AW417">
        <v>1</v>
      </c>
      <c r="AX417">
        <v>0</v>
      </c>
      <c r="AY417">
        <v>0</v>
      </c>
      <c r="AZ417">
        <v>0</v>
      </c>
      <c r="BA417">
        <v>1</v>
      </c>
      <c r="BB417">
        <v>0</v>
      </c>
      <c r="BC417">
        <v>2</v>
      </c>
      <c r="BD417">
        <v>2</v>
      </c>
      <c r="BE417">
        <v>69</v>
      </c>
      <c r="BF417">
        <v>74</v>
      </c>
      <c r="BG417">
        <v>5</v>
      </c>
      <c r="BH417">
        <v>4</v>
      </c>
      <c r="BI417">
        <v>43</v>
      </c>
      <c r="BJ417">
        <v>0</v>
      </c>
      <c r="BK417">
        <v>4</v>
      </c>
      <c r="BL417">
        <v>0</v>
      </c>
      <c r="BM417">
        <v>2</v>
      </c>
      <c r="BN417">
        <v>0</v>
      </c>
      <c r="BO417">
        <v>2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12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2</v>
      </c>
      <c r="CH417">
        <v>0</v>
      </c>
      <c r="CI417">
        <v>74</v>
      </c>
      <c r="CJ417">
        <v>14</v>
      </c>
      <c r="CK417">
        <v>8</v>
      </c>
      <c r="CL417">
        <v>1</v>
      </c>
      <c r="CM417">
        <v>1</v>
      </c>
      <c r="CN417">
        <v>0</v>
      </c>
      <c r="CO417">
        <v>1</v>
      </c>
      <c r="CP417">
        <v>0</v>
      </c>
      <c r="CQ417">
        <v>0</v>
      </c>
      <c r="CR417">
        <v>0</v>
      </c>
      <c r="CS417">
        <v>1</v>
      </c>
      <c r="CT417">
        <v>0</v>
      </c>
      <c r="CU417">
        <v>0</v>
      </c>
      <c r="CV417">
        <v>1</v>
      </c>
      <c r="CW417">
        <v>0</v>
      </c>
      <c r="CX417">
        <v>0</v>
      </c>
      <c r="CY417">
        <v>0</v>
      </c>
      <c r="CZ417">
        <v>1</v>
      </c>
      <c r="DA417">
        <v>14</v>
      </c>
      <c r="DB417">
        <v>7</v>
      </c>
      <c r="DC417">
        <v>2</v>
      </c>
      <c r="DD417">
        <v>1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1</v>
      </c>
      <c r="DS417">
        <v>0</v>
      </c>
      <c r="DT417">
        <v>1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2</v>
      </c>
      <c r="EE417">
        <v>7</v>
      </c>
      <c r="EF417">
        <v>24</v>
      </c>
      <c r="EG417">
        <v>5</v>
      </c>
      <c r="EH417">
        <v>0</v>
      </c>
      <c r="EI417">
        <v>0</v>
      </c>
      <c r="EJ417">
        <v>6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6</v>
      </c>
      <c r="ER417">
        <v>0</v>
      </c>
      <c r="ES417">
        <v>0</v>
      </c>
      <c r="ET417">
        <v>1</v>
      </c>
      <c r="EU417">
        <v>0</v>
      </c>
      <c r="EV417">
        <v>1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1</v>
      </c>
      <c r="FD417">
        <v>0</v>
      </c>
      <c r="FE417">
        <v>1</v>
      </c>
      <c r="FF417">
        <v>0</v>
      </c>
      <c r="FG417">
        <v>0</v>
      </c>
      <c r="FH417">
        <v>3</v>
      </c>
      <c r="FI417">
        <v>24</v>
      </c>
      <c r="FJ417">
        <v>21</v>
      </c>
      <c r="FK417">
        <v>9</v>
      </c>
      <c r="FL417">
        <v>1</v>
      </c>
      <c r="FM417">
        <v>1</v>
      </c>
      <c r="FN417">
        <v>1</v>
      </c>
      <c r="FO417">
        <v>2</v>
      </c>
      <c r="FP417">
        <v>0</v>
      </c>
      <c r="FQ417">
        <v>0</v>
      </c>
      <c r="FR417">
        <v>0</v>
      </c>
      <c r="FS417">
        <v>0</v>
      </c>
      <c r="FT417">
        <v>1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1</v>
      </c>
      <c r="GB417">
        <v>0</v>
      </c>
      <c r="GC417">
        <v>0</v>
      </c>
      <c r="GD417">
        <v>0</v>
      </c>
      <c r="GE417">
        <v>4</v>
      </c>
      <c r="GF417">
        <v>0</v>
      </c>
      <c r="GG417">
        <v>0</v>
      </c>
      <c r="GH417">
        <v>1</v>
      </c>
      <c r="GI417">
        <v>0</v>
      </c>
      <c r="GJ417">
        <v>0</v>
      </c>
      <c r="GK417">
        <v>0</v>
      </c>
      <c r="GL417">
        <v>0</v>
      </c>
      <c r="GM417">
        <v>21</v>
      </c>
      <c r="GN417">
        <v>22</v>
      </c>
      <c r="GO417">
        <v>8</v>
      </c>
      <c r="GP417">
        <v>1</v>
      </c>
      <c r="GQ417">
        <v>1</v>
      </c>
      <c r="GR417">
        <v>0</v>
      </c>
      <c r="GS417">
        <v>0</v>
      </c>
      <c r="GT417">
        <v>2</v>
      </c>
      <c r="GU417">
        <v>1</v>
      </c>
      <c r="GV417">
        <v>0</v>
      </c>
      <c r="GW417">
        <v>1</v>
      </c>
      <c r="GX417">
        <v>1</v>
      </c>
      <c r="GY417">
        <v>0</v>
      </c>
      <c r="GZ417">
        <v>0</v>
      </c>
      <c r="HA417">
        <v>0</v>
      </c>
      <c r="HB417">
        <v>1</v>
      </c>
      <c r="HC417">
        <v>0</v>
      </c>
      <c r="HD417">
        <v>0</v>
      </c>
      <c r="HE417">
        <v>0</v>
      </c>
      <c r="HF417">
        <v>2</v>
      </c>
      <c r="HG417">
        <v>0</v>
      </c>
      <c r="HH417">
        <v>4</v>
      </c>
      <c r="HI417">
        <v>22</v>
      </c>
      <c r="HJ417">
        <v>15</v>
      </c>
      <c r="HK417">
        <v>5</v>
      </c>
      <c r="HL417">
        <v>1</v>
      </c>
      <c r="HM417">
        <v>1</v>
      </c>
      <c r="HN417">
        <v>1</v>
      </c>
      <c r="HO417">
        <v>2</v>
      </c>
      <c r="HP417">
        <v>0</v>
      </c>
      <c r="HQ417">
        <v>2</v>
      </c>
      <c r="HR417">
        <v>0</v>
      </c>
      <c r="HS417">
        <v>0</v>
      </c>
      <c r="HT417">
        <v>0</v>
      </c>
      <c r="HU417">
        <v>1</v>
      </c>
      <c r="HV417">
        <v>0</v>
      </c>
      <c r="HW417">
        <v>0</v>
      </c>
      <c r="HX417">
        <v>0</v>
      </c>
      <c r="HY417">
        <v>0</v>
      </c>
      <c r="HZ417">
        <v>0</v>
      </c>
      <c r="IA417">
        <v>0</v>
      </c>
      <c r="IB417">
        <v>1</v>
      </c>
      <c r="IC417">
        <v>0</v>
      </c>
      <c r="ID417">
        <v>0</v>
      </c>
      <c r="IE417">
        <v>0</v>
      </c>
      <c r="IF417">
        <v>0</v>
      </c>
      <c r="IG417">
        <v>1</v>
      </c>
      <c r="IH417">
        <v>15</v>
      </c>
      <c r="II417">
        <v>1</v>
      </c>
      <c r="IJ417">
        <v>1</v>
      </c>
      <c r="IK417">
        <v>0</v>
      </c>
      <c r="IL417">
        <v>0</v>
      </c>
      <c r="IM417">
        <v>0</v>
      </c>
      <c r="IN417">
        <v>0</v>
      </c>
      <c r="IO417">
        <v>0</v>
      </c>
      <c r="IP417">
        <v>0</v>
      </c>
      <c r="IQ417">
        <v>0</v>
      </c>
      <c r="IR417">
        <v>0</v>
      </c>
      <c r="IS417">
        <v>0</v>
      </c>
      <c r="IT417">
        <v>0</v>
      </c>
      <c r="IU417">
        <v>0</v>
      </c>
      <c r="IV417">
        <v>0</v>
      </c>
      <c r="IW417">
        <v>0</v>
      </c>
      <c r="IX417">
        <v>0</v>
      </c>
      <c r="IY417">
        <v>0</v>
      </c>
      <c r="IZ417">
        <v>0</v>
      </c>
      <c r="JA417">
        <v>0</v>
      </c>
      <c r="JB417">
        <v>0</v>
      </c>
      <c r="JC417">
        <v>1</v>
      </c>
    </row>
    <row r="418" spans="1:263">
      <c r="A418" t="s">
        <v>692</v>
      </c>
      <c r="B418" t="s">
        <v>687</v>
      </c>
      <c r="C418" t="str">
        <f>"221107"</f>
        <v>221107</v>
      </c>
      <c r="D418" t="s">
        <v>691</v>
      </c>
      <c r="E418">
        <v>14</v>
      </c>
      <c r="F418">
        <v>670</v>
      </c>
      <c r="G418">
        <v>510</v>
      </c>
      <c r="H418">
        <v>224</v>
      </c>
      <c r="I418">
        <v>286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286</v>
      </c>
      <c r="T418">
        <v>0</v>
      </c>
      <c r="U418">
        <v>0</v>
      </c>
      <c r="V418">
        <v>286</v>
      </c>
      <c r="W418">
        <v>11</v>
      </c>
      <c r="X418">
        <v>9</v>
      </c>
      <c r="Y418">
        <v>2</v>
      </c>
      <c r="Z418">
        <v>0</v>
      </c>
      <c r="AA418">
        <v>275</v>
      </c>
      <c r="AB418">
        <v>92</v>
      </c>
      <c r="AC418">
        <v>11</v>
      </c>
      <c r="AD418">
        <v>22</v>
      </c>
      <c r="AE418">
        <v>17</v>
      </c>
      <c r="AF418">
        <v>6</v>
      </c>
      <c r="AG418">
        <v>0</v>
      </c>
      <c r="AH418">
        <v>15</v>
      </c>
      <c r="AI418">
        <v>0</v>
      </c>
      <c r="AJ418">
        <v>13</v>
      </c>
      <c r="AK418">
        <v>0</v>
      </c>
      <c r="AL418">
        <v>1</v>
      </c>
      <c r="AM418">
        <v>0</v>
      </c>
      <c r="AN418">
        <v>0</v>
      </c>
      <c r="AO418">
        <v>0</v>
      </c>
      <c r="AP418">
        <v>1</v>
      </c>
      <c r="AQ418">
        <v>0</v>
      </c>
      <c r="AR418">
        <v>0</v>
      </c>
      <c r="AS418">
        <v>0</v>
      </c>
      <c r="AT418">
        <v>2</v>
      </c>
      <c r="AU418">
        <v>0</v>
      </c>
      <c r="AV418">
        <v>0</v>
      </c>
      <c r="AW418">
        <v>1</v>
      </c>
      <c r="AX418">
        <v>0</v>
      </c>
      <c r="AY418">
        <v>0</v>
      </c>
      <c r="AZ418">
        <v>0</v>
      </c>
      <c r="BA418">
        <v>0</v>
      </c>
      <c r="BB418">
        <v>2</v>
      </c>
      <c r="BC418">
        <v>1</v>
      </c>
      <c r="BD418">
        <v>0</v>
      </c>
      <c r="BE418">
        <v>92</v>
      </c>
      <c r="BF418">
        <v>91</v>
      </c>
      <c r="BG418">
        <v>17</v>
      </c>
      <c r="BH418">
        <v>8</v>
      </c>
      <c r="BI418">
        <v>40</v>
      </c>
      <c r="BJ418">
        <v>0</v>
      </c>
      <c r="BK418">
        <v>4</v>
      </c>
      <c r="BL418">
        <v>0</v>
      </c>
      <c r="BM418">
        <v>1</v>
      </c>
      <c r="BN418">
        <v>0</v>
      </c>
      <c r="BO418">
        <v>4</v>
      </c>
      <c r="BP418">
        <v>0</v>
      </c>
      <c r="BQ418">
        <v>0</v>
      </c>
      <c r="BR418">
        <v>1</v>
      </c>
      <c r="BS418">
        <v>1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1</v>
      </c>
      <c r="CA418">
        <v>11</v>
      </c>
      <c r="CB418">
        <v>0</v>
      </c>
      <c r="CC418">
        <v>0</v>
      </c>
      <c r="CD418">
        <v>0</v>
      </c>
      <c r="CE418">
        <v>1</v>
      </c>
      <c r="CF418">
        <v>1</v>
      </c>
      <c r="CG418">
        <v>1</v>
      </c>
      <c r="CH418">
        <v>0</v>
      </c>
      <c r="CI418">
        <v>91</v>
      </c>
      <c r="CJ418">
        <v>15</v>
      </c>
      <c r="CK418">
        <v>6</v>
      </c>
      <c r="CL418">
        <v>0</v>
      </c>
      <c r="CM418">
        <v>1</v>
      </c>
      <c r="CN418">
        <v>1</v>
      </c>
      <c r="CO418">
        <v>1</v>
      </c>
      <c r="CP418">
        <v>0</v>
      </c>
      <c r="CQ418">
        <v>1</v>
      </c>
      <c r="CR418">
        <v>0</v>
      </c>
      <c r="CS418">
        <v>0</v>
      </c>
      <c r="CT418">
        <v>1</v>
      </c>
      <c r="CU418">
        <v>0</v>
      </c>
      <c r="CV418">
        <v>0</v>
      </c>
      <c r="CW418">
        <v>3</v>
      </c>
      <c r="CX418">
        <v>0</v>
      </c>
      <c r="CY418">
        <v>0</v>
      </c>
      <c r="CZ418">
        <v>1</v>
      </c>
      <c r="DA418">
        <v>15</v>
      </c>
      <c r="DB418">
        <v>17</v>
      </c>
      <c r="DC418">
        <v>6</v>
      </c>
      <c r="DD418">
        <v>2</v>
      </c>
      <c r="DE418">
        <v>0</v>
      </c>
      <c r="DF418">
        <v>1</v>
      </c>
      <c r="DG418">
        <v>0</v>
      </c>
      <c r="DH418">
        <v>0</v>
      </c>
      <c r="DI418">
        <v>0</v>
      </c>
      <c r="DJ418">
        <v>1</v>
      </c>
      <c r="DK418">
        <v>0</v>
      </c>
      <c r="DL418">
        <v>0</v>
      </c>
      <c r="DM418">
        <v>1</v>
      </c>
      <c r="DN418">
        <v>0</v>
      </c>
      <c r="DO418">
        <v>0</v>
      </c>
      <c r="DP418">
        <v>0</v>
      </c>
      <c r="DQ418">
        <v>1</v>
      </c>
      <c r="DR418">
        <v>0</v>
      </c>
      <c r="DS418">
        <v>0</v>
      </c>
      <c r="DT418">
        <v>1</v>
      </c>
      <c r="DU418">
        <v>0</v>
      </c>
      <c r="DV418">
        <v>1</v>
      </c>
      <c r="DW418">
        <v>0</v>
      </c>
      <c r="DX418">
        <v>1</v>
      </c>
      <c r="DY418">
        <v>1</v>
      </c>
      <c r="DZ418">
        <v>0</v>
      </c>
      <c r="EA418">
        <v>0</v>
      </c>
      <c r="EB418">
        <v>0</v>
      </c>
      <c r="EC418">
        <v>1</v>
      </c>
      <c r="ED418">
        <v>0</v>
      </c>
      <c r="EE418">
        <v>17</v>
      </c>
      <c r="EF418">
        <v>13</v>
      </c>
      <c r="EG418">
        <v>0</v>
      </c>
      <c r="EH418">
        <v>1</v>
      </c>
      <c r="EI418">
        <v>2</v>
      </c>
      <c r="EJ418">
        <v>1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3</v>
      </c>
      <c r="ER418">
        <v>0</v>
      </c>
      <c r="ES418">
        <v>1</v>
      </c>
      <c r="ET418">
        <v>1</v>
      </c>
      <c r="EU418">
        <v>1</v>
      </c>
      <c r="EV418">
        <v>0</v>
      </c>
      <c r="EW418">
        <v>0</v>
      </c>
      <c r="EX418">
        <v>0</v>
      </c>
      <c r="EY418">
        <v>0</v>
      </c>
      <c r="EZ418">
        <v>1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1</v>
      </c>
      <c r="FH418">
        <v>1</v>
      </c>
      <c r="FI418">
        <v>13</v>
      </c>
      <c r="FJ418">
        <v>7</v>
      </c>
      <c r="FK418">
        <v>4</v>
      </c>
      <c r="FL418">
        <v>1</v>
      </c>
      <c r="FM418">
        <v>0</v>
      </c>
      <c r="FN418">
        <v>2</v>
      </c>
      <c r="FO418">
        <v>0</v>
      </c>
      <c r="FP418">
        <v>0</v>
      </c>
      <c r="FQ418">
        <v>0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0</v>
      </c>
      <c r="GD418">
        <v>0</v>
      </c>
      <c r="GE418">
        <v>0</v>
      </c>
      <c r="GF418">
        <v>0</v>
      </c>
      <c r="GG418">
        <v>0</v>
      </c>
      <c r="GH418">
        <v>0</v>
      </c>
      <c r="GI418">
        <v>0</v>
      </c>
      <c r="GJ418">
        <v>0</v>
      </c>
      <c r="GK418">
        <v>0</v>
      </c>
      <c r="GL418">
        <v>0</v>
      </c>
      <c r="GM418">
        <v>7</v>
      </c>
      <c r="GN418">
        <v>20</v>
      </c>
      <c r="GO418">
        <v>6</v>
      </c>
      <c r="GP418">
        <v>5</v>
      </c>
      <c r="GQ418">
        <v>1</v>
      </c>
      <c r="GR418">
        <v>0</v>
      </c>
      <c r="GS418">
        <v>2</v>
      </c>
      <c r="GT418">
        <v>0</v>
      </c>
      <c r="GU418">
        <v>2</v>
      </c>
      <c r="GV418">
        <v>1</v>
      </c>
      <c r="GW418">
        <v>0</v>
      </c>
      <c r="GX418">
        <v>0</v>
      </c>
      <c r="GY418">
        <v>0</v>
      </c>
      <c r="GZ418">
        <v>1</v>
      </c>
      <c r="HA418">
        <v>0</v>
      </c>
      <c r="HB418">
        <v>0</v>
      </c>
      <c r="HC418">
        <v>1</v>
      </c>
      <c r="HD418">
        <v>0</v>
      </c>
      <c r="HE418">
        <v>0</v>
      </c>
      <c r="HF418">
        <v>0</v>
      </c>
      <c r="HG418">
        <v>0</v>
      </c>
      <c r="HH418">
        <v>1</v>
      </c>
      <c r="HI418">
        <v>20</v>
      </c>
      <c r="HJ418">
        <v>14</v>
      </c>
      <c r="HK418">
        <v>3</v>
      </c>
      <c r="HL418">
        <v>0</v>
      </c>
      <c r="HM418">
        <v>0</v>
      </c>
      <c r="HN418">
        <v>1</v>
      </c>
      <c r="HO418">
        <v>0</v>
      </c>
      <c r="HP418">
        <v>0</v>
      </c>
      <c r="HQ418">
        <v>2</v>
      </c>
      <c r="HR418">
        <v>0</v>
      </c>
      <c r="HS418">
        <v>0</v>
      </c>
      <c r="HT418">
        <v>1</v>
      </c>
      <c r="HU418">
        <v>0</v>
      </c>
      <c r="HV418">
        <v>0</v>
      </c>
      <c r="HW418">
        <v>2</v>
      </c>
      <c r="HX418">
        <v>0</v>
      </c>
      <c r="HY418">
        <v>0</v>
      </c>
      <c r="HZ418">
        <v>0</v>
      </c>
      <c r="IA418">
        <v>2</v>
      </c>
      <c r="IB418">
        <v>0</v>
      </c>
      <c r="IC418">
        <v>3</v>
      </c>
      <c r="ID418">
        <v>0</v>
      </c>
      <c r="IE418">
        <v>0</v>
      </c>
      <c r="IF418">
        <v>0</v>
      </c>
      <c r="IG418">
        <v>0</v>
      </c>
      <c r="IH418">
        <v>14</v>
      </c>
      <c r="II418">
        <v>6</v>
      </c>
      <c r="IJ418">
        <v>1</v>
      </c>
      <c r="IK418">
        <v>0</v>
      </c>
      <c r="IL418">
        <v>0</v>
      </c>
      <c r="IM418">
        <v>1</v>
      </c>
      <c r="IN418">
        <v>0</v>
      </c>
      <c r="IO418">
        <v>0</v>
      </c>
      <c r="IP418">
        <v>1</v>
      </c>
      <c r="IQ418">
        <v>0</v>
      </c>
      <c r="IR418">
        <v>0</v>
      </c>
      <c r="IS418">
        <v>0</v>
      </c>
      <c r="IT418">
        <v>0</v>
      </c>
      <c r="IU418">
        <v>0</v>
      </c>
      <c r="IV418">
        <v>0</v>
      </c>
      <c r="IW418">
        <v>0</v>
      </c>
      <c r="IX418">
        <v>0</v>
      </c>
      <c r="IY418">
        <v>0</v>
      </c>
      <c r="IZ418">
        <v>0</v>
      </c>
      <c r="JA418">
        <v>0</v>
      </c>
      <c r="JB418">
        <v>3</v>
      </c>
      <c r="JC418">
        <v>6</v>
      </c>
    </row>
    <row r="419" spans="1:263">
      <c r="A419" t="s">
        <v>690</v>
      </c>
      <c r="B419" t="s">
        <v>687</v>
      </c>
      <c r="C419" t="str">
        <f>"221107"</f>
        <v>221107</v>
      </c>
      <c r="D419" t="s">
        <v>689</v>
      </c>
      <c r="E419">
        <v>15</v>
      </c>
      <c r="F419">
        <v>962</v>
      </c>
      <c r="G419">
        <v>730</v>
      </c>
      <c r="H419">
        <v>304</v>
      </c>
      <c r="I419">
        <v>426</v>
      </c>
      <c r="J419">
        <v>0</v>
      </c>
      <c r="K419">
        <v>4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426</v>
      </c>
      <c r="T419">
        <v>0</v>
      </c>
      <c r="U419">
        <v>0</v>
      </c>
      <c r="V419">
        <v>426</v>
      </c>
      <c r="W419">
        <v>21</v>
      </c>
      <c r="X419">
        <v>15</v>
      </c>
      <c r="Y419">
        <v>6</v>
      </c>
      <c r="Z419">
        <v>0</v>
      </c>
      <c r="AA419">
        <v>405</v>
      </c>
      <c r="AB419">
        <v>167</v>
      </c>
      <c r="AC419">
        <v>35</v>
      </c>
      <c r="AD419">
        <v>49</v>
      </c>
      <c r="AE419">
        <v>31</v>
      </c>
      <c r="AF419">
        <v>2</v>
      </c>
      <c r="AG419">
        <v>1</v>
      </c>
      <c r="AH419">
        <v>13</v>
      </c>
      <c r="AI419">
        <v>1</v>
      </c>
      <c r="AJ419">
        <v>15</v>
      </c>
      <c r="AK419">
        <v>2</v>
      </c>
      <c r="AL419">
        <v>0</v>
      </c>
      <c r="AM419">
        <v>0</v>
      </c>
      <c r="AN419">
        <v>1</v>
      </c>
      <c r="AO419">
        <v>3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2</v>
      </c>
      <c r="AV419">
        <v>0</v>
      </c>
      <c r="AW419">
        <v>0</v>
      </c>
      <c r="AX419">
        <v>1</v>
      </c>
      <c r="AY419">
        <v>0</v>
      </c>
      <c r="AZ419">
        <v>3</v>
      </c>
      <c r="BA419">
        <v>2</v>
      </c>
      <c r="BB419">
        <v>0</v>
      </c>
      <c r="BC419">
        <v>3</v>
      </c>
      <c r="BD419">
        <v>3</v>
      </c>
      <c r="BE419">
        <v>167</v>
      </c>
      <c r="BF419">
        <v>133</v>
      </c>
      <c r="BG419">
        <v>13</v>
      </c>
      <c r="BH419">
        <v>7</v>
      </c>
      <c r="BI419">
        <v>89</v>
      </c>
      <c r="BJ419">
        <v>0</v>
      </c>
      <c r="BK419">
        <v>0</v>
      </c>
      <c r="BL419">
        <v>1</v>
      </c>
      <c r="BM419">
        <v>4</v>
      </c>
      <c r="BN419">
        <v>0</v>
      </c>
      <c r="BO419">
        <v>0</v>
      </c>
      <c r="BP419">
        <v>0</v>
      </c>
      <c r="BQ419">
        <v>1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1</v>
      </c>
      <c r="CA419">
        <v>15</v>
      </c>
      <c r="CB419">
        <v>1</v>
      </c>
      <c r="CC419">
        <v>0</v>
      </c>
      <c r="CD419">
        <v>1</v>
      </c>
      <c r="CE419">
        <v>0</v>
      </c>
      <c r="CF419">
        <v>0</v>
      </c>
      <c r="CG419">
        <v>0</v>
      </c>
      <c r="CH419">
        <v>0</v>
      </c>
      <c r="CI419">
        <v>133</v>
      </c>
      <c r="CJ419">
        <v>7</v>
      </c>
      <c r="CK419">
        <v>5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1</v>
      </c>
      <c r="CR419">
        <v>0</v>
      </c>
      <c r="CS419">
        <v>1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7</v>
      </c>
      <c r="DB419">
        <v>15</v>
      </c>
      <c r="DC419">
        <v>11</v>
      </c>
      <c r="DD419">
        <v>2</v>
      </c>
      <c r="DE419">
        <v>0</v>
      </c>
      <c r="DF419">
        <v>0</v>
      </c>
      <c r="DG419">
        <v>0</v>
      </c>
      <c r="DH419">
        <v>1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1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15</v>
      </c>
      <c r="EF419">
        <v>27</v>
      </c>
      <c r="EG419">
        <v>4</v>
      </c>
      <c r="EH419">
        <v>4</v>
      </c>
      <c r="EI419">
        <v>0</v>
      </c>
      <c r="EJ419">
        <v>3</v>
      </c>
      <c r="EK419">
        <v>0</v>
      </c>
      <c r="EL419">
        <v>1</v>
      </c>
      <c r="EM419">
        <v>0</v>
      </c>
      <c r="EN419">
        <v>1</v>
      </c>
      <c r="EO419">
        <v>0</v>
      </c>
      <c r="EP419">
        <v>0</v>
      </c>
      <c r="EQ419">
        <v>2</v>
      </c>
      <c r="ER419">
        <v>1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1</v>
      </c>
      <c r="EY419">
        <v>0</v>
      </c>
      <c r="EZ419">
        <v>0</v>
      </c>
      <c r="FA419">
        <v>0</v>
      </c>
      <c r="FB419">
        <v>3</v>
      </c>
      <c r="FC419">
        <v>0</v>
      </c>
      <c r="FD419">
        <v>6</v>
      </c>
      <c r="FE419">
        <v>1</v>
      </c>
      <c r="FF419">
        <v>0</v>
      </c>
      <c r="FG419">
        <v>0</v>
      </c>
      <c r="FH419">
        <v>0</v>
      </c>
      <c r="FI419">
        <v>27</v>
      </c>
      <c r="FJ419">
        <v>10</v>
      </c>
      <c r="FK419">
        <v>6</v>
      </c>
      <c r="FL419">
        <v>2</v>
      </c>
      <c r="FM419">
        <v>1</v>
      </c>
      <c r="FN419">
        <v>0</v>
      </c>
      <c r="FO419">
        <v>0</v>
      </c>
      <c r="FP419">
        <v>0</v>
      </c>
      <c r="FQ419">
        <v>0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1</v>
      </c>
      <c r="FZ419">
        <v>0</v>
      </c>
      <c r="GA419">
        <v>0</v>
      </c>
      <c r="GB419">
        <v>0</v>
      </c>
      <c r="GC419">
        <v>0</v>
      </c>
      <c r="GD419">
        <v>0</v>
      </c>
      <c r="GE419">
        <v>0</v>
      </c>
      <c r="GF419">
        <v>0</v>
      </c>
      <c r="GG419">
        <v>0</v>
      </c>
      <c r="GH419">
        <v>0</v>
      </c>
      <c r="GI419">
        <v>0</v>
      </c>
      <c r="GJ419">
        <v>0</v>
      </c>
      <c r="GK419">
        <v>0</v>
      </c>
      <c r="GL419">
        <v>0</v>
      </c>
      <c r="GM419">
        <v>10</v>
      </c>
      <c r="GN419">
        <v>30</v>
      </c>
      <c r="GO419">
        <v>7</v>
      </c>
      <c r="GP419">
        <v>2</v>
      </c>
      <c r="GQ419">
        <v>1</v>
      </c>
      <c r="GR419">
        <v>0</v>
      </c>
      <c r="GS419">
        <v>7</v>
      </c>
      <c r="GT419">
        <v>0</v>
      </c>
      <c r="GU419">
        <v>1</v>
      </c>
      <c r="GV419">
        <v>5</v>
      </c>
      <c r="GW419">
        <v>0</v>
      </c>
      <c r="GX419">
        <v>0</v>
      </c>
      <c r="GY419">
        <v>0</v>
      </c>
      <c r="GZ419">
        <v>3</v>
      </c>
      <c r="HA419">
        <v>1</v>
      </c>
      <c r="HB419">
        <v>0</v>
      </c>
      <c r="HC419">
        <v>0</v>
      </c>
      <c r="HD419">
        <v>0</v>
      </c>
      <c r="HE419">
        <v>0</v>
      </c>
      <c r="HF419">
        <v>0</v>
      </c>
      <c r="HG419">
        <v>0</v>
      </c>
      <c r="HH419">
        <v>3</v>
      </c>
      <c r="HI419">
        <v>30</v>
      </c>
      <c r="HJ419">
        <v>12</v>
      </c>
      <c r="HK419">
        <v>3</v>
      </c>
      <c r="HL419">
        <v>0</v>
      </c>
      <c r="HM419">
        <v>3</v>
      </c>
      <c r="HN419">
        <v>1</v>
      </c>
      <c r="HO419">
        <v>0</v>
      </c>
      <c r="HP419">
        <v>0</v>
      </c>
      <c r="HQ419">
        <v>1</v>
      </c>
      <c r="HR419">
        <v>2</v>
      </c>
      <c r="HS419">
        <v>0</v>
      </c>
      <c r="HT419">
        <v>0</v>
      </c>
      <c r="HU419">
        <v>1</v>
      </c>
      <c r="HV419">
        <v>0</v>
      </c>
      <c r="HW419">
        <v>0</v>
      </c>
      <c r="HX419">
        <v>0</v>
      </c>
      <c r="HY419">
        <v>0</v>
      </c>
      <c r="HZ419">
        <v>0</v>
      </c>
      <c r="IA419">
        <v>0</v>
      </c>
      <c r="IB419">
        <v>1</v>
      </c>
      <c r="IC419">
        <v>0</v>
      </c>
      <c r="ID419">
        <v>0</v>
      </c>
      <c r="IE419">
        <v>0</v>
      </c>
      <c r="IF419">
        <v>0</v>
      </c>
      <c r="IG419">
        <v>0</v>
      </c>
      <c r="IH419">
        <v>12</v>
      </c>
      <c r="II419">
        <v>4</v>
      </c>
      <c r="IJ419">
        <v>3</v>
      </c>
      <c r="IK419">
        <v>0</v>
      </c>
      <c r="IL419">
        <v>0</v>
      </c>
      <c r="IM419">
        <v>0</v>
      </c>
      <c r="IN419">
        <v>0</v>
      </c>
      <c r="IO419">
        <v>0</v>
      </c>
      <c r="IP419">
        <v>0</v>
      </c>
      <c r="IQ419">
        <v>0</v>
      </c>
      <c r="IR419">
        <v>0</v>
      </c>
      <c r="IS419">
        <v>0</v>
      </c>
      <c r="IT419">
        <v>0</v>
      </c>
      <c r="IU419">
        <v>0</v>
      </c>
      <c r="IV419">
        <v>0</v>
      </c>
      <c r="IW419">
        <v>0</v>
      </c>
      <c r="IX419">
        <v>1</v>
      </c>
      <c r="IY419">
        <v>0</v>
      </c>
      <c r="IZ419">
        <v>0</v>
      </c>
      <c r="JA419">
        <v>0</v>
      </c>
      <c r="JB419">
        <v>0</v>
      </c>
      <c r="JC419">
        <v>4</v>
      </c>
    </row>
    <row r="420" spans="1:263">
      <c r="A420" t="s">
        <v>688</v>
      </c>
      <c r="B420" t="s">
        <v>687</v>
      </c>
      <c r="C420" t="str">
        <f>"221107"</f>
        <v>221107</v>
      </c>
      <c r="D420" t="s">
        <v>686</v>
      </c>
      <c r="E420">
        <v>16</v>
      </c>
      <c r="F420">
        <v>664</v>
      </c>
      <c r="G420">
        <v>500</v>
      </c>
      <c r="H420">
        <v>172</v>
      </c>
      <c r="I420">
        <v>328</v>
      </c>
      <c r="J420">
        <v>0</v>
      </c>
      <c r="K420">
        <v>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328</v>
      </c>
      <c r="T420">
        <v>0</v>
      </c>
      <c r="U420">
        <v>0</v>
      </c>
      <c r="V420">
        <v>328</v>
      </c>
      <c r="W420">
        <v>7</v>
      </c>
      <c r="X420">
        <v>5</v>
      </c>
      <c r="Y420">
        <v>2</v>
      </c>
      <c r="Z420">
        <v>0</v>
      </c>
      <c r="AA420">
        <v>321</v>
      </c>
      <c r="AB420">
        <v>125</v>
      </c>
      <c r="AC420">
        <v>31</v>
      </c>
      <c r="AD420">
        <v>21</v>
      </c>
      <c r="AE420">
        <v>41</v>
      </c>
      <c r="AF420">
        <v>6</v>
      </c>
      <c r="AG420">
        <v>2</v>
      </c>
      <c r="AH420">
        <v>0</v>
      </c>
      <c r="AI420">
        <v>0</v>
      </c>
      <c r="AJ420">
        <v>7</v>
      </c>
      <c r="AK420">
        <v>1</v>
      </c>
      <c r="AL420">
        <v>0</v>
      </c>
      <c r="AM420">
        <v>0</v>
      </c>
      <c r="AN420">
        <v>1</v>
      </c>
      <c r="AO420">
        <v>1</v>
      </c>
      <c r="AP420">
        <v>1</v>
      </c>
      <c r="AQ420">
        <v>0</v>
      </c>
      <c r="AR420">
        <v>0</v>
      </c>
      <c r="AS420">
        <v>0</v>
      </c>
      <c r="AT420">
        <v>1</v>
      </c>
      <c r="AU420">
        <v>0</v>
      </c>
      <c r="AV420">
        <v>0</v>
      </c>
      <c r="AW420">
        <v>3</v>
      </c>
      <c r="AX420">
        <v>0</v>
      </c>
      <c r="AY420">
        <v>1</v>
      </c>
      <c r="AZ420">
        <v>0</v>
      </c>
      <c r="BA420">
        <v>0</v>
      </c>
      <c r="BB420">
        <v>2</v>
      </c>
      <c r="BC420">
        <v>3</v>
      </c>
      <c r="BD420">
        <v>3</v>
      </c>
      <c r="BE420">
        <v>125</v>
      </c>
      <c r="BF420">
        <v>106</v>
      </c>
      <c r="BG420">
        <v>5</v>
      </c>
      <c r="BH420">
        <v>9</v>
      </c>
      <c r="BI420">
        <v>62</v>
      </c>
      <c r="BJ420">
        <v>1</v>
      </c>
      <c r="BK420">
        <v>2</v>
      </c>
      <c r="BL420">
        <v>2</v>
      </c>
      <c r="BM420">
        <v>3</v>
      </c>
      <c r="BN420">
        <v>1</v>
      </c>
      <c r="BO420">
        <v>6</v>
      </c>
      <c r="BP420">
        <v>0</v>
      </c>
      <c r="BQ420">
        <v>0</v>
      </c>
      <c r="BR420">
        <v>0</v>
      </c>
      <c r="BS420">
        <v>1</v>
      </c>
      <c r="BT420">
        <v>1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13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106</v>
      </c>
      <c r="CJ420">
        <v>9</v>
      </c>
      <c r="CK420">
        <v>3</v>
      </c>
      <c r="CL420">
        <v>3</v>
      </c>
      <c r="CM420">
        <v>1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1</v>
      </c>
      <c r="CW420">
        <v>0</v>
      </c>
      <c r="CX420">
        <v>0</v>
      </c>
      <c r="CY420">
        <v>1</v>
      </c>
      <c r="CZ420">
        <v>0</v>
      </c>
      <c r="DA420">
        <v>9</v>
      </c>
      <c r="DB420">
        <v>12</v>
      </c>
      <c r="DC420">
        <v>5</v>
      </c>
      <c r="DD420">
        <v>1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1</v>
      </c>
      <c r="DL420">
        <v>0</v>
      </c>
      <c r="DM420">
        <v>1</v>
      </c>
      <c r="DN420">
        <v>0</v>
      </c>
      <c r="DO420">
        <v>0</v>
      </c>
      <c r="DP420">
        <v>0</v>
      </c>
      <c r="DQ420">
        <v>0</v>
      </c>
      <c r="DR420">
        <v>1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1</v>
      </c>
      <c r="DY420">
        <v>0</v>
      </c>
      <c r="DZ420">
        <v>1</v>
      </c>
      <c r="EA420">
        <v>0</v>
      </c>
      <c r="EB420">
        <v>0</v>
      </c>
      <c r="EC420">
        <v>0</v>
      </c>
      <c r="ED420">
        <v>1</v>
      </c>
      <c r="EE420">
        <v>12</v>
      </c>
      <c r="EF420">
        <v>22</v>
      </c>
      <c r="EG420">
        <v>3</v>
      </c>
      <c r="EH420">
        <v>5</v>
      </c>
      <c r="EI420">
        <v>2</v>
      </c>
      <c r="EJ420">
        <v>5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2</v>
      </c>
      <c r="ER420">
        <v>1</v>
      </c>
      <c r="ES420">
        <v>0</v>
      </c>
      <c r="ET420">
        <v>0</v>
      </c>
      <c r="EU420">
        <v>0</v>
      </c>
      <c r="EV420">
        <v>1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1</v>
      </c>
      <c r="FD420">
        <v>0</v>
      </c>
      <c r="FE420">
        <v>0</v>
      </c>
      <c r="FF420">
        <v>0</v>
      </c>
      <c r="FG420">
        <v>0</v>
      </c>
      <c r="FH420">
        <v>2</v>
      </c>
      <c r="FI420">
        <v>22</v>
      </c>
      <c r="FJ420">
        <v>11</v>
      </c>
      <c r="FK420">
        <v>3</v>
      </c>
      <c r="FL420">
        <v>2</v>
      </c>
      <c r="FM420">
        <v>0</v>
      </c>
      <c r="FN420">
        <v>0</v>
      </c>
      <c r="FO420">
        <v>1</v>
      </c>
      <c r="FP420">
        <v>0</v>
      </c>
      <c r="FQ420">
        <v>0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2</v>
      </c>
      <c r="FZ420">
        <v>1</v>
      </c>
      <c r="GA420">
        <v>0</v>
      </c>
      <c r="GB420">
        <v>0</v>
      </c>
      <c r="GC420">
        <v>0</v>
      </c>
      <c r="GD420">
        <v>0</v>
      </c>
      <c r="GE420">
        <v>0</v>
      </c>
      <c r="GF420">
        <v>0</v>
      </c>
      <c r="GG420">
        <v>0</v>
      </c>
      <c r="GH420">
        <v>2</v>
      </c>
      <c r="GI420">
        <v>0</v>
      </c>
      <c r="GJ420">
        <v>0</v>
      </c>
      <c r="GK420">
        <v>0</v>
      </c>
      <c r="GL420">
        <v>0</v>
      </c>
      <c r="GM420">
        <v>11</v>
      </c>
      <c r="GN420">
        <v>21</v>
      </c>
      <c r="GO420">
        <v>8</v>
      </c>
      <c r="GP420">
        <v>2</v>
      </c>
      <c r="GQ420">
        <v>0</v>
      </c>
      <c r="GR420">
        <v>0</v>
      </c>
      <c r="GS420">
        <v>0</v>
      </c>
      <c r="GT420">
        <v>0</v>
      </c>
      <c r="GU420">
        <v>0</v>
      </c>
      <c r="GV420">
        <v>0</v>
      </c>
      <c r="GW420">
        <v>1</v>
      </c>
      <c r="GX420">
        <v>0</v>
      </c>
      <c r="GY420">
        <v>0</v>
      </c>
      <c r="GZ420">
        <v>4</v>
      </c>
      <c r="HA420">
        <v>1</v>
      </c>
      <c r="HB420">
        <v>0</v>
      </c>
      <c r="HC420">
        <v>0</v>
      </c>
      <c r="HD420">
        <v>0</v>
      </c>
      <c r="HE420">
        <v>0</v>
      </c>
      <c r="HF420">
        <v>0</v>
      </c>
      <c r="HG420">
        <v>0</v>
      </c>
      <c r="HH420">
        <v>5</v>
      </c>
      <c r="HI420">
        <v>21</v>
      </c>
      <c r="HJ420">
        <v>13</v>
      </c>
      <c r="HK420">
        <v>1</v>
      </c>
      <c r="HL420">
        <v>2</v>
      </c>
      <c r="HM420">
        <v>5</v>
      </c>
      <c r="HN420">
        <v>0</v>
      </c>
      <c r="HO420">
        <v>2</v>
      </c>
      <c r="HP420">
        <v>0</v>
      </c>
      <c r="HQ420">
        <v>0</v>
      </c>
      <c r="HR420">
        <v>1</v>
      </c>
      <c r="HS420">
        <v>0</v>
      </c>
      <c r="HT420">
        <v>0</v>
      </c>
      <c r="HU420">
        <v>0</v>
      </c>
      <c r="HV420">
        <v>0</v>
      </c>
      <c r="HW420">
        <v>0</v>
      </c>
      <c r="HX420">
        <v>0</v>
      </c>
      <c r="HY420">
        <v>0</v>
      </c>
      <c r="HZ420">
        <v>0</v>
      </c>
      <c r="IA420">
        <v>0</v>
      </c>
      <c r="IB420">
        <v>0</v>
      </c>
      <c r="IC420">
        <v>0</v>
      </c>
      <c r="ID420">
        <v>0</v>
      </c>
      <c r="IE420">
        <v>1</v>
      </c>
      <c r="IF420">
        <v>0</v>
      </c>
      <c r="IG420">
        <v>1</v>
      </c>
      <c r="IH420">
        <v>13</v>
      </c>
      <c r="II420">
        <v>2</v>
      </c>
      <c r="IJ420">
        <v>2</v>
      </c>
      <c r="IK420">
        <v>0</v>
      </c>
      <c r="IL420">
        <v>0</v>
      </c>
      <c r="IM420">
        <v>0</v>
      </c>
      <c r="IN420">
        <v>0</v>
      </c>
      <c r="IO420">
        <v>0</v>
      </c>
      <c r="IP420">
        <v>0</v>
      </c>
      <c r="IQ420">
        <v>0</v>
      </c>
      <c r="IR420">
        <v>0</v>
      </c>
      <c r="IS420">
        <v>0</v>
      </c>
      <c r="IT420">
        <v>0</v>
      </c>
      <c r="IU420">
        <v>0</v>
      </c>
      <c r="IV420">
        <v>0</v>
      </c>
      <c r="IW420">
        <v>0</v>
      </c>
      <c r="IX420">
        <v>0</v>
      </c>
      <c r="IY420">
        <v>0</v>
      </c>
      <c r="IZ420">
        <v>0</v>
      </c>
      <c r="JA420">
        <v>0</v>
      </c>
      <c r="JB420">
        <v>0</v>
      </c>
      <c r="JC420">
        <v>2</v>
      </c>
    </row>
    <row r="421" spans="1:263">
      <c r="A421" t="s">
        <v>685</v>
      </c>
      <c r="B421" t="s">
        <v>667</v>
      </c>
      <c r="C421" t="str">
        <f>"221201"</f>
        <v>221201</v>
      </c>
      <c r="D421" t="s">
        <v>684</v>
      </c>
      <c r="E421">
        <v>1</v>
      </c>
      <c r="F421">
        <v>1791</v>
      </c>
      <c r="G421">
        <v>1372</v>
      </c>
      <c r="H421">
        <v>428</v>
      </c>
      <c r="I421">
        <v>944</v>
      </c>
      <c r="J421">
        <v>1</v>
      </c>
      <c r="K421">
        <v>14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942</v>
      </c>
      <c r="T421">
        <v>0</v>
      </c>
      <c r="U421">
        <v>0</v>
      </c>
      <c r="V421">
        <v>942</v>
      </c>
      <c r="W421">
        <v>29</v>
      </c>
      <c r="X421">
        <v>21</v>
      </c>
      <c r="Y421">
        <v>8</v>
      </c>
      <c r="Z421">
        <v>0</v>
      </c>
      <c r="AA421">
        <v>913</v>
      </c>
      <c r="AB421">
        <v>238</v>
      </c>
      <c r="AC421">
        <v>98</v>
      </c>
      <c r="AD421">
        <v>38</v>
      </c>
      <c r="AE421">
        <v>30</v>
      </c>
      <c r="AF421">
        <v>3</v>
      </c>
      <c r="AG421">
        <v>3</v>
      </c>
      <c r="AH421">
        <v>1</v>
      </c>
      <c r="AI421">
        <v>2</v>
      </c>
      <c r="AJ421">
        <v>0</v>
      </c>
      <c r="AK421">
        <v>2</v>
      </c>
      <c r="AL421">
        <v>0</v>
      </c>
      <c r="AM421">
        <v>2</v>
      </c>
      <c r="AN421">
        <v>1</v>
      </c>
      <c r="AO421">
        <v>1</v>
      </c>
      <c r="AP421">
        <v>1</v>
      </c>
      <c r="AQ421">
        <v>1</v>
      </c>
      <c r="AR421">
        <v>0</v>
      </c>
      <c r="AS421">
        <v>0</v>
      </c>
      <c r="AT421">
        <v>1</v>
      </c>
      <c r="AU421">
        <v>0</v>
      </c>
      <c r="AV421">
        <v>0</v>
      </c>
      <c r="AW421">
        <v>2</v>
      </c>
      <c r="AX421">
        <v>0</v>
      </c>
      <c r="AY421">
        <v>0</v>
      </c>
      <c r="AZ421">
        <v>0</v>
      </c>
      <c r="BA421">
        <v>1</v>
      </c>
      <c r="BB421">
        <v>0</v>
      </c>
      <c r="BC421">
        <v>2</v>
      </c>
      <c r="BD421">
        <v>49</v>
      </c>
      <c r="BE421">
        <v>238</v>
      </c>
      <c r="BF421">
        <v>300</v>
      </c>
      <c r="BG421">
        <v>105</v>
      </c>
      <c r="BH421">
        <v>64</v>
      </c>
      <c r="BI421">
        <v>7</v>
      </c>
      <c r="BJ421">
        <v>1</v>
      </c>
      <c r="BK421">
        <v>2</v>
      </c>
      <c r="BL421">
        <v>85</v>
      </c>
      <c r="BM421">
        <v>1</v>
      </c>
      <c r="BN421">
        <v>2</v>
      </c>
      <c r="BO421">
        <v>5</v>
      </c>
      <c r="BP421">
        <v>0</v>
      </c>
      <c r="BQ421">
        <v>0</v>
      </c>
      <c r="BR421">
        <v>2</v>
      </c>
      <c r="BS421">
        <v>2</v>
      </c>
      <c r="BT421">
        <v>0</v>
      </c>
      <c r="BU421">
        <v>0</v>
      </c>
      <c r="BV421">
        <v>1</v>
      </c>
      <c r="BW421">
        <v>0</v>
      </c>
      <c r="BX421">
        <v>6</v>
      </c>
      <c r="BY421">
        <v>1</v>
      </c>
      <c r="BZ421">
        <v>1</v>
      </c>
      <c r="CA421">
        <v>0</v>
      </c>
      <c r="CB421">
        <v>1</v>
      </c>
      <c r="CC421">
        <v>1</v>
      </c>
      <c r="CD421">
        <v>2</v>
      </c>
      <c r="CE421">
        <v>3</v>
      </c>
      <c r="CF421">
        <v>3</v>
      </c>
      <c r="CG421">
        <v>2</v>
      </c>
      <c r="CH421">
        <v>3</v>
      </c>
      <c r="CI421">
        <v>300</v>
      </c>
      <c r="CJ421">
        <v>42</v>
      </c>
      <c r="CK421">
        <v>14</v>
      </c>
      <c r="CL421">
        <v>6</v>
      </c>
      <c r="CM421">
        <v>2</v>
      </c>
      <c r="CN421">
        <v>9</v>
      </c>
      <c r="CO421">
        <v>3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2</v>
      </c>
      <c r="CV421">
        <v>1</v>
      </c>
      <c r="CW421">
        <v>1</v>
      </c>
      <c r="CX421">
        <v>1</v>
      </c>
      <c r="CY421">
        <v>0</v>
      </c>
      <c r="CZ421">
        <v>3</v>
      </c>
      <c r="DA421">
        <v>42</v>
      </c>
      <c r="DB421">
        <v>33</v>
      </c>
      <c r="DC421">
        <v>14</v>
      </c>
      <c r="DD421">
        <v>2</v>
      </c>
      <c r="DE421">
        <v>0</v>
      </c>
      <c r="DF421">
        <v>4</v>
      </c>
      <c r="DG421">
        <v>1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3</v>
      </c>
      <c r="DN421">
        <v>0</v>
      </c>
      <c r="DO421">
        <v>0</v>
      </c>
      <c r="DP421">
        <v>1</v>
      </c>
      <c r="DQ421">
        <v>1</v>
      </c>
      <c r="DR421">
        <v>0</v>
      </c>
      <c r="DS421">
        <v>1</v>
      </c>
      <c r="DT421">
        <v>1</v>
      </c>
      <c r="DU421">
        <v>1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1</v>
      </c>
      <c r="EB421">
        <v>0</v>
      </c>
      <c r="EC421">
        <v>0</v>
      </c>
      <c r="ED421">
        <v>3</v>
      </c>
      <c r="EE421">
        <v>33</v>
      </c>
      <c r="EF421">
        <v>9</v>
      </c>
      <c r="EG421">
        <v>4</v>
      </c>
      <c r="EH421">
        <v>0</v>
      </c>
      <c r="EI421">
        <v>2</v>
      </c>
      <c r="EJ421">
        <v>0</v>
      </c>
      <c r="EK421">
        <v>1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1</v>
      </c>
      <c r="EU421">
        <v>0</v>
      </c>
      <c r="EV421">
        <v>0</v>
      </c>
      <c r="EW421">
        <v>0</v>
      </c>
      <c r="EX421">
        <v>0</v>
      </c>
      <c r="EY421">
        <v>1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9</v>
      </c>
      <c r="FJ421">
        <v>135</v>
      </c>
      <c r="FK421">
        <v>43</v>
      </c>
      <c r="FL421">
        <v>64</v>
      </c>
      <c r="FM421">
        <v>4</v>
      </c>
      <c r="FN421">
        <v>3</v>
      </c>
      <c r="FO421">
        <v>2</v>
      </c>
      <c r="FP421">
        <v>12</v>
      </c>
      <c r="FQ421">
        <v>0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1</v>
      </c>
      <c r="GB421">
        <v>0</v>
      </c>
      <c r="GC421">
        <v>2</v>
      </c>
      <c r="GD421">
        <v>0</v>
      </c>
      <c r="GE421">
        <v>0</v>
      </c>
      <c r="GF421">
        <v>0</v>
      </c>
      <c r="GG421">
        <v>0</v>
      </c>
      <c r="GH421">
        <v>1</v>
      </c>
      <c r="GI421">
        <v>0</v>
      </c>
      <c r="GJ421">
        <v>1</v>
      </c>
      <c r="GK421">
        <v>2</v>
      </c>
      <c r="GL421">
        <v>0</v>
      </c>
      <c r="GM421">
        <v>135</v>
      </c>
      <c r="GN421">
        <v>58</v>
      </c>
      <c r="GO421">
        <v>12</v>
      </c>
      <c r="GP421">
        <v>5</v>
      </c>
      <c r="GQ421">
        <v>6</v>
      </c>
      <c r="GR421">
        <v>0</v>
      </c>
      <c r="GS421">
        <v>5</v>
      </c>
      <c r="GT421">
        <v>1</v>
      </c>
      <c r="GU421">
        <v>0</v>
      </c>
      <c r="GV421">
        <v>5</v>
      </c>
      <c r="GW421">
        <v>5</v>
      </c>
      <c r="GX421">
        <v>1</v>
      </c>
      <c r="GY421">
        <v>0</v>
      </c>
      <c r="GZ421">
        <v>7</v>
      </c>
      <c r="HA421">
        <v>0</v>
      </c>
      <c r="HB421">
        <v>0</v>
      </c>
      <c r="HC421">
        <v>1</v>
      </c>
      <c r="HD421">
        <v>0</v>
      </c>
      <c r="HE421">
        <v>0</v>
      </c>
      <c r="HF421">
        <v>0</v>
      </c>
      <c r="HG421">
        <v>1</v>
      </c>
      <c r="HH421">
        <v>9</v>
      </c>
      <c r="HI421">
        <v>58</v>
      </c>
      <c r="HJ421">
        <v>91</v>
      </c>
      <c r="HK421">
        <v>25</v>
      </c>
      <c r="HL421">
        <v>18</v>
      </c>
      <c r="HM421">
        <v>2</v>
      </c>
      <c r="HN421">
        <v>27</v>
      </c>
      <c r="HO421">
        <v>0</v>
      </c>
      <c r="HP421">
        <v>0</v>
      </c>
      <c r="HQ421">
        <v>2</v>
      </c>
      <c r="HR421">
        <v>1</v>
      </c>
      <c r="HS421">
        <v>1</v>
      </c>
      <c r="HT421">
        <v>0</v>
      </c>
      <c r="HU421">
        <v>2</v>
      </c>
      <c r="HV421">
        <v>0</v>
      </c>
      <c r="HW421">
        <v>0</v>
      </c>
      <c r="HX421">
        <v>0</v>
      </c>
      <c r="HY421">
        <v>0</v>
      </c>
      <c r="HZ421">
        <v>0</v>
      </c>
      <c r="IA421">
        <v>0</v>
      </c>
      <c r="IB421">
        <v>5</v>
      </c>
      <c r="IC421">
        <v>1</v>
      </c>
      <c r="ID421">
        <v>4</v>
      </c>
      <c r="IE421">
        <v>0</v>
      </c>
      <c r="IF421">
        <v>0</v>
      </c>
      <c r="IG421">
        <v>3</v>
      </c>
      <c r="IH421">
        <v>91</v>
      </c>
      <c r="II421">
        <v>7</v>
      </c>
      <c r="IJ421">
        <v>5</v>
      </c>
      <c r="IK421">
        <v>0</v>
      </c>
      <c r="IL421">
        <v>0</v>
      </c>
      <c r="IM421">
        <v>0</v>
      </c>
      <c r="IN421">
        <v>0</v>
      </c>
      <c r="IO421">
        <v>0</v>
      </c>
      <c r="IP421">
        <v>0</v>
      </c>
      <c r="IQ421">
        <v>0</v>
      </c>
      <c r="IR421">
        <v>0</v>
      </c>
      <c r="IS421">
        <v>0</v>
      </c>
      <c r="IT421">
        <v>0</v>
      </c>
      <c r="IU421">
        <v>0</v>
      </c>
      <c r="IV421">
        <v>0</v>
      </c>
      <c r="IW421">
        <v>0</v>
      </c>
      <c r="IX421">
        <v>1</v>
      </c>
      <c r="IY421">
        <v>0</v>
      </c>
      <c r="IZ421">
        <v>0</v>
      </c>
      <c r="JA421">
        <v>0</v>
      </c>
      <c r="JB421">
        <v>1</v>
      </c>
      <c r="JC421">
        <v>7</v>
      </c>
    </row>
    <row r="422" spans="1:263">
      <c r="A422" t="s">
        <v>683</v>
      </c>
      <c r="B422" t="s">
        <v>667</v>
      </c>
      <c r="C422" t="str">
        <f>"221201"</f>
        <v>221201</v>
      </c>
      <c r="D422" t="s">
        <v>682</v>
      </c>
      <c r="E422">
        <v>2</v>
      </c>
      <c r="F422">
        <v>1067</v>
      </c>
      <c r="G422">
        <v>799</v>
      </c>
      <c r="H422">
        <v>294</v>
      </c>
      <c r="I422">
        <v>505</v>
      </c>
      <c r="J422">
        <v>1</v>
      </c>
      <c r="K422">
        <v>7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505</v>
      </c>
      <c r="T422">
        <v>0</v>
      </c>
      <c r="U422">
        <v>0</v>
      </c>
      <c r="V422">
        <v>505</v>
      </c>
      <c r="W422">
        <v>12</v>
      </c>
      <c r="X422">
        <v>9</v>
      </c>
      <c r="Y422">
        <v>2</v>
      </c>
      <c r="Z422">
        <v>0</v>
      </c>
      <c r="AA422">
        <v>493</v>
      </c>
      <c r="AB422">
        <v>94</v>
      </c>
      <c r="AC422">
        <v>50</v>
      </c>
      <c r="AD422">
        <v>10</v>
      </c>
      <c r="AE422">
        <v>10</v>
      </c>
      <c r="AF422">
        <v>1</v>
      </c>
      <c r="AG422">
        <v>1</v>
      </c>
      <c r="AH422">
        <v>0</v>
      </c>
      <c r="AI422">
        <v>2</v>
      </c>
      <c r="AJ422">
        <v>2</v>
      </c>
      <c r="AK422">
        <v>0</v>
      </c>
      <c r="AL422">
        <v>0</v>
      </c>
      <c r="AM422">
        <v>3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1</v>
      </c>
      <c r="AX422">
        <v>0</v>
      </c>
      <c r="AY422">
        <v>1</v>
      </c>
      <c r="AZ422">
        <v>0</v>
      </c>
      <c r="BA422">
        <v>0</v>
      </c>
      <c r="BB422">
        <v>0</v>
      </c>
      <c r="BC422">
        <v>1</v>
      </c>
      <c r="BD422">
        <v>12</v>
      </c>
      <c r="BE422">
        <v>94</v>
      </c>
      <c r="BF422">
        <v>174</v>
      </c>
      <c r="BG422">
        <v>57</v>
      </c>
      <c r="BH422">
        <v>38</v>
      </c>
      <c r="BI422">
        <v>2</v>
      </c>
      <c r="BJ422">
        <v>0</v>
      </c>
      <c r="BK422">
        <v>1</v>
      </c>
      <c r="BL422">
        <v>56</v>
      </c>
      <c r="BM422">
        <v>1</v>
      </c>
      <c r="BN422">
        <v>1</v>
      </c>
      <c r="BO422">
        <v>3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1</v>
      </c>
      <c r="BX422">
        <v>4</v>
      </c>
      <c r="BY422">
        <v>2</v>
      </c>
      <c r="BZ422">
        <v>2</v>
      </c>
      <c r="CA422">
        <v>0</v>
      </c>
      <c r="CB422">
        <v>0</v>
      </c>
      <c r="CC422">
        <v>0</v>
      </c>
      <c r="CD422">
        <v>1</v>
      </c>
      <c r="CE422">
        <v>2</v>
      </c>
      <c r="CF422">
        <v>0</v>
      </c>
      <c r="CG422">
        <v>2</v>
      </c>
      <c r="CH422">
        <v>1</v>
      </c>
      <c r="CI422">
        <v>174</v>
      </c>
      <c r="CJ422">
        <v>29</v>
      </c>
      <c r="CK422">
        <v>14</v>
      </c>
      <c r="CL422">
        <v>2</v>
      </c>
      <c r="CM422">
        <v>1</v>
      </c>
      <c r="CN422">
        <v>5</v>
      </c>
      <c r="CO422">
        <v>1</v>
      </c>
      <c r="CP422">
        <v>0</v>
      </c>
      <c r="CQ422">
        <v>0</v>
      </c>
      <c r="CR422">
        <v>2</v>
      </c>
      <c r="CS422">
        <v>1</v>
      </c>
      <c r="CT422">
        <v>1</v>
      </c>
      <c r="CU422">
        <v>1</v>
      </c>
      <c r="CV422">
        <v>0</v>
      </c>
      <c r="CW422">
        <v>0</v>
      </c>
      <c r="CX422">
        <v>1</v>
      </c>
      <c r="CY422">
        <v>0</v>
      </c>
      <c r="CZ422">
        <v>0</v>
      </c>
      <c r="DA422">
        <v>29</v>
      </c>
      <c r="DB422">
        <v>19</v>
      </c>
      <c r="DC422">
        <v>7</v>
      </c>
      <c r="DD422">
        <v>1</v>
      </c>
      <c r="DE422">
        <v>0</v>
      </c>
      <c r="DF422">
        <v>2</v>
      </c>
      <c r="DG422">
        <v>0</v>
      </c>
      <c r="DH422">
        <v>1</v>
      </c>
      <c r="DI422">
        <v>0</v>
      </c>
      <c r="DJ422">
        <v>0</v>
      </c>
      <c r="DK422">
        <v>0</v>
      </c>
      <c r="DL422">
        <v>2</v>
      </c>
      <c r="DM422">
        <v>1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3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2</v>
      </c>
      <c r="EE422">
        <v>19</v>
      </c>
      <c r="EF422">
        <v>7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1</v>
      </c>
      <c r="ET422">
        <v>0</v>
      </c>
      <c r="EU422">
        <v>0</v>
      </c>
      <c r="EV422">
        <v>1</v>
      </c>
      <c r="EW422">
        <v>1</v>
      </c>
      <c r="EX422">
        <v>1</v>
      </c>
      <c r="EY422">
        <v>0</v>
      </c>
      <c r="EZ422">
        <v>0</v>
      </c>
      <c r="FA422">
        <v>1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2</v>
      </c>
      <c r="FH422">
        <v>0</v>
      </c>
      <c r="FI422">
        <v>7</v>
      </c>
      <c r="FJ422">
        <v>67</v>
      </c>
      <c r="FK422">
        <v>15</v>
      </c>
      <c r="FL422">
        <v>39</v>
      </c>
      <c r="FM422">
        <v>4</v>
      </c>
      <c r="FN422">
        <v>2</v>
      </c>
      <c r="FO422">
        <v>0</v>
      </c>
      <c r="FP422">
        <v>0</v>
      </c>
      <c r="FQ422">
        <v>0</v>
      </c>
      <c r="FR422">
        <v>2</v>
      </c>
      <c r="FS422">
        <v>1</v>
      </c>
      <c r="FT422">
        <v>0</v>
      </c>
      <c r="FU422">
        <v>1</v>
      </c>
      <c r="FV422">
        <v>0</v>
      </c>
      <c r="FW422">
        <v>0</v>
      </c>
      <c r="FX422">
        <v>1</v>
      </c>
      <c r="FY422">
        <v>0</v>
      </c>
      <c r="FZ422">
        <v>1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1</v>
      </c>
      <c r="GG422">
        <v>0</v>
      </c>
      <c r="GH422">
        <v>0</v>
      </c>
      <c r="GI422">
        <v>0</v>
      </c>
      <c r="GJ422">
        <v>0</v>
      </c>
      <c r="GK422">
        <v>0</v>
      </c>
      <c r="GL422">
        <v>0</v>
      </c>
      <c r="GM422">
        <v>67</v>
      </c>
      <c r="GN422">
        <v>44</v>
      </c>
      <c r="GO422">
        <v>21</v>
      </c>
      <c r="GP422">
        <v>1</v>
      </c>
      <c r="GQ422">
        <v>0</v>
      </c>
      <c r="GR422">
        <v>0</v>
      </c>
      <c r="GS422">
        <v>3</v>
      </c>
      <c r="GT422">
        <v>2</v>
      </c>
      <c r="GU422">
        <v>1</v>
      </c>
      <c r="GV422">
        <v>1</v>
      </c>
      <c r="GW422">
        <v>1</v>
      </c>
      <c r="GX422">
        <v>0</v>
      </c>
      <c r="GY422">
        <v>0</v>
      </c>
      <c r="GZ422">
        <v>0</v>
      </c>
      <c r="HA422">
        <v>1</v>
      </c>
      <c r="HB422">
        <v>0</v>
      </c>
      <c r="HC422">
        <v>1</v>
      </c>
      <c r="HD422">
        <v>1</v>
      </c>
      <c r="HE422">
        <v>0</v>
      </c>
      <c r="HF422">
        <v>2</v>
      </c>
      <c r="HG422">
        <v>1</v>
      </c>
      <c r="HH422">
        <v>8</v>
      </c>
      <c r="HI422">
        <v>44</v>
      </c>
      <c r="HJ422">
        <v>55</v>
      </c>
      <c r="HK422">
        <v>18</v>
      </c>
      <c r="HL422">
        <v>11</v>
      </c>
      <c r="HM422">
        <v>0</v>
      </c>
      <c r="HN422">
        <v>9</v>
      </c>
      <c r="HO422">
        <v>2</v>
      </c>
      <c r="HP422">
        <v>1</v>
      </c>
      <c r="HQ422">
        <v>0</v>
      </c>
      <c r="HR422">
        <v>0</v>
      </c>
      <c r="HS422">
        <v>0</v>
      </c>
      <c r="HT422">
        <v>2</v>
      </c>
      <c r="HU422">
        <v>0</v>
      </c>
      <c r="HV422">
        <v>1</v>
      </c>
      <c r="HW422">
        <v>0</v>
      </c>
      <c r="HX422">
        <v>0</v>
      </c>
      <c r="HY422">
        <v>0</v>
      </c>
      <c r="HZ422">
        <v>0</v>
      </c>
      <c r="IA422">
        <v>0</v>
      </c>
      <c r="IB422">
        <v>1</v>
      </c>
      <c r="IC422">
        <v>3</v>
      </c>
      <c r="ID422">
        <v>0</v>
      </c>
      <c r="IE422">
        <v>4</v>
      </c>
      <c r="IF422">
        <v>2</v>
      </c>
      <c r="IG422">
        <v>1</v>
      </c>
      <c r="IH422">
        <v>55</v>
      </c>
      <c r="II422">
        <v>4</v>
      </c>
      <c r="IJ422">
        <v>2</v>
      </c>
      <c r="IK422">
        <v>0</v>
      </c>
      <c r="IL422">
        <v>0</v>
      </c>
      <c r="IM422">
        <v>0</v>
      </c>
      <c r="IN422">
        <v>0</v>
      </c>
      <c r="IO422">
        <v>0</v>
      </c>
      <c r="IP422">
        <v>0</v>
      </c>
      <c r="IQ422">
        <v>0</v>
      </c>
      <c r="IR422">
        <v>0</v>
      </c>
      <c r="IS422">
        <v>0</v>
      </c>
      <c r="IT422">
        <v>0</v>
      </c>
      <c r="IU422">
        <v>1</v>
      </c>
      <c r="IV422">
        <v>1</v>
      </c>
      <c r="IW422">
        <v>0</v>
      </c>
      <c r="IX422">
        <v>0</v>
      </c>
      <c r="IY422">
        <v>0</v>
      </c>
      <c r="IZ422">
        <v>0</v>
      </c>
      <c r="JA422">
        <v>0</v>
      </c>
      <c r="JB422">
        <v>0</v>
      </c>
      <c r="JC422">
        <v>4</v>
      </c>
    </row>
    <row r="423" spans="1:263">
      <c r="A423" t="s">
        <v>681</v>
      </c>
      <c r="B423" t="s">
        <v>667</v>
      </c>
      <c r="C423" t="str">
        <f>"221201"</f>
        <v>221201</v>
      </c>
      <c r="D423" t="s">
        <v>511</v>
      </c>
      <c r="E423">
        <v>3</v>
      </c>
      <c r="F423">
        <v>1791</v>
      </c>
      <c r="G423">
        <v>1380</v>
      </c>
      <c r="H423">
        <v>464</v>
      </c>
      <c r="I423">
        <v>916</v>
      </c>
      <c r="J423">
        <v>3</v>
      </c>
      <c r="K423">
        <v>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916</v>
      </c>
      <c r="T423">
        <v>0</v>
      </c>
      <c r="U423">
        <v>0</v>
      </c>
      <c r="V423">
        <v>916</v>
      </c>
      <c r="W423">
        <v>30</v>
      </c>
      <c r="X423">
        <v>21</v>
      </c>
      <c r="Y423">
        <v>9</v>
      </c>
      <c r="Z423">
        <v>0</v>
      </c>
      <c r="AA423">
        <v>886</v>
      </c>
      <c r="AB423">
        <v>246</v>
      </c>
      <c r="AC423">
        <v>98</v>
      </c>
      <c r="AD423">
        <v>35</v>
      </c>
      <c r="AE423">
        <v>46</v>
      </c>
      <c r="AF423">
        <v>2</v>
      </c>
      <c r="AG423">
        <v>4</v>
      </c>
      <c r="AH423">
        <v>2</v>
      </c>
      <c r="AI423">
        <v>5</v>
      </c>
      <c r="AJ423">
        <v>0</v>
      </c>
      <c r="AK423">
        <v>0</v>
      </c>
      <c r="AL423">
        <v>0</v>
      </c>
      <c r="AM423">
        <v>1</v>
      </c>
      <c r="AN423">
        <v>0</v>
      </c>
      <c r="AO423">
        <v>3</v>
      </c>
      <c r="AP423">
        <v>0</v>
      </c>
      <c r="AQ423">
        <v>1</v>
      </c>
      <c r="AR423">
        <v>2</v>
      </c>
      <c r="AS423">
        <v>0</v>
      </c>
      <c r="AT423">
        <v>1</v>
      </c>
      <c r="AU423">
        <v>0</v>
      </c>
      <c r="AV423">
        <v>0</v>
      </c>
      <c r="AW423">
        <v>6</v>
      </c>
      <c r="AX423">
        <v>0</v>
      </c>
      <c r="AY423">
        <v>0</v>
      </c>
      <c r="AZ423">
        <v>0</v>
      </c>
      <c r="BA423">
        <v>5</v>
      </c>
      <c r="BB423">
        <v>0</v>
      </c>
      <c r="BC423">
        <v>5</v>
      </c>
      <c r="BD423">
        <v>30</v>
      </c>
      <c r="BE423">
        <v>246</v>
      </c>
      <c r="BF423">
        <v>289</v>
      </c>
      <c r="BG423">
        <v>99</v>
      </c>
      <c r="BH423">
        <v>33</v>
      </c>
      <c r="BI423">
        <v>5</v>
      </c>
      <c r="BJ423">
        <v>1</v>
      </c>
      <c r="BK423">
        <v>1</v>
      </c>
      <c r="BL423">
        <v>115</v>
      </c>
      <c r="BM423">
        <v>1</v>
      </c>
      <c r="BN423">
        <v>1</v>
      </c>
      <c r="BO423">
        <v>5</v>
      </c>
      <c r="BP423">
        <v>0</v>
      </c>
      <c r="BQ423">
        <v>2</v>
      </c>
      <c r="BR423">
        <v>2</v>
      </c>
      <c r="BS423">
        <v>2</v>
      </c>
      <c r="BT423">
        <v>1</v>
      </c>
      <c r="BU423">
        <v>0</v>
      </c>
      <c r="BV423">
        <v>1</v>
      </c>
      <c r="BW423">
        <v>0</v>
      </c>
      <c r="BX423">
        <v>11</v>
      </c>
      <c r="BY423">
        <v>0</v>
      </c>
      <c r="BZ423">
        <v>1</v>
      </c>
      <c r="CA423">
        <v>0</v>
      </c>
      <c r="CB423">
        <v>0</v>
      </c>
      <c r="CC423">
        <v>1</v>
      </c>
      <c r="CD423">
        <v>1</v>
      </c>
      <c r="CE423">
        <v>1</v>
      </c>
      <c r="CF423">
        <v>0</v>
      </c>
      <c r="CG423">
        <v>3</v>
      </c>
      <c r="CH423">
        <v>2</v>
      </c>
      <c r="CI423">
        <v>289</v>
      </c>
      <c r="CJ423">
        <v>46</v>
      </c>
      <c r="CK423">
        <v>17</v>
      </c>
      <c r="CL423">
        <v>7</v>
      </c>
      <c r="CM423">
        <v>4</v>
      </c>
      <c r="CN423">
        <v>8</v>
      </c>
      <c r="CO423">
        <v>1</v>
      </c>
      <c r="CP423">
        <v>2</v>
      </c>
      <c r="CQ423">
        <v>0</v>
      </c>
      <c r="CR423">
        <v>0</v>
      </c>
      <c r="CS423">
        <v>0</v>
      </c>
      <c r="CT423">
        <v>2</v>
      </c>
      <c r="CU423">
        <v>2</v>
      </c>
      <c r="CV423">
        <v>1</v>
      </c>
      <c r="CW423">
        <v>1</v>
      </c>
      <c r="CX423">
        <v>0</v>
      </c>
      <c r="CY423">
        <v>0</v>
      </c>
      <c r="CZ423">
        <v>1</v>
      </c>
      <c r="DA423">
        <v>46</v>
      </c>
      <c r="DB423">
        <v>44</v>
      </c>
      <c r="DC423">
        <v>15</v>
      </c>
      <c r="DD423">
        <v>1</v>
      </c>
      <c r="DE423">
        <v>2</v>
      </c>
      <c r="DF423">
        <v>9</v>
      </c>
      <c r="DG423">
        <v>0</v>
      </c>
      <c r="DH423">
        <v>0</v>
      </c>
      <c r="DI423">
        <v>0</v>
      </c>
      <c r="DJ423">
        <v>1</v>
      </c>
      <c r="DK423">
        <v>1</v>
      </c>
      <c r="DL423">
        <v>2</v>
      </c>
      <c r="DM423">
        <v>2</v>
      </c>
      <c r="DN423">
        <v>1</v>
      </c>
      <c r="DO423">
        <v>1</v>
      </c>
      <c r="DP423">
        <v>1</v>
      </c>
      <c r="DQ423">
        <v>1</v>
      </c>
      <c r="DR423">
        <v>1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1</v>
      </c>
      <c r="DZ423">
        <v>1</v>
      </c>
      <c r="EA423">
        <v>0</v>
      </c>
      <c r="EB423">
        <v>0</v>
      </c>
      <c r="EC423">
        <v>0</v>
      </c>
      <c r="ED423">
        <v>4</v>
      </c>
      <c r="EE423">
        <v>44</v>
      </c>
      <c r="EF423">
        <v>8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2</v>
      </c>
      <c r="EN423">
        <v>1</v>
      </c>
      <c r="EO423">
        <v>1</v>
      </c>
      <c r="EP423">
        <v>0</v>
      </c>
      <c r="EQ423">
        <v>0</v>
      </c>
      <c r="ER423">
        <v>0</v>
      </c>
      <c r="ES423">
        <v>0</v>
      </c>
      <c r="ET423">
        <v>1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1</v>
      </c>
      <c r="FF423">
        <v>0</v>
      </c>
      <c r="FG423">
        <v>0</v>
      </c>
      <c r="FH423">
        <v>2</v>
      </c>
      <c r="FI423">
        <v>8</v>
      </c>
      <c r="FJ423">
        <v>94</v>
      </c>
      <c r="FK423">
        <v>22</v>
      </c>
      <c r="FL423">
        <v>56</v>
      </c>
      <c r="FM423">
        <v>2</v>
      </c>
      <c r="FN423">
        <v>3</v>
      </c>
      <c r="FO423">
        <v>1</v>
      </c>
      <c r="FP423">
        <v>2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3</v>
      </c>
      <c r="FX423">
        <v>0</v>
      </c>
      <c r="FY423">
        <v>0</v>
      </c>
      <c r="FZ423">
        <v>0</v>
      </c>
      <c r="GA423">
        <v>1</v>
      </c>
      <c r="GB423">
        <v>0</v>
      </c>
      <c r="GC423">
        <v>1</v>
      </c>
      <c r="GD423">
        <v>1</v>
      </c>
      <c r="GE423">
        <v>0</v>
      </c>
      <c r="GF423">
        <v>0</v>
      </c>
      <c r="GG423">
        <v>0</v>
      </c>
      <c r="GH423">
        <v>1</v>
      </c>
      <c r="GI423">
        <v>0</v>
      </c>
      <c r="GJ423">
        <v>0</v>
      </c>
      <c r="GK423">
        <v>1</v>
      </c>
      <c r="GL423">
        <v>0</v>
      </c>
      <c r="GM423">
        <v>94</v>
      </c>
      <c r="GN423">
        <v>68</v>
      </c>
      <c r="GO423">
        <v>21</v>
      </c>
      <c r="GP423">
        <v>6</v>
      </c>
      <c r="GQ423">
        <v>2</v>
      </c>
      <c r="GR423">
        <v>7</v>
      </c>
      <c r="GS423">
        <v>4</v>
      </c>
      <c r="GT423">
        <v>1</v>
      </c>
      <c r="GU423">
        <v>1</v>
      </c>
      <c r="GV423">
        <v>6</v>
      </c>
      <c r="GW423">
        <v>5</v>
      </c>
      <c r="GX423">
        <v>0</v>
      </c>
      <c r="GY423">
        <v>0</v>
      </c>
      <c r="GZ423">
        <v>0</v>
      </c>
      <c r="HA423">
        <v>1</v>
      </c>
      <c r="HB423">
        <v>0</v>
      </c>
      <c r="HC423">
        <v>1</v>
      </c>
      <c r="HD423">
        <v>0</v>
      </c>
      <c r="HE423">
        <v>1</v>
      </c>
      <c r="HF423">
        <v>0</v>
      </c>
      <c r="HG423">
        <v>2</v>
      </c>
      <c r="HH423">
        <v>10</v>
      </c>
      <c r="HI423">
        <v>68</v>
      </c>
      <c r="HJ423">
        <v>85</v>
      </c>
      <c r="HK423">
        <v>26</v>
      </c>
      <c r="HL423">
        <v>10</v>
      </c>
      <c r="HM423">
        <v>3</v>
      </c>
      <c r="HN423">
        <v>29</v>
      </c>
      <c r="HO423">
        <v>2</v>
      </c>
      <c r="HP423">
        <v>0</v>
      </c>
      <c r="HQ423">
        <v>1</v>
      </c>
      <c r="HR423">
        <v>0</v>
      </c>
      <c r="HS423">
        <v>0</v>
      </c>
      <c r="HT423">
        <v>1</v>
      </c>
      <c r="HU423">
        <v>0</v>
      </c>
      <c r="HV423">
        <v>0</v>
      </c>
      <c r="HW423">
        <v>0</v>
      </c>
      <c r="HX423">
        <v>1</v>
      </c>
      <c r="HY423">
        <v>1</v>
      </c>
      <c r="HZ423">
        <v>0</v>
      </c>
      <c r="IA423">
        <v>4</v>
      </c>
      <c r="IB423">
        <v>4</v>
      </c>
      <c r="IC423">
        <v>1</v>
      </c>
      <c r="ID423">
        <v>0</v>
      </c>
      <c r="IE423">
        <v>2</v>
      </c>
      <c r="IF423">
        <v>0</v>
      </c>
      <c r="IG423">
        <v>0</v>
      </c>
      <c r="IH423">
        <v>85</v>
      </c>
      <c r="II423">
        <v>6</v>
      </c>
      <c r="IJ423">
        <v>4</v>
      </c>
      <c r="IK423">
        <v>0</v>
      </c>
      <c r="IL423">
        <v>0</v>
      </c>
      <c r="IM423">
        <v>0</v>
      </c>
      <c r="IN423">
        <v>0</v>
      </c>
      <c r="IO423">
        <v>0</v>
      </c>
      <c r="IP423">
        <v>0</v>
      </c>
      <c r="IQ423">
        <v>0</v>
      </c>
      <c r="IR423">
        <v>0</v>
      </c>
      <c r="IS423">
        <v>0</v>
      </c>
      <c r="IT423">
        <v>0</v>
      </c>
      <c r="IU423">
        <v>1</v>
      </c>
      <c r="IV423">
        <v>0</v>
      </c>
      <c r="IW423">
        <v>0</v>
      </c>
      <c r="IX423">
        <v>0</v>
      </c>
      <c r="IY423">
        <v>0</v>
      </c>
      <c r="IZ423">
        <v>0</v>
      </c>
      <c r="JA423">
        <v>0</v>
      </c>
      <c r="JB423">
        <v>1</v>
      </c>
      <c r="JC423">
        <v>6</v>
      </c>
    </row>
    <row r="424" spans="1:263">
      <c r="A424" t="s">
        <v>680</v>
      </c>
      <c r="B424" t="s">
        <v>667</v>
      </c>
      <c r="C424" t="str">
        <f>"221201"</f>
        <v>221201</v>
      </c>
      <c r="D424" t="s">
        <v>679</v>
      </c>
      <c r="E424">
        <v>4</v>
      </c>
      <c r="F424">
        <v>1871</v>
      </c>
      <c r="G424">
        <v>1420</v>
      </c>
      <c r="H424">
        <v>536</v>
      </c>
      <c r="I424">
        <v>884</v>
      </c>
      <c r="J424">
        <v>2</v>
      </c>
      <c r="K424">
        <v>26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884</v>
      </c>
      <c r="T424">
        <v>0</v>
      </c>
      <c r="U424">
        <v>0</v>
      </c>
      <c r="V424">
        <v>884</v>
      </c>
      <c r="W424">
        <v>27</v>
      </c>
      <c r="X424">
        <v>19</v>
      </c>
      <c r="Y424">
        <v>8</v>
      </c>
      <c r="Z424">
        <v>0</v>
      </c>
      <c r="AA424">
        <v>857</v>
      </c>
      <c r="AB424">
        <v>283</v>
      </c>
      <c r="AC424">
        <v>114</v>
      </c>
      <c r="AD424">
        <v>41</v>
      </c>
      <c r="AE424">
        <v>46</v>
      </c>
      <c r="AF424">
        <v>5</v>
      </c>
      <c r="AG424">
        <v>3</v>
      </c>
      <c r="AH424">
        <v>0</v>
      </c>
      <c r="AI424">
        <v>3</v>
      </c>
      <c r="AJ424">
        <v>3</v>
      </c>
      <c r="AK424">
        <v>0</v>
      </c>
      <c r="AL424">
        <v>6</v>
      </c>
      <c r="AM424">
        <v>1</v>
      </c>
      <c r="AN424">
        <v>1</v>
      </c>
      <c r="AO424">
        <v>0</v>
      </c>
      <c r="AP424">
        <v>1</v>
      </c>
      <c r="AQ424">
        <v>3</v>
      </c>
      <c r="AR424">
        <v>0</v>
      </c>
      <c r="AS424">
        <v>0</v>
      </c>
      <c r="AT424">
        <v>0</v>
      </c>
      <c r="AU424">
        <v>1</v>
      </c>
      <c r="AV424">
        <v>0</v>
      </c>
      <c r="AW424">
        <v>6</v>
      </c>
      <c r="AX424">
        <v>0</v>
      </c>
      <c r="AY424">
        <v>1</v>
      </c>
      <c r="AZ424">
        <v>3</v>
      </c>
      <c r="BA424">
        <v>2</v>
      </c>
      <c r="BB424">
        <v>0</v>
      </c>
      <c r="BC424">
        <v>3</v>
      </c>
      <c r="BD424">
        <v>40</v>
      </c>
      <c r="BE424">
        <v>283</v>
      </c>
      <c r="BF424">
        <v>315</v>
      </c>
      <c r="BG424">
        <v>103</v>
      </c>
      <c r="BH424">
        <v>55</v>
      </c>
      <c r="BI424">
        <v>0</v>
      </c>
      <c r="BJ424">
        <v>3</v>
      </c>
      <c r="BK424">
        <v>3</v>
      </c>
      <c r="BL424">
        <v>110</v>
      </c>
      <c r="BM424">
        <v>1</v>
      </c>
      <c r="BN424">
        <v>0</v>
      </c>
      <c r="BO424">
        <v>3</v>
      </c>
      <c r="BP424">
        <v>1</v>
      </c>
      <c r="BQ424">
        <v>0</v>
      </c>
      <c r="BR424">
        <v>0</v>
      </c>
      <c r="BS424">
        <v>1</v>
      </c>
      <c r="BT424">
        <v>1</v>
      </c>
      <c r="BU424">
        <v>0</v>
      </c>
      <c r="BV424">
        <v>1</v>
      </c>
      <c r="BW424">
        <v>0</v>
      </c>
      <c r="BX424">
        <v>14</v>
      </c>
      <c r="BY424">
        <v>2</v>
      </c>
      <c r="BZ424">
        <v>2</v>
      </c>
      <c r="CA424">
        <v>0</v>
      </c>
      <c r="CB424">
        <v>0</v>
      </c>
      <c r="CC424">
        <v>0</v>
      </c>
      <c r="CD424">
        <v>1</v>
      </c>
      <c r="CE424">
        <v>4</v>
      </c>
      <c r="CF424">
        <v>2</v>
      </c>
      <c r="CG424">
        <v>4</v>
      </c>
      <c r="CH424">
        <v>4</v>
      </c>
      <c r="CI424">
        <v>315</v>
      </c>
      <c r="CJ424">
        <v>42</v>
      </c>
      <c r="CK424">
        <v>17</v>
      </c>
      <c r="CL424">
        <v>5</v>
      </c>
      <c r="CM424">
        <v>1</v>
      </c>
      <c r="CN424">
        <v>7</v>
      </c>
      <c r="CO424">
        <v>0</v>
      </c>
      <c r="CP424">
        <v>1</v>
      </c>
      <c r="CQ424">
        <v>0</v>
      </c>
      <c r="CR424">
        <v>3</v>
      </c>
      <c r="CS424">
        <v>1</v>
      </c>
      <c r="CT424">
        <v>1</v>
      </c>
      <c r="CU424">
        <v>0</v>
      </c>
      <c r="CV424">
        <v>0</v>
      </c>
      <c r="CW424">
        <v>1</v>
      </c>
      <c r="CX424">
        <v>0</v>
      </c>
      <c r="CY424">
        <v>2</v>
      </c>
      <c r="CZ424">
        <v>3</v>
      </c>
      <c r="DA424">
        <v>42</v>
      </c>
      <c r="DB424">
        <v>27</v>
      </c>
      <c r="DC424">
        <v>16</v>
      </c>
      <c r="DD424">
        <v>0</v>
      </c>
      <c r="DE424">
        <v>0</v>
      </c>
      <c r="DF424">
        <v>2</v>
      </c>
      <c r="DG424">
        <v>0</v>
      </c>
      <c r="DH424">
        <v>0</v>
      </c>
      <c r="DI424">
        <v>0</v>
      </c>
      <c r="DJ424">
        <v>0</v>
      </c>
      <c r="DK424">
        <v>2</v>
      </c>
      <c r="DL424">
        <v>0</v>
      </c>
      <c r="DM424">
        <v>0</v>
      </c>
      <c r="DN424">
        <v>1</v>
      </c>
      <c r="DO424">
        <v>0</v>
      </c>
      <c r="DP424">
        <v>0</v>
      </c>
      <c r="DQ424">
        <v>1</v>
      </c>
      <c r="DR424">
        <v>1</v>
      </c>
      <c r="DS424">
        <v>0</v>
      </c>
      <c r="DT424">
        <v>1</v>
      </c>
      <c r="DU424">
        <v>0</v>
      </c>
      <c r="DV424">
        <v>0</v>
      </c>
      <c r="DW424">
        <v>2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1</v>
      </c>
      <c r="ED424">
        <v>0</v>
      </c>
      <c r="EE424">
        <v>27</v>
      </c>
      <c r="EF424">
        <v>13</v>
      </c>
      <c r="EG424">
        <v>1</v>
      </c>
      <c r="EH424">
        <v>1</v>
      </c>
      <c r="EI424">
        <v>2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1</v>
      </c>
      <c r="ES424">
        <v>0</v>
      </c>
      <c r="ET424">
        <v>1</v>
      </c>
      <c r="EU424">
        <v>0</v>
      </c>
      <c r="EV424">
        <v>0</v>
      </c>
      <c r="EW424">
        <v>0</v>
      </c>
      <c r="EX424">
        <v>0</v>
      </c>
      <c r="EY424">
        <v>2</v>
      </c>
      <c r="EZ424">
        <v>0</v>
      </c>
      <c r="FA424">
        <v>2</v>
      </c>
      <c r="FB424">
        <v>1</v>
      </c>
      <c r="FC424">
        <v>0</v>
      </c>
      <c r="FD424">
        <v>0</v>
      </c>
      <c r="FE424">
        <v>1</v>
      </c>
      <c r="FF424">
        <v>0</v>
      </c>
      <c r="FG424">
        <v>1</v>
      </c>
      <c r="FH424">
        <v>0</v>
      </c>
      <c r="FI424">
        <v>13</v>
      </c>
      <c r="FJ424">
        <v>80</v>
      </c>
      <c r="FK424">
        <v>27</v>
      </c>
      <c r="FL424">
        <v>27</v>
      </c>
      <c r="FM424">
        <v>5</v>
      </c>
      <c r="FN424">
        <v>5</v>
      </c>
      <c r="FO424">
        <v>2</v>
      </c>
      <c r="FP424">
        <v>3</v>
      </c>
      <c r="FQ424">
        <v>0</v>
      </c>
      <c r="FR424">
        <v>0</v>
      </c>
      <c r="FS424">
        <v>0</v>
      </c>
      <c r="FT424">
        <v>0</v>
      </c>
      <c r="FU424">
        <v>2</v>
      </c>
      <c r="FV424">
        <v>0</v>
      </c>
      <c r="FW424">
        <v>4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1</v>
      </c>
      <c r="GD424">
        <v>0</v>
      </c>
      <c r="GE424">
        <v>0</v>
      </c>
      <c r="GF424">
        <v>0</v>
      </c>
      <c r="GG424">
        <v>0</v>
      </c>
      <c r="GH424">
        <v>1</v>
      </c>
      <c r="GI424">
        <v>0</v>
      </c>
      <c r="GJ424">
        <v>0</v>
      </c>
      <c r="GK424">
        <v>2</v>
      </c>
      <c r="GL424">
        <v>1</v>
      </c>
      <c r="GM424">
        <v>80</v>
      </c>
      <c r="GN424">
        <v>48</v>
      </c>
      <c r="GO424">
        <v>13</v>
      </c>
      <c r="GP424">
        <v>5</v>
      </c>
      <c r="GQ424">
        <v>4</v>
      </c>
      <c r="GR424">
        <v>1</v>
      </c>
      <c r="GS424">
        <v>1</v>
      </c>
      <c r="GT424">
        <v>1</v>
      </c>
      <c r="GU424">
        <v>4</v>
      </c>
      <c r="GV424">
        <v>3</v>
      </c>
      <c r="GW424">
        <v>5</v>
      </c>
      <c r="GX424">
        <v>1</v>
      </c>
      <c r="GY424">
        <v>0</v>
      </c>
      <c r="GZ424">
        <v>1</v>
      </c>
      <c r="HA424">
        <v>0</v>
      </c>
      <c r="HB424">
        <v>0</v>
      </c>
      <c r="HC424">
        <v>1</v>
      </c>
      <c r="HD424">
        <v>0</v>
      </c>
      <c r="HE424">
        <v>0</v>
      </c>
      <c r="HF424">
        <v>0</v>
      </c>
      <c r="HG424">
        <v>1</v>
      </c>
      <c r="HH424">
        <v>7</v>
      </c>
      <c r="HI424">
        <v>48</v>
      </c>
      <c r="HJ424">
        <v>47</v>
      </c>
      <c r="HK424">
        <v>14</v>
      </c>
      <c r="HL424">
        <v>4</v>
      </c>
      <c r="HM424">
        <v>0</v>
      </c>
      <c r="HN424">
        <v>12</v>
      </c>
      <c r="HO424">
        <v>0</v>
      </c>
      <c r="HP424">
        <v>1</v>
      </c>
      <c r="HQ424">
        <v>1</v>
      </c>
      <c r="HR424">
        <v>3</v>
      </c>
      <c r="HS424">
        <v>0</v>
      </c>
      <c r="HT424">
        <v>2</v>
      </c>
      <c r="HU424">
        <v>2</v>
      </c>
      <c r="HV424">
        <v>0</v>
      </c>
      <c r="HW424">
        <v>0</v>
      </c>
      <c r="HX424">
        <v>0</v>
      </c>
      <c r="HY424">
        <v>0</v>
      </c>
      <c r="HZ424">
        <v>0</v>
      </c>
      <c r="IA424">
        <v>1</v>
      </c>
      <c r="IB424">
        <v>1</v>
      </c>
      <c r="IC424">
        <v>0</v>
      </c>
      <c r="ID424">
        <v>1</v>
      </c>
      <c r="IE424">
        <v>3</v>
      </c>
      <c r="IF424">
        <v>1</v>
      </c>
      <c r="IG424">
        <v>1</v>
      </c>
      <c r="IH424">
        <v>47</v>
      </c>
      <c r="II424">
        <v>2</v>
      </c>
      <c r="IJ424">
        <v>1</v>
      </c>
      <c r="IK424">
        <v>0</v>
      </c>
      <c r="IL424">
        <v>0</v>
      </c>
      <c r="IM424">
        <v>0</v>
      </c>
      <c r="IN424">
        <v>0</v>
      </c>
      <c r="IO424">
        <v>0</v>
      </c>
      <c r="IP424">
        <v>0</v>
      </c>
      <c r="IQ424">
        <v>0</v>
      </c>
      <c r="IR424">
        <v>0</v>
      </c>
      <c r="IS424">
        <v>0</v>
      </c>
      <c r="IT424">
        <v>0</v>
      </c>
      <c r="IU424">
        <v>0</v>
      </c>
      <c r="IV424">
        <v>0</v>
      </c>
      <c r="IW424">
        <v>0</v>
      </c>
      <c r="IX424">
        <v>0</v>
      </c>
      <c r="IY424">
        <v>0</v>
      </c>
      <c r="IZ424">
        <v>1</v>
      </c>
      <c r="JA424">
        <v>0</v>
      </c>
      <c r="JB424">
        <v>0</v>
      </c>
      <c r="JC424">
        <v>2</v>
      </c>
    </row>
    <row r="425" spans="1:263">
      <c r="A425" t="s">
        <v>678</v>
      </c>
      <c r="B425" t="s">
        <v>667</v>
      </c>
      <c r="C425" t="str">
        <f>"221201"</f>
        <v>221201</v>
      </c>
      <c r="D425" t="s">
        <v>677</v>
      </c>
      <c r="E425">
        <v>5</v>
      </c>
      <c r="F425">
        <v>1701</v>
      </c>
      <c r="G425">
        <v>1282</v>
      </c>
      <c r="H425">
        <v>409</v>
      </c>
      <c r="I425">
        <v>873</v>
      </c>
      <c r="J425">
        <v>0</v>
      </c>
      <c r="K425">
        <v>11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873</v>
      </c>
      <c r="T425">
        <v>0</v>
      </c>
      <c r="U425">
        <v>0</v>
      </c>
      <c r="V425">
        <v>873</v>
      </c>
      <c r="W425">
        <v>25</v>
      </c>
      <c r="X425">
        <v>18</v>
      </c>
      <c r="Y425">
        <v>3</v>
      </c>
      <c r="Z425">
        <v>0</v>
      </c>
      <c r="AA425">
        <v>848</v>
      </c>
      <c r="AB425">
        <v>214</v>
      </c>
      <c r="AC425">
        <v>85</v>
      </c>
      <c r="AD425">
        <v>28</v>
      </c>
      <c r="AE425">
        <v>37</v>
      </c>
      <c r="AF425">
        <v>4</v>
      </c>
      <c r="AG425">
        <v>0</v>
      </c>
      <c r="AH425">
        <v>0</v>
      </c>
      <c r="AI425">
        <v>2</v>
      </c>
      <c r="AJ425">
        <v>2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1</v>
      </c>
      <c r="AQ425">
        <v>5</v>
      </c>
      <c r="AR425">
        <v>1</v>
      </c>
      <c r="AS425">
        <v>0</v>
      </c>
      <c r="AT425">
        <v>1</v>
      </c>
      <c r="AU425">
        <v>0</v>
      </c>
      <c r="AV425">
        <v>0</v>
      </c>
      <c r="AW425">
        <v>6</v>
      </c>
      <c r="AX425">
        <v>2</v>
      </c>
      <c r="AY425">
        <v>0</v>
      </c>
      <c r="AZ425">
        <v>0</v>
      </c>
      <c r="BA425">
        <v>1</v>
      </c>
      <c r="BB425">
        <v>0</v>
      </c>
      <c r="BC425">
        <v>10</v>
      </c>
      <c r="BD425">
        <v>29</v>
      </c>
      <c r="BE425">
        <v>214</v>
      </c>
      <c r="BF425">
        <v>342</v>
      </c>
      <c r="BG425">
        <v>106</v>
      </c>
      <c r="BH425">
        <v>63</v>
      </c>
      <c r="BI425">
        <v>1</v>
      </c>
      <c r="BJ425">
        <v>2</v>
      </c>
      <c r="BK425">
        <v>3</v>
      </c>
      <c r="BL425">
        <v>121</v>
      </c>
      <c r="BM425">
        <v>0</v>
      </c>
      <c r="BN425">
        <v>0</v>
      </c>
      <c r="BO425">
        <v>2</v>
      </c>
      <c r="BP425">
        <v>0</v>
      </c>
      <c r="BQ425">
        <v>7</v>
      </c>
      <c r="BR425">
        <v>1</v>
      </c>
      <c r="BS425">
        <v>0</v>
      </c>
      <c r="BT425">
        <v>1</v>
      </c>
      <c r="BU425">
        <v>4</v>
      </c>
      <c r="BV425">
        <v>3</v>
      </c>
      <c r="BW425">
        <v>0</v>
      </c>
      <c r="BX425">
        <v>13</v>
      </c>
      <c r="BY425">
        <v>1</v>
      </c>
      <c r="BZ425">
        <v>2</v>
      </c>
      <c r="CA425">
        <v>0</v>
      </c>
      <c r="CB425">
        <v>0</v>
      </c>
      <c r="CC425">
        <v>0</v>
      </c>
      <c r="CD425">
        <v>1</v>
      </c>
      <c r="CE425">
        <v>0</v>
      </c>
      <c r="CF425">
        <v>4</v>
      </c>
      <c r="CG425">
        <v>2</v>
      </c>
      <c r="CH425">
        <v>5</v>
      </c>
      <c r="CI425">
        <v>342</v>
      </c>
      <c r="CJ425">
        <v>24</v>
      </c>
      <c r="CK425">
        <v>14</v>
      </c>
      <c r="CL425">
        <v>1</v>
      </c>
      <c r="CM425">
        <v>0</v>
      </c>
      <c r="CN425">
        <v>5</v>
      </c>
      <c r="CO425">
        <v>0</v>
      </c>
      <c r="CP425">
        <v>0</v>
      </c>
      <c r="CQ425">
        <v>0</v>
      </c>
      <c r="CR425">
        <v>2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1</v>
      </c>
      <c r="CZ425">
        <v>1</v>
      </c>
      <c r="DA425">
        <v>24</v>
      </c>
      <c r="DB425">
        <v>19</v>
      </c>
      <c r="DC425">
        <v>10</v>
      </c>
      <c r="DD425">
        <v>1</v>
      </c>
      <c r="DE425">
        <v>0</v>
      </c>
      <c r="DF425">
        <v>1</v>
      </c>
      <c r="DG425">
        <v>0</v>
      </c>
      <c r="DH425">
        <v>1</v>
      </c>
      <c r="DI425">
        <v>0</v>
      </c>
      <c r="DJ425">
        <v>1</v>
      </c>
      <c r="DK425">
        <v>1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2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1</v>
      </c>
      <c r="EC425">
        <v>0</v>
      </c>
      <c r="ED425">
        <v>1</v>
      </c>
      <c r="EE425">
        <v>19</v>
      </c>
      <c r="EF425">
        <v>15</v>
      </c>
      <c r="EG425">
        <v>2</v>
      </c>
      <c r="EH425">
        <v>1</v>
      </c>
      <c r="EI425">
        <v>0</v>
      </c>
      <c r="EJ425">
        <v>1</v>
      </c>
      <c r="EK425">
        <v>1</v>
      </c>
      <c r="EL425">
        <v>1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5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3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1</v>
      </c>
      <c r="FI425">
        <v>15</v>
      </c>
      <c r="FJ425">
        <v>133</v>
      </c>
      <c r="FK425">
        <v>48</v>
      </c>
      <c r="FL425">
        <v>59</v>
      </c>
      <c r="FM425">
        <v>5</v>
      </c>
      <c r="FN425">
        <v>6</v>
      </c>
      <c r="FO425">
        <v>1</v>
      </c>
      <c r="FP425">
        <v>1</v>
      </c>
      <c r="FQ425">
        <v>1</v>
      </c>
      <c r="FR425">
        <v>0</v>
      </c>
      <c r="FS425">
        <v>0</v>
      </c>
      <c r="FT425">
        <v>0</v>
      </c>
      <c r="FU425">
        <v>3</v>
      </c>
      <c r="FV425">
        <v>0</v>
      </c>
      <c r="FW425">
        <v>4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1</v>
      </c>
      <c r="GE425">
        <v>0</v>
      </c>
      <c r="GF425">
        <v>2</v>
      </c>
      <c r="GG425">
        <v>0</v>
      </c>
      <c r="GH425">
        <v>0</v>
      </c>
      <c r="GI425">
        <v>0</v>
      </c>
      <c r="GJ425">
        <v>1</v>
      </c>
      <c r="GK425">
        <v>0</v>
      </c>
      <c r="GL425">
        <v>1</v>
      </c>
      <c r="GM425">
        <v>133</v>
      </c>
      <c r="GN425">
        <v>44</v>
      </c>
      <c r="GO425">
        <v>12</v>
      </c>
      <c r="GP425">
        <v>5</v>
      </c>
      <c r="GQ425">
        <v>3</v>
      </c>
      <c r="GR425">
        <v>1</v>
      </c>
      <c r="GS425">
        <v>0</v>
      </c>
      <c r="GT425">
        <v>0</v>
      </c>
      <c r="GU425">
        <v>3</v>
      </c>
      <c r="GV425">
        <v>5</v>
      </c>
      <c r="GW425">
        <v>3</v>
      </c>
      <c r="GX425">
        <v>0</v>
      </c>
      <c r="GY425">
        <v>0</v>
      </c>
      <c r="GZ425">
        <v>1</v>
      </c>
      <c r="HA425">
        <v>2</v>
      </c>
      <c r="HB425">
        <v>0</v>
      </c>
      <c r="HC425">
        <v>4</v>
      </c>
      <c r="HD425">
        <v>0</v>
      </c>
      <c r="HE425">
        <v>0</v>
      </c>
      <c r="HF425">
        <v>0</v>
      </c>
      <c r="HG425">
        <v>1</v>
      </c>
      <c r="HH425">
        <v>4</v>
      </c>
      <c r="HI425">
        <v>44</v>
      </c>
      <c r="HJ425">
        <v>53</v>
      </c>
      <c r="HK425">
        <v>15</v>
      </c>
      <c r="HL425">
        <v>6</v>
      </c>
      <c r="HM425">
        <v>0</v>
      </c>
      <c r="HN425">
        <v>24</v>
      </c>
      <c r="HO425">
        <v>1</v>
      </c>
      <c r="HP425">
        <v>0</v>
      </c>
      <c r="HQ425">
        <v>2</v>
      </c>
      <c r="HR425">
        <v>0</v>
      </c>
      <c r="HS425">
        <v>0</v>
      </c>
      <c r="HT425">
        <v>0</v>
      </c>
      <c r="HU425">
        <v>0</v>
      </c>
      <c r="HV425">
        <v>0</v>
      </c>
      <c r="HW425">
        <v>0</v>
      </c>
      <c r="HX425">
        <v>0</v>
      </c>
      <c r="HY425">
        <v>0</v>
      </c>
      <c r="HZ425">
        <v>0</v>
      </c>
      <c r="IA425">
        <v>0</v>
      </c>
      <c r="IB425">
        <v>3</v>
      </c>
      <c r="IC425">
        <v>0</v>
      </c>
      <c r="ID425">
        <v>0</v>
      </c>
      <c r="IE425">
        <v>0</v>
      </c>
      <c r="IF425">
        <v>0</v>
      </c>
      <c r="IG425">
        <v>2</v>
      </c>
      <c r="IH425">
        <v>53</v>
      </c>
      <c r="II425">
        <v>4</v>
      </c>
      <c r="IJ425">
        <v>2</v>
      </c>
      <c r="IK425">
        <v>0</v>
      </c>
      <c r="IL425">
        <v>0</v>
      </c>
      <c r="IM425">
        <v>0</v>
      </c>
      <c r="IN425">
        <v>1</v>
      </c>
      <c r="IO425">
        <v>0</v>
      </c>
      <c r="IP425">
        <v>0</v>
      </c>
      <c r="IQ425">
        <v>0</v>
      </c>
      <c r="IR425">
        <v>0</v>
      </c>
      <c r="IS425">
        <v>0</v>
      </c>
      <c r="IT425">
        <v>0</v>
      </c>
      <c r="IU425">
        <v>0</v>
      </c>
      <c r="IV425">
        <v>0</v>
      </c>
      <c r="IW425">
        <v>0</v>
      </c>
      <c r="IX425">
        <v>1</v>
      </c>
      <c r="IY425">
        <v>0</v>
      </c>
      <c r="IZ425">
        <v>0</v>
      </c>
      <c r="JA425">
        <v>0</v>
      </c>
      <c r="JB425">
        <v>0</v>
      </c>
      <c r="JC425">
        <v>4</v>
      </c>
    </row>
    <row r="426" spans="1:263">
      <c r="A426" t="s">
        <v>676</v>
      </c>
      <c r="B426" t="s">
        <v>667</v>
      </c>
      <c r="C426" t="str">
        <f>"221201"</f>
        <v>221201</v>
      </c>
      <c r="D426" t="s">
        <v>675</v>
      </c>
      <c r="E426">
        <v>6</v>
      </c>
      <c r="F426">
        <v>1482</v>
      </c>
      <c r="G426">
        <v>1111</v>
      </c>
      <c r="H426">
        <v>461</v>
      </c>
      <c r="I426">
        <v>650</v>
      </c>
      <c r="J426">
        <v>0</v>
      </c>
      <c r="K426">
        <v>46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649</v>
      </c>
      <c r="T426">
        <v>0</v>
      </c>
      <c r="U426">
        <v>0</v>
      </c>
      <c r="V426">
        <v>649</v>
      </c>
      <c r="W426">
        <v>15</v>
      </c>
      <c r="X426">
        <v>13</v>
      </c>
      <c r="Y426">
        <v>2</v>
      </c>
      <c r="Z426">
        <v>0</v>
      </c>
      <c r="AA426">
        <v>634</v>
      </c>
      <c r="AB426">
        <v>186</v>
      </c>
      <c r="AC426">
        <v>89</v>
      </c>
      <c r="AD426">
        <v>19</v>
      </c>
      <c r="AE426">
        <v>29</v>
      </c>
      <c r="AF426">
        <v>1</v>
      </c>
      <c r="AG426">
        <v>0</v>
      </c>
      <c r="AH426">
        <v>2</v>
      </c>
      <c r="AI426">
        <v>3</v>
      </c>
      <c r="AJ426">
        <v>1</v>
      </c>
      <c r="AK426">
        <v>0</v>
      </c>
      <c r="AL426">
        <v>1</v>
      </c>
      <c r="AM426">
        <v>0</v>
      </c>
      <c r="AN426">
        <v>0</v>
      </c>
      <c r="AO426">
        <v>2</v>
      </c>
      <c r="AP426">
        <v>2</v>
      </c>
      <c r="AQ426">
        <v>0</v>
      </c>
      <c r="AR426">
        <v>1</v>
      </c>
      <c r="AS426">
        <v>2</v>
      </c>
      <c r="AT426">
        <v>0</v>
      </c>
      <c r="AU426">
        <v>0</v>
      </c>
      <c r="AV426">
        <v>0</v>
      </c>
      <c r="AW426">
        <v>3</v>
      </c>
      <c r="AX426">
        <v>1</v>
      </c>
      <c r="AY426">
        <v>2</v>
      </c>
      <c r="AZ426">
        <v>0</v>
      </c>
      <c r="BA426">
        <v>0</v>
      </c>
      <c r="BB426">
        <v>2</v>
      </c>
      <c r="BC426">
        <v>5</v>
      </c>
      <c r="BD426">
        <v>21</v>
      </c>
      <c r="BE426">
        <v>186</v>
      </c>
      <c r="BF426">
        <v>223</v>
      </c>
      <c r="BG426">
        <v>70</v>
      </c>
      <c r="BH426">
        <v>40</v>
      </c>
      <c r="BI426">
        <v>2</v>
      </c>
      <c r="BJ426">
        <v>0</v>
      </c>
      <c r="BK426">
        <v>2</v>
      </c>
      <c r="BL426">
        <v>89</v>
      </c>
      <c r="BM426">
        <v>0</v>
      </c>
      <c r="BN426">
        <v>1</v>
      </c>
      <c r="BO426">
        <v>0</v>
      </c>
      <c r="BP426">
        <v>0</v>
      </c>
      <c r="BQ426">
        <v>1</v>
      </c>
      <c r="BR426">
        <v>0</v>
      </c>
      <c r="BS426">
        <v>2</v>
      </c>
      <c r="BT426">
        <v>0</v>
      </c>
      <c r="BU426">
        <v>1</v>
      </c>
      <c r="BV426">
        <v>1</v>
      </c>
      <c r="BW426">
        <v>0</v>
      </c>
      <c r="BX426">
        <v>5</v>
      </c>
      <c r="BY426">
        <v>0</v>
      </c>
      <c r="BZ426">
        <v>4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1</v>
      </c>
      <c r="CH426">
        <v>4</v>
      </c>
      <c r="CI426">
        <v>223</v>
      </c>
      <c r="CJ426">
        <v>25</v>
      </c>
      <c r="CK426">
        <v>9</v>
      </c>
      <c r="CL426">
        <v>3</v>
      </c>
      <c r="CM426">
        <v>0</v>
      </c>
      <c r="CN426">
        <v>4</v>
      </c>
      <c r="CO426">
        <v>1</v>
      </c>
      <c r="CP426">
        <v>0</v>
      </c>
      <c r="CQ426">
        <v>0</v>
      </c>
      <c r="CR426">
        <v>0</v>
      </c>
      <c r="CS426">
        <v>2</v>
      </c>
      <c r="CT426">
        <v>0</v>
      </c>
      <c r="CU426">
        <v>0</v>
      </c>
      <c r="CV426">
        <v>1</v>
      </c>
      <c r="CW426">
        <v>3</v>
      </c>
      <c r="CX426">
        <v>0</v>
      </c>
      <c r="CY426">
        <v>1</v>
      </c>
      <c r="CZ426">
        <v>1</v>
      </c>
      <c r="DA426">
        <v>25</v>
      </c>
      <c r="DB426">
        <v>21</v>
      </c>
      <c r="DC426">
        <v>5</v>
      </c>
      <c r="DD426">
        <v>3</v>
      </c>
      <c r="DE426">
        <v>1</v>
      </c>
      <c r="DF426">
        <v>1</v>
      </c>
      <c r="DG426">
        <v>0</v>
      </c>
      <c r="DH426">
        <v>1</v>
      </c>
      <c r="DI426">
        <v>2</v>
      </c>
      <c r="DJ426">
        <v>1</v>
      </c>
      <c r="DK426">
        <v>0</v>
      </c>
      <c r="DL426">
        <v>1</v>
      </c>
      <c r="DM426">
        <v>1</v>
      </c>
      <c r="DN426">
        <v>1</v>
      </c>
      <c r="DO426">
        <v>0</v>
      </c>
      <c r="DP426">
        <v>1</v>
      </c>
      <c r="DQ426">
        <v>0</v>
      </c>
      <c r="DR426">
        <v>0</v>
      </c>
      <c r="DS426">
        <v>0</v>
      </c>
      <c r="DT426">
        <v>2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1</v>
      </c>
      <c r="EE426">
        <v>21</v>
      </c>
      <c r="EF426">
        <v>9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2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3</v>
      </c>
      <c r="FB426">
        <v>1</v>
      </c>
      <c r="FC426">
        <v>0</v>
      </c>
      <c r="FD426">
        <v>0</v>
      </c>
      <c r="FE426">
        <v>1</v>
      </c>
      <c r="FF426">
        <v>1</v>
      </c>
      <c r="FG426">
        <v>0</v>
      </c>
      <c r="FH426">
        <v>1</v>
      </c>
      <c r="FI426">
        <v>9</v>
      </c>
      <c r="FJ426">
        <v>72</v>
      </c>
      <c r="FK426">
        <v>23</v>
      </c>
      <c r="FL426">
        <v>28</v>
      </c>
      <c r="FM426">
        <v>4</v>
      </c>
      <c r="FN426">
        <v>4</v>
      </c>
      <c r="FO426">
        <v>3</v>
      </c>
      <c r="FP426">
        <v>2</v>
      </c>
      <c r="FQ426">
        <v>1</v>
      </c>
      <c r="FR426">
        <v>0</v>
      </c>
      <c r="FS426">
        <v>0</v>
      </c>
      <c r="FT426">
        <v>0</v>
      </c>
      <c r="FU426">
        <v>1</v>
      </c>
      <c r="FV426">
        <v>1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2</v>
      </c>
      <c r="GD426">
        <v>0</v>
      </c>
      <c r="GE426">
        <v>0</v>
      </c>
      <c r="GF426">
        <v>1</v>
      </c>
      <c r="GG426">
        <v>0</v>
      </c>
      <c r="GH426">
        <v>0</v>
      </c>
      <c r="GI426">
        <v>0</v>
      </c>
      <c r="GJ426">
        <v>0</v>
      </c>
      <c r="GK426">
        <v>2</v>
      </c>
      <c r="GL426">
        <v>0</v>
      </c>
      <c r="GM426">
        <v>72</v>
      </c>
      <c r="GN426">
        <v>53</v>
      </c>
      <c r="GO426">
        <v>26</v>
      </c>
      <c r="GP426">
        <v>2</v>
      </c>
      <c r="GQ426">
        <v>3</v>
      </c>
      <c r="GR426">
        <v>1</v>
      </c>
      <c r="GS426">
        <v>0</v>
      </c>
      <c r="GT426">
        <v>2</v>
      </c>
      <c r="GU426">
        <v>3</v>
      </c>
      <c r="GV426">
        <v>1</v>
      </c>
      <c r="GW426">
        <v>3</v>
      </c>
      <c r="GX426">
        <v>0</v>
      </c>
      <c r="GY426">
        <v>0</v>
      </c>
      <c r="GZ426">
        <v>1</v>
      </c>
      <c r="HA426">
        <v>1</v>
      </c>
      <c r="HB426">
        <v>0</v>
      </c>
      <c r="HC426">
        <v>0</v>
      </c>
      <c r="HD426">
        <v>0</v>
      </c>
      <c r="HE426">
        <v>1</v>
      </c>
      <c r="HF426">
        <v>1</v>
      </c>
      <c r="HG426">
        <v>1</v>
      </c>
      <c r="HH426">
        <v>7</v>
      </c>
      <c r="HI426">
        <v>53</v>
      </c>
      <c r="HJ426">
        <v>40</v>
      </c>
      <c r="HK426">
        <v>18</v>
      </c>
      <c r="HL426">
        <v>5</v>
      </c>
      <c r="HM426">
        <v>1</v>
      </c>
      <c r="HN426">
        <v>7</v>
      </c>
      <c r="HO426">
        <v>0</v>
      </c>
      <c r="HP426">
        <v>0</v>
      </c>
      <c r="HQ426">
        <v>1</v>
      </c>
      <c r="HR426">
        <v>1</v>
      </c>
      <c r="HS426">
        <v>0</v>
      </c>
      <c r="HT426">
        <v>0</v>
      </c>
      <c r="HU426">
        <v>0</v>
      </c>
      <c r="HV426">
        <v>2</v>
      </c>
      <c r="HW426">
        <v>0</v>
      </c>
      <c r="HX426">
        <v>0</v>
      </c>
      <c r="HY426">
        <v>0</v>
      </c>
      <c r="HZ426">
        <v>0</v>
      </c>
      <c r="IA426">
        <v>1</v>
      </c>
      <c r="IB426">
        <v>1</v>
      </c>
      <c r="IC426">
        <v>0</v>
      </c>
      <c r="ID426">
        <v>0</v>
      </c>
      <c r="IE426">
        <v>3</v>
      </c>
      <c r="IF426">
        <v>0</v>
      </c>
      <c r="IG426">
        <v>0</v>
      </c>
      <c r="IH426">
        <v>40</v>
      </c>
      <c r="II426">
        <v>5</v>
      </c>
      <c r="IJ426">
        <v>4</v>
      </c>
      <c r="IK426">
        <v>1</v>
      </c>
      <c r="IL426">
        <v>0</v>
      </c>
      <c r="IM426">
        <v>0</v>
      </c>
      <c r="IN426">
        <v>0</v>
      </c>
      <c r="IO426">
        <v>0</v>
      </c>
      <c r="IP426">
        <v>0</v>
      </c>
      <c r="IQ426">
        <v>0</v>
      </c>
      <c r="IR426">
        <v>0</v>
      </c>
      <c r="IS426">
        <v>0</v>
      </c>
      <c r="IT426">
        <v>0</v>
      </c>
      <c r="IU426">
        <v>0</v>
      </c>
      <c r="IV426">
        <v>0</v>
      </c>
      <c r="IW426">
        <v>0</v>
      </c>
      <c r="IX426">
        <v>0</v>
      </c>
      <c r="IY426">
        <v>0</v>
      </c>
      <c r="IZ426">
        <v>0</v>
      </c>
      <c r="JA426">
        <v>0</v>
      </c>
      <c r="JB426">
        <v>0</v>
      </c>
      <c r="JC426">
        <v>5</v>
      </c>
    </row>
    <row r="427" spans="1:263">
      <c r="A427" t="s">
        <v>674</v>
      </c>
      <c r="B427" t="s">
        <v>667</v>
      </c>
      <c r="C427" t="str">
        <f>"221201"</f>
        <v>221201</v>
      </c>
      <c r="D427" t="s">
        <v>673</v>
      </c>
      <c r="E427">
        <v>7</v>
      </c>
      <c r="F427">
        <v>1452</v>
      </c>
      <c r="G427">
        <v>1080</v>
      </c>
      <c r="H427">
        <v>321</v>
      </c>
      <c r="I427">
        <v>759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757</v>
      </c>
      <c r="T427">
        <v>0</v>
      </c>
      <c r="U427">
        <v>0</v>
      </c>
      <c r="V427">
        <v>757</v>
      </c>
      <c r="W427">
        <v>17</v>
      </c>
      <c r="X427">
        <v>12</v>
      </c>
      <c r="Y427">
        <v>5</v>
      </c>
      <c r="Z427">
        <v>0</v>
      </c>
      <c r="AA427">
        <v>740</v>
      </c>
      <c r="AB427">
        <v>217</v>
      </c>
      <c r="AC427">
        <v>98</v>
      </c>
      <c r="AD427">
        <v>44</v>
      </c>
      <c r="AE427">
        <v>31</v>
      </c>
      <c r="AF427">
        <v>0</v>
      </c>
      <c r="AG427">
        <v>1</v>
      </c>
      <c r="AH427">
        <v>1</v>
      </c>
      <c r="AI427">
        <v>0</v>
      </c>
      <c r="AJ427">
        <v>2</v>
      </c>
      <c r="AK427">
        <v>0</v>
      </c>
      <c r="AL427">
        <v>2</v>
      </c>
      <c r="AM427">
        <v>3</v>
      </c>
      <c r="AN427">
        <v>2</v>
      </c>
      <c r="AO427">
        <v>0</v>
      </c>
      <c r="AP427">
        <v>0</v>
      </c>
      <c r="AQ427">
        <v>0</v>
      </c>
      <c r="AR427">
        <v>3</v>
      </c>
      <c r="AS427">
        <v>0</v>
      </c>
      <c r="AT427">
        <v>0</v>
      </c>
      <c r="AU427">
        <v>0</v>
      </c>
      <c r="AV427">
        <v>0</v>
      </c>
      <c r="AW427">
        <v>3</v>
      </c>
      <c r="AX427">
        <v>1</v>
      </c>
      <c r="AY427">
        <v>1</v>
      </c>
      <c r="AZ427">
        <v>0</v>
      </c>
      <c r="BA427">
        <v>2</v>
      </c>
      <c r="BB427">
        <v>0</v>
      </c>
      <c r="BC427">
        <v>3</v>
      </c>
      <c r="BD427">
        <v>20</v>
      </c>
      <c r="BE427">
        <v>217</v>
      </c>
      <c r="BF427">
        <v>241</v>
      </c>
      <c r="BG427">
        <v>86</v>
      </c>
      <c r="BH427">
        <v>42</v>
      </c>
      <c r="BI427">
        <v>3</v>
      </c>
      <c r="BJ427">
        <v>1</v>
      </c>
      <c r="BK427">
        <v>2</v>
      </c>
      <c r="BL427">
        <v>78</v>
      </c>
      <c r="BM427">
        <v>0</v>
      </c>
      <c r="BN427">
        <v>2</v>
      </c>
      <c r="BO427">
        <v>4</v>
      </c>
      <c r="BP427">
        <v>1</v>
      </c>
      <c r="BQ427">
        <v>0</v>
      </c>
      <c r="BR427">
        <v>0</v>
      </c>
      <c r="BS427">
        <v>2</v>
      </c>
      <c r="BT427">
        <v>2</v>
      </c>
      <c r="BU427">
        <v>4</v>
      </c>
      <c r="BV427">
        <v>0</v>
      </c>
      <c r="BW427">
        <v>0</v>
      </c>
      <c r="BX427">
        <v>9</v>
      </c>
      <c r="BY427">
        <v>1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2</v>
      </c>
      <c r="CF427">
        <v>0</v>
      </c>
      <c r="CG427">
        <v>0</v>
      </c>
      <c r="CH427">
        <v>2</v>
      </c>
      <c r="CI427">
        <v>241</v>
      </c>
      <c r="CJ427">
        <v>26</v>
      </c>
      <c r="CK427">
        <v>6</v>
      </c>
      <c r="CL427">
        <v>5</v>
      </c>
      <c r="CM427">
        <v>1</v>
      </c>
      <c r="CN427">
        <v>5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3</v>
      </c>
      <c r="CU427">
        <v>0</v>
      </c>
      <c r="CV427">
        <v>0</v>
      </c>
      <c r="CW427">
        <v>3</v>
      </c>
      <c r="CX427">
        <v>0</v>
      </c>
      <c r="CY427">
        <v>0</v>
      </c>
      <c r="CZ427">
        <v>3</v>
      </c>
      <c r="DA427">
        <v>26</v>
      </c>
      <c r="DB427">
        <v>35</v>
      </c>
      <c r="DC427">
        <v>14</v>
      </c>
      <c r="DD427">
        <v>4</v>
      </c>
      <c r="DE427">
        <v>1</v>
      </c>
      <c r="DF427">
        <v>1</v>
      </c>
      <c r="DG427">
        <v>1</v>
      </c>
      <c r="DH427">
        <v>0</v>
      </c>
      <c r="DI427">
        <v>1</v>
      </c>
      <c r="DJ427">
        <v>3</v>
      </c>
      <c r="DK427">
        <v>0</v>
      </c>
      <c r="DL427">
        <v>0</v>
      </c>
      <c r="DM427">
        <v>1</v>
      </c>
      <c r="DN427">
        <v>0</v>
      </c>
      <c r="DO427">
        <v>0</v>
      </c>
      <c r="DP427">
        <v>0</v>
      </c>
      <c r="DQ427">
        <v>1</v>
      </c>
      <c r="DR427">
        <v>0</v>
      </c>
      <c r="DS427">
        <v>0</v>
      </c>
      <c r="DT427">
        <v>2</v>
      </c>
      <c r="DU427">
        <v>0</v>
      </c>
      <c r="DV427">
        <v>2</v>
      </c>
      <c r="DW427">
        <v>0</v>
      </c>
      <c r="DX427">
        <v>1</v>
      </c>
      <c r="DY427">
        <v>0</v>
      </c>
      <c r="DZ427">
        <v>0</v>
      </c>
      <c r="EA427">
        <v>1</v>
      </c>
      <c r="EB427">
        <v>0</v>
      </c>
      <c r="EC427">
        <v>0</v>
      </c>
      <c r="ED427">
        <v>2</v>
      </c>
      <c r="EE427">
        <v>35</v>
      </c>
      <c r="EF427">
        <v>10</v>
      </c>
      <c r="EG427">
        <v>0</v>
      </c>
      <c r="EH427">
        <v>0</v>
      </c>
      <c r="EI427">
        <v>0</v>
      </c>
      <c r="EJ427">
        <v>1</v>
      </c>
      <c r="EK427">
        <v>0</v>
      </c>
      <c r="EL427">
        <v>0</v>
      </c>
      <c r="EM427">
        <v>0</v>
      </c>
      <c r="EN427">
        <v>0</v>
      </c>
      <c r="EO427">
        <v>1</v>
      </c>
      <c r="EP427">
        <v>0</v>
      </c>
      <c r="EQ427">
        <v>0</v>
      </c>
      <c r="ER427">
        <v>0</v>
      </c>
      <c r="ES427">
        <v>1</v>
      </c>
      <c r="ET427">
        <v>3</v>
      </c>
      <c r="EU427">
        <v>0</v>
      </c>
      <c r="EV427">
        <v>0</v>
      </c>
      <c r="EW427">
        <v>1</v>
      </c>
      <c r="EX427">
        <v>0</v>
      </c>
      <c r="EY427">
        <v>0</v>
      </c>
      <c r="EZ427">
        <v>0</v>
      </c>
      <c r="FA427">
        <v>1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2</v>
      </c>
      <c r="FH427">
        <v>0</v>
      </c>
      <c r="FI427">
        <v>10</v>
      </c>
      <c r="FJ427">
        <v>93</v>
      </c>
      <c r="FK427">
        <v>36</v>
      </c>
      <c r="FL427">
        <v>38</v>
      </c>
      <c r="FM427">
        <v>2</v>
      </c>
      <c r="FN427">
        <v>3</v>
      </c>
      <c r="FO427">
        <v>1</v>
      </c>
      <c r="FP427">
        <v>1</v>
      </c>
      <c r="FQ427">
        <v>1</v>
      </c>
      <c r="FR427">
        <v>1</v>
      </c>
      <c r="FS427">
        <v>0</v>
      </c>
      <c r="FT427">
        <v>0</v>
      </c>
      <c r="FU427">
        <v>1</v>
      </c>
      <c r="FV427">
        <v>0</v>
      </c>
      <c r="FW427">
        <v>0</v>
      </c>
      <c r="FX427">
        <v>0</v>
      </c>
      <c r="FY427">
        <v>0</v>
      </c>
      <c r="FZ427">
        <v>2</v>
      </c>
      <c r="GA427">
        <v>1</v>
      </c>
      <c r="GB427">
        <v>1</v>
      </c>
      <c r="GC427">
        <v>3</v>
      </c>
      <c r="GD427">
        <v>0</v>
      </c>
      <c r="GE427">
        <v>0</v>
      </c>
      <c r="GF427">
        <v>0</v>
      </c>
      <c r="GG427">
        <v>0</v>
      </c>
      <c r="GH427">
        <v>0</v>
      </c>
      <c r="GI427">
        <v>0</v>
      </c>
      <c r="GJ427">
        <v>0</v>
      </c>
      <c r="GK427">
        <v>0</v>
      </c>
      <c r="GL427">
        <v>2</v>
      </c>
      <c r="GM427">
        <v>93</v>
      </c>
      <c r="GN427">
        <v>65</v>
      </c>
      <c r="GO427">
        <v>26</v>
      </c>
      <c r="GP427">
        <v>2</v>
      </c>
      <c r="GQ427">
        <v>0</v>
      </c>
      <c r="GR427">
        <v>4</v>
      </c>
      <c r="GS427">
        <v>4</v>
      </c>
      <c r="GT427">
        <v>1</v>
      </c>
      <c r="GU427">
        <v>1</v>
      </c>
      <c r="GV427">
        <v>5</v>
      </c>
      <c r="GW427">
        <v>3</v>
      </c>
      <c r="GX427">
        <v>0</v>
      </c>
      <c r="GY427">
        <v>2</v>
      </c>
      <c r="GZ427">
        <v>3</v>
      </c>
      <c r="HA427">
        <v>1</v>
      </c>
      <c r="HB427">
        <v>0</v>
      </c>
      <c r="HC427">
        <v>1</v>
      </c>
      <c r="HD427">
        <v>2</v>
      </c>
      <c r="HE427">
        <v>1</v>
      </c>
      <c r="HF427">
        <v>2</v>
      </c>
      <c r="HG427">
        <v>1</v>
      </c>
      <c r="HH427">
        <v>6</v>
      </c>
      <c r="HI427">
        <v>65</v>
      </c>
      <c r="HJ427">
        <v>43</v>
      </c>
      <c r="HK427">
        <v>18</v>
      </c>
      <c r="HL427">
        <v>6</v>
      </c>
      <c r="HM427">
        <v>0</v>
      </c>
      <c r="HN427">
        <v>12</v>
      </c>
      <c r="HO427">
        <v>0</v>
      </c>
      <c r="HP427">
        <v>0</v>
      </c>
      <c r="HQ427">
        <v>0</v>
      </c>
      <c r="HR427">
        <v>1</v>
      </c>
      <c r="HS427">
        <v>1</v>
      </c>
      <c r="HT427">
        <v>1</v>
      </c>
      <c r="HU427">
        <v>0</v>
      </c>
      <c r="HV427">
        <v>0</v>
      </c>
      <c r="HW427">
        <v>0</v>
      </c>
      <c r="HX427">
        <v>0</v>
      </c>
      <c r="HY427">
        <v>0</v>
      </c>
      <c r="HZ427">
        <v>0</v>
      </c>
      <c r="IA427">
        <v>0</v>
      </c>
      <c r="IB427">
        <v>1</v>
      </c>
      <c r="IC427">
        <v>0</v>
      </c>
      <c r="ID427">
        <v>0</v>
      </c>
      <c r="IE427">
        <v>1</v>
      </c>
      <c r="IF427">
        <v>0</v>
      </c>
      <c r="IG427">
        <v>2</v>
      </c>
      <c r="IH427">
        <v>43</v>
      </c>
      <c r="II427">
        <v>10</v>
      </c>
      <c r="IJ427">
        <v>3</v>
      </c>
      <c r="IK427">
        <v>3</v>
      </c>
      <c r="IL427">
        <v>0</v>
      </c>
      <c r="IM427">
        <v>1</v>
      </c>
      <c r="IN427">
        <v>0</v>
      </c>
      <c r="IO427">
        <v>0</v>
      </c>
      <c r="IP427">
        <v>0</v>
      </c>
      <c r="IQ427">
        <v>0</v>
      </c>
      <c r="IR427">
        <v>0</v>
      </c>
      <c r="IS427">
        <v>0</v>
      </c>
      <c r="IT427">
        <v>0</v>
      </c>
      <c r="IU427">
        <v>0</v>
      </c>
      <c r="IV427">
        <v>1</v>
      </c>
      <c r="IW427">
        <v>0</v>
      </c>
      <c r="IX427">
        <v>0</v>
      </c>
      <c r="IY427">
        <v>0</v>
      </c>
      <c r="IZ427">
        <v>0</v>
      </c>
      <c r="JA427">
        <v>0</v>
      </c>
      <c r="JB427">
        <v>2</v>
      </c>
      <c r="JC427">
        <v>10</v>
      </c>
    </row>
    <row r="428" spans="1:263">
      <c r="A428" t="s">
        <v>672</v>
      </c>
      <c r="B428" t="s">
        <v>667</v>
      </c>
      <c r="C428" t="str">
        <f>"221201"</f>
        <v>221201</v>
      </c>
      <c r="D428" t="s">
        <v>671</v>
      </c>
      <c r="E428">
        <v>8</v>
      </c>
      <c r="F428">
        <v>1763</v>
      </c>
      <c r="G428">
        <v>1294</v>
      </c>
      <c r="H428">
        <v>361</v>
      </c>
      <c r="I428">
        <v>933</v>
      </c>
      <c r="J428">
        <v>1</v>
      </c>
      <c r="K428">
        <v>182</v>
      </c>
      <c r="L428">
        <v>4</v>
      </c>
      <c r="M428">
        <v>4</v>
      </c>
      <c r="N428">
        <v>0</v>
      </c>
      <c r="O428">
        <v>0</v>
      </c>
      <c r="P428">
        <v>0</v>
      </c>
      <c r="Q428">
        <v>0</v>
      </c>
      <c r="R428">
        <v>4</v>
      </c>
      <c r="S428">
        <v>937</v>
      </c>
      <c r="T428">
        <v>4</v>
      </c>
      <c r="U428">
        <v>0</v>
      </c>
      <c r="V428">
        <v>937</v>
      </c>
      <c r="W428">
        <v>14</v>
      </c>
      <c r="X428">
        <v>10</v>
      </c>
      <c r="Y428">
        <v>4</v>
      </c>
      <c r="Z428">
        <v>0</v>
      </c>
      <c r="AA428">
        <v>923</v>
      </c>
      <c r="AB428">
        <v>291</v>
      </c>
      <c r="AC428">
        <v>129</v>
      </c>
      <c r="AD428">
        <v>38</v>
      </c>
      <c r="AE428">
        <v>48</v>
      </c>
      <c r="AF428">
        <v>5</v>
      </c>
      <c r="AG428">
        <v>5</v>
      </c>
      <c r="AH428">
        <v>1</v>
      </c>
      <c r="AI428">
        <v>7</v>
      </c>
      <c r="AJ428">
        <v>1</v>
      </c>
      <c r="AK428">
        <v>1</v>
      </c>
      <c r="AL428">
        <v>1</v>
      </c>
      <c r="AM428">
        <v>0</v>
      </c>
      <c r="AN428">
        <v>0</v>
      </c>
      <c r="AO428">
        <v>0</v>
      </c>
      <c r="AP428">
        <v>2</v>
      </c>
      <c r="AQ428">
        <v>1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2</v>
      </c>
      <c r="AX428">
        <v>1</v>
      </c>
      <c r="AY428">
        <v>0</v>
      </c>
      <c r="AZ428">
        <v>1</v>
      </c>
      <c r="BA428">
        <v>4</v>
      </c>
      <c r="BB428">
        <v>1</v>
      </c>
      <c r="BC428">
        <v>8</v>
      </c>
      <c r="BD428">
        <v>35</v>
      </c>
      <c r="BE428">
        <v>291</v>
      </c>
      <c r="BF428">
        <v>334</v>
      </c>
      <c r="BG428">
        <v>102</v>
      </c>
      <c r="BH428">
        <v>72</v>
      </c>
      <c r="BI428">
        <v>1</v>
      </c>
      <c r="BJ428">
        <v>1</v>
      </c>
      <c r="BK428">
        <v>8</v>
      </c>
      <c r="BL428">
        <v>116</v>
      </c>
      <c r="BM428">
        <v>1</v>
      </c>
      <c r="BN428">
        <v>0</v>
      </c>
      <c r="BO428">
        <v>6</v>
      </c>
      <c r="BP428">
        <v>1</v>
      </c>
      <c r="BQ428">
        <v>0</v>
      </c>
      <c r="BR428">
        <v>3</v>
      </c>
      <c r="BS428">
        <v>3</v>
      </c>
      <c r="BT428">
        <v>1</v>
      </c>
      <c r="BU428">
        <v>1</v>
      </c>
      <c r="BV428">
        <v>3</v>
      </c>
      <c r="BW428">
        <v>0</v>
      </c>
      <c r="BX428">
        <v>4</v>
      </c>
      <c r="BY428">
        <v>0</v>
      </c>
      <c r="BZ428">
        <v>3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4</v>
      </c>
      <c r="CG428">
        <v>3</v>
      </c>
      <c r="CH428">
        <v>1</v>
      </c>
      <c r="CI428">
        <v>334</v>
      </c>
      <c r="CJ428">
        <v>40</v>
      </c>
      <c r="CK428">
        <v>20</v>
      </c>
      <c r="CL428">
        <v>5</v>
      </c>
      <c r="CM428">
        <v>0</v>
      </c>
      <c r="CN428">
        <v>11</v>
      </c>
      <c r="CO428">
        <v>0</v>
      </c>
      <c r="CP428">
        <v>0</v>
      </c>
      <c r="CQ428">
        <v>0</v>
      </c>
      <c r="CR428">
        <v>0</v>
      </c>
      <c r="CS428">
        <v>1</v>
      </c>
      <c r="CT428">
        <v>0</v>
      </c>
      <c r="CU428">
        <v>0</v>
      </c>
      <c r="CV428">
        <v>0</v>
      </c>
      <c r="CW428">
        <v>0</v>
      </c>
      <c r="CX428">
        <v>2</v>
      </c>
      <c r="CY428">
        <v>0</v>
      </c>
      <c r="CZ428">
        <v>1</v>
      </c>
      <c r="DA428">
        <v>40</v>
      </c>
      <c r="DB428">
        <v>23</v>
      </c>
      <c r="DC428">
        <v>14</v>
      </c>
      <c r="DD428">
        <v>1</v>
      </c>
      <c r="DE428">
        <v>1</v>
      </c>
      <c r="DF428">
        <v>1</v>
      </c>
      <c r="DG428">
        <v>0</v>
      </c>
      <c r="DH428">
        <v>1</v>
      </c>
      <c r="DI428">
        <v>0</v>
      </c>
      <c r="DJ428">
        <v>0</v>
      </c>
      <c r="DK428">
        <v>0</v>
      </c>
      <c r="DL428">
        <v>0</v>
      </c>
      <c r="DM428">
        <v>1</v>
      </c>
      <c r="DN428">
        <v>0</v>
      </c>
      <c r="DO428">
        <v>0</v>
      </c>
      <c r="DP428">
        <v>0</v>
      </c>
      <c r="DQ428">
        <v>1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1</v>
      </c>
      <c r="DZ428">
        <v>0</v>
      </c>
      <c r="EA428">
        <v>1</v>
      </c>
      <c r="EB428">
        <v>0</v>
      </c>
      <c r="EC428">
        <v>1</v>
      </c>
      <c r="ED428">
        <v>0</v>
      </c>
      <c r="EE428">
        <v>23</v>
      </c>
      <c r="EF428">
        <v>8</v>
      </c>
      <c r="EG428">
        <v>3</v>
      </c>
      <c r="EH428">
        <v>0</v>
      </c>
      <c r="EI428">
        <v>0</v>
      </c>
      <c r="EJ428">
        <v>1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1</v>
      </c>
      <c r="EX428">
        <v>0</v>
      </c>
      <c r="EY428">
        <v>0</v>
      </c>
      <c r="EZ428">
        <v>1</v>
      </c>
      <c r="FA428">
        <v>0</v>
      </c>
      <c r="FB428">
        <v>0</v>
      </c>
      <c r="FC428">
        <v>0</v>
      </c>
      <c r="FD428">
        <v>1</v>
      </c>
      <c r="FE428">
        <v>0</v>
      </c>
      <c r="FF428">
        <v>0</v>
      </c>
      <c r="FG428">
        <v>0</v>
      </c>
      <c r="FH428">
        <v>1</v>
      </c>
      <c r="FI428">
        <v>8</v>
      </c>
      <c r="FJ428">
        <v>114</v>
      </c>
      <c r="FK428">
        <v>42</v>
      </c>
      <c r="FL428">
        <v>48</v>
      </c>
      <c r="FM428">
        <v>2</v>
      </c>
      <c r="FN428">
        <v>4</v>
      </c>
      <c r="FO428">
        <v>0</v>
      </c>
      <c r="FP428">
        <v>1</v>
      </c>
      <c r="FQ428">
        <v>1</v>
      </c>
      <c r="FR428">
        <v>0</v>
      </c>
      <c r="FS428">
        <v>1</v>
      </c>
      <c r="FT428">
        <v>0</v>
      </c>
      <c r="FU428">
        <v>2</v>
      </c>
      <c r="FV428">
        <v>0</v>
      </c>
      <c r="FW428">
        <v>3</v>
      </c>
      <c r="FX428">
        <v>1</v>
      </c>
      <c r="FY428">
        <v>0</v>
      </c>
      <c r="FZ428">
        <v>0</v>
      </c>
      <c r="GA428">
        <v>1</v>
      </c>
      <c r="GB428">
        <v>0</v>
      </c>
      <c r="GC428">
        <v>0</v>
      </c>
      <c r="GD428">
        <v>0</v>
      </c>
      <c r="GE428">
        <v>1</v>
      </c>
      <c r="GF428">
        <v>1</v>
      </c>
      <c r="GG428">
        <v>0</v>
      </c>
      <c r="GH428">
        <v>0</v>
      </c>
      <c r="GI428">
        <v>0</v>
      </c>
      <c r="GJ428">
        <v>0</v>
      </c>
      <c r="GK428">
        <v>1</v>
      </c>
      <c r="GL428">
        <v>5</v>
      </c>
      <c r="GM428">
        <v>114</v>
      </c>
      <c r="GN428">
        <v>58</v>
      </c>
      <c r="GO428">
        <v>16</v>
      </c>
      <c r="GP428">
        <v>8</v>
      </c>
      <c r="GQ428">
        <v>0</v>
      </c>
      <c r="GR428">
        <v>4</v>
      </c>
      <c r="GS428">
        <v>4</v>
      </c>
      <c r="GT428">
        <v>1</v>
      </c>
      <c r="GU428">
        <v>3</v>
      </c>
      <c r="GV428">
        <v>3</v>
      </c>
      <c r="GW428">
        <v>2</v>
      </c>
      <c r="GX428">
        <v>1</v>
      </c>
      <c r="GY428">
        <v>0</v>
      </c>
      <c r="GZ428">
        <v>1</v>
      </c>
      <c r="HA428">
        <v>1</v>
      </c>
      <c r="HB428">
        <v>0</v>
      </c>
      <c r="HC428">
        <v>3</v>
      </c>
      <c r="HD428">
        <v>3</v>
      </c>
      <c r="HE428">
        <v>0</v>
      </c>
      <c r="HF428">
        <v>0</v>
      </c>
      <c r="HG428">
        <v>0</v>
      </c>
      <c r="HH428">
        <v>8</v>
      </c>
      <c r="HI428">
        <v>58</v>
      </c>
      <c r="HJ428">
        <v>48</v>
      </c>
      <c r="HK428">
        <v>19</v>
      </c>
      <c r="HL428">
        <v>6</v>
      </c>
      <c r="HM428">
        <v>0</v>
      </c>
      <c r="HN428">
        <v>13</v>
      </c>
      <c r="HO428">
        <v>0</v>
      </c>
      <c r="HP428">
        <v>1</v>
      </c>
      <c r="HQ428">
        <v>0</v>
      </c>
      <c r="HR428">
        <v>0</v>
      </c>
      <c r="HS428">
        <v>0</v>
      </c>
      <c r="HT428">
        <v>2</v>
      </c>
      <c r="HU428">
        <v>0</v>
      </c>
      <c r="HV428">
        <v>1</v>
      </c>
      <c r="HW428">
        <v>1</v>
      </c>
      <c r="HX428">
        <v>1</v>
      </c>
      <c r="HY428">
        <v>0</v>
      </c>
      <c r="HZ428">
        <v>0</v>
      </c>
      <c r="IA428">
        <v>0</v>
      </c>
      <c r="IB428">
        <v>0</v>
      </c>
      <c r="IC428">
        <v>1</v>
      </c>
      <c r="ID428">
        <v>0</v>
      </c>
      <c r="IE428">
        <v>2</v>
      </c>
      <c r="IF428">
        <v>1</v>
      </c>
      <c r="IG428">
        <v>0</v>
      </c>
      <c r="IH428">
        <v>48</v>
      </c>
      <c r="II428">
        <v>7</v>
      </c>
      <c r="IJ428">
        <v>5</v>
      </c>
      <c r="IK428">
        <v>0</v>
      </c>
      <c r="IL428">
        <v>0</v>
      </c>
      <c r="IM428">
        <v>0</v>
      </c>
      <c r="IN428">
        <v>0</v>
      </c>
      <c r="IO428">
        <v>0</v>
      </c>
      <c r="IP428">
        <v>0</v>
      </c>
      <c r="IQ428">
        <v>0</v>
      </c>
      <c r="IR428">
        <v>1</v>
      </c>
      <c r="IS428">
        <v>0</v>
      </c>
      <c r="IT428">
        <v>0</v>
      </c>
      <c r="IU428">
        <v>0</v>
      </c>
      <c r="IV428">
        <v>0</v>
      </c>
      <c r="IW428">
        <v>0</v>
      </c>
      <c r="IX428">
        <v>1</v>
      </c>
      <c r="IY428">
        <v>0</v>
      </c>
      <c r="IZ428">
        <v>0</v>
      </c>
      <c r="JA428">
        <v>0</v>
      </c>
      <c r="JB428">
        <v>0</v>
      </c>
      <c r="JC428">
        <v>7</v>
      </c>
    </row>
    <row r="429" spans="1:263">
      <c r="A429" t="s">
        <v>670</v>
      </c>
      <c r="B429" t="s">
        <v>667</v>
      </c>
      <c r="C429" t="str">
        <f>"221201"</f>
        <v>221201</v>
      </c>
      <c r="D429" t="s">
        <v>669</v>
      </c>
      <c r="E429">
        <v>9</v>
      </c>
      <c r="F429">
        <v>299</v>
      </c>
      <c r="G429">
        <v>314</v>
      </c>
      <c r="H429">
        <v>147</v>
      </c>
      <c r="I429">
        <v>167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167</v>
      </c>
      <c r="T429">
        <v>0</v>
      </c>
      <c r="U429">
        <v>0</v>
      </c>
      <c r="V429">
        <v>167</v>
      </c>
      <c r="W429">
        <v>25</v>
      </c>
      <c r="X429">
        <v>14</v>
      </c>
      <c r="Y429">
        <v>9</v>
      </c>
      <c r="Z429">
        <v>0</v>
      </c>
      <c r="AA429">
        <v>142</v>
      </c>
      <c r="AB429">
        <v>18</v>
      </c>
      <c r="AC429">
        <v>2</v>
      </c>
      <c r="AD429">
        <v>3</v>
      </c>
      <c r="AE429">
        <v>1</v>
      </c>
      <c r="AF429">
        <v>0</v>
      </c>
      <c r="AG429">
        <v>0</v>
      </c>
      <c r="AH429">
        <v>0</v>
      </c>
      <c r="AI429">
        <v>1</v>
      </c>
      <c r="AJ429">
        <v>0</v>
      </c>
      <c r="AK429">
        <v>0</v>
      </c>
      <c r="AL429">
        <v>1</v>
      </c>
      <c r="AM429">
        <v>0</v>
      </c>
      <c r="AN429">
        <v>0</v>
      </c>
      <c r="AO429">
        <v>1</v>
      </c>
      <c r="AP429">
        <v>0</v>
      </c>
      <c r="AQ429">
        <v>0</v>
      </c>
      <c r="AR429">
        <v>1</v>
      </c>
      <c r="AS429">
        <v>1</v>
      </c>
      <c r="AT429">
        <v>0</v>
      </c>
      <c r="AU429">
        <v>0</v>
      </c>
      <c r="AV429">
        <v>0</v>
      </c>
      <c r="AW429">
        <v>0</v>
      </c>
      <c r="AX429">
        <v>1</v>
      </c>
      <c r="AY429">
        <v>0</v>
      </c>
      <c r="AZ429">
        <v>2</v>
      </c>
      <c r="BA429">
        <v>3</v>
      </c>
      <c r="BB429">
        <v>0</v>
      </c>
      <c r="BC429">
        <v>1</v>
      </c>
      <c r="BD429">
        <v>0</v>
      </c>
      <c r="BE429">
        <v>18</v>
      </c>
      <c r="BF429">
        <v>85</v>
      </c>
      <c r="BG429">
        <v>47</v>
      </c>
      <c r="BH429">
        <v>2</v>
      </c>
      <c r="BI429">
        <v>5</v>
      </c>
      <c r="BJ429">
        <v>0</v>
      </c>
      <c r="BK429">
        <v>1</v>
      </c>
      <c r="BL429">
        <v>6</v>
      </c>
      <c r="BM429">
        <v>2</v>
      </c>
      <c r="BN429">
        <v>2</v>
      </c>
      <c r="BO429">
        <v>2</v>
      </c>
      <c r="BP429">
        <v>0</v>
      </c>
      <c r="BQ429">
        <v>0</v>
      </c>
      <c r="BR429">
        <v>0</v>
      </c>
      <c r="BS429">
        <v>3</v>
      </c>
      <c r="BT429">
        <v>1</v>
      </c>
      <c r="BU429">
        <v>0</v>
      </c>
      <c r="BV429">
        <v>1</v>
      </c>
      <c r="BW429">
        <v>0</v>
      </c>
      <c r="BX429">
        <v>1</v>
      </c>
      <c r="BY429">
        <v>1</v>
      </c>
      <c r="BZ429">
        <v>1</v>
      </c>
      <c r="CA429">
        <v>1</v>
      </c>
      <c r="CB429">
        <v>0</v>
      </c>
      <c r="CC429">
        <v>1</v>
      </c>
      <c r="CD429">
        <v>1</v>
      </c>
      <c r="CE429">
        <v>2</v>
      </c>
      <c r="CF429">
        <v>3</v>
      </c>
      <c r="CG429">
        <v>1</v>
      </c>
      <c r="CH429">
        <v>1</v>
      </c>
      <c r="CI429">
        <v>85</v>
      </c>
      <c r="CJ429">
        <v>3</v>
      </c>
      <c r="CK429">
        <v>1</v>
      </c>
      <c r="CL429">
        <v>1</v>
      </c>
      <c r="CM429">
        <v>1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3</v>
      </c>
      <c r="DB429">
        <v>8</v>
      </c>
      <c r="DC429">
        <v>4</v>
      </c>
      <c r="DD429">
        <v>0</v>
      </c>
      <c r="DE429">
        <v>0</v>
      </c>
      <c r="DF429">
        <v>0</v>
      </c>
      <c r="DG429">
        <v>0</v>
      </c>
      <c r="DH429">
        <v>1</v>
      </c>
      <c r="DI429">
        <v>1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1</v>
      </c>
      <c r="EB429">
        <v>0</v>
      </c>
      <c r="EC429">
        <v>0</v>
      </c>
      <c r="ED429">
        <v>1</v>
      </c>
      <c r="EE429">
        <v>8</v>
      </c>
      <c r="EF429">
        <v>4</v>
      </c>
      <c r="EG429">
        <v>1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1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1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1</v>
      </c>
      <c r="FF429">
        <v>0</v>
      </c>
      <c r="FG429">
        <v>0</v>
      </c>
      <c r="FH429">
        <v>0</v>
      </c>
      <c r="FI429">
        <v>4</v>
      </c>
      <c r="FJ429">
        <v>4</v>
      </c>
      <c r="FK429">
        <v>3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1</v>
      </c>
      <c r="GD429">
        <v>0</v>
      </c>
      <c r="GE429">
        <v>0</v>
      </c>
      <c r="GF429">
        <v>0</v>
      </c>
      <c r="GG429">
        <v>0</v>
      </c>
      <c r="GH429">
        <v>0</v>
      </c>
      <c r="GI429">
        <v>0</v>
      </c>
      <c r="GJ429">
        <v>0</v>
      </c>
      <c r="GK429">
        <v>0</v>
      </c>
      <c r="GL429">
        <v>0</v>
      </c>
      <c r="GM429">
        <v>4</v>
      </c>
      <c r="GN429">
        <v>14</v>
      </c>
      <c r="GO429">
        <v>6</v>
      </c>
      <c r="GP429">
        <v>2</v>
      </c>
      <c r="GQ429">
        <v>1</v>
      </c>
      <c r="GR429">
        <v>1</v>
      </c>
      <c r="GS429">
        <v>1</v>
      </c>
      <c r="GT429">
        <v>0</v>
      </c>
      <c r="GU429">
        <v>0</v>
      </c>
      <c r="GV429">
        <v>0</v>
      </c>
      <c r="GW429">
        <v>1</v>
      </c>
      <c r="GX429">
        <v>0</v>
      </c>
      <c r="GY429">
        <v>0</v>
      </c>
      <c r="GZ429">
        <v>1</v>
      </c>
      <c r="HA429">
        <v>0</v>
      </c>
      <c r="HB429">
        <v>0</v>
      </c>
      <c r="HC429">
        <v>1</v>
      </c>
      <c r="HD429">
        <v>0</v>
      </c>
      <c r="HE429">
        <v>0</v>
      </c>
      <c r="HF429">
        <v>0</v>
      </c>
      <c r="HG429">
        <v>0</v>
      </c>
      <c r="HH429">
        <v>0</v>
      </c>
      <c r="HI429">
        <v>14</v>
      </c>
      <c r="HJ429">
        <v>6</v>
      </c>
      <c r="HK429">
        <v>3</v>
      </c>
      <c r="HL429">
        <v>0</v>
      </c>
      <c r="HM429">
        <v>0</v>
      </c>
      <c r="HN429">
        <v>0</v>
      </c>
      <c r="HO429">
        <v>0</v>
      </c>
      <c r="HP429">
        <v>0</v>
      </c>
      <c r="HQ429">
        <v>0</v>
      </c>
      <c r="HR429">
        <v>0</v>
      </c>
      <c r="HS429">
        <v>0</v>
      </c>
      <c r="HT429">
        <v>0</v>
      </c>
      <c r="HU429">
        <v>0</v>
      </c>
      <c r="HV429">
        <v>1</v>
      </c>
      <c r="HW429">
        <v>0</v>
      </c>
      <c r="HX429">
        <v>0</v>
      </c>
      <c r="HY429">
        <v>0</v>
      </c>
      <c r="HZ429">
        <v>1</v>
      </c>
      <c r="IA429">
        <v>0</v>
      </c>
      <c r="IB429">
        <v>1</v>
      </c>
      <c r="IC429">
        <v>0</v>
      </c>
      <c r="ID429">
        <v>0</v>
      </c>
      <c r="IE429">
        <v>0</v>
      </c>
      <c r="IF429">
        <v>0</v>
      </c>
      <c r="IG429">
        <v>0</v>
      </c>
      <c r="IH429">
        <v>6</v>
      </c>
      <c r="II429">
        <v>0</v>
      </c>
      <c r="IJ429">
        <v>0</v>
      </c>
      <c r="IK429">
        <v>0</v>
      </c>
      <c r="IL429">
        <v>0</v>
      </c>
      <c r="IM429">
        <v>0</v>
      </c>
      <c r="IN429">
        <v>0</v>
      </c>
      <c r="IO429">
        <v>0</v>
      </c>
      <c r="IP429">
        <v>0</v>
      </c>
      <c r="IQ429">
        <v>0</v>
      </c>
      <c r="IR429">
        <v>0</v>
      </c>
      <c r="IS429">
        <v>0</v>
      </c>
      <c r="IT429">
        <v>0</v>
      </c>
      <c r="IU429">
        <v>0</v>
      </c>
      <c r="IV429">
        <v>0</v>
      </c>
      <c r="IW429">
        <v>0</v>
      </c>
      <c r="IX429">
        <v>0</v>
      </c>
      <c r="IY429">
        <v>0</v>
      </c>
      <c r="IZ429">
        <v>0</v>
      </c>
      <c r="JA429">
        <v>0</v>
      </c>
      <c r="JB429">
        <v>0</v>
      </c>
      <c r="JC429">
        <v>0</v>
      </c>
    </row>
    <row r="430" spans="1:263">
      <c r="A430" t="s">
        <v>668</v>
      </c>
      <c r="B430" t="s">
        <v>667</v>
      </c>
      <c r="C430" t="str">
        <f>"221201"</f>
        <v>221201</v>
      </c>
      <c r="D430" t="s">
        <v>666</v>
      </c>
      <c r="E430">
        <v>10</v>
      </c>
      <c r="F430">
        <v>60</v>
      </c>
      <c r="G430">
        <v>77</v>
      </c>
      <c r="H430">
        <v>50</v>
      </c>
      <c r="I430">
        <v>27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27</v>
      </c>
      <c r="T430">
        <v>0</v>
      </c>
      <c r="U430">
        <v>0</v>
      </c>
      <c r="V430">
        <v>27</v>
      </c>
      <c r="W430">
        <v>6</v>
      </c>
      <c r="X430">
        <v>5</v>
      </c>
      <c r="Y430">
        <v>1</v>
      </c>
      <c r="Z430">
        <v>0</v>
      </c>
      <c r="AA430">
        <v>21</v>
      </c>
      <c r="AB430">
        <v>6</v>
      </c>
      <c r="AC430">
        <v>4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1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1</v>
      </c>
      <c r="BE430">
        <v>6</v>
      </c>
      <c r="BF430">
        <v>7</v>
      </c>
      <c r="BG430">
        <v>0</v>
      </c>
      <c r="BH430">
        <v>0</v>
      </c>
      <c r="BI430">
        <v>0</v>
      </c>
      <c r="BJ430">
        <v>1</v>
      </c>
      <c r="BK430">
        <v>0</v>
      </c>
      <c r="BL430">
        <v>4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1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1</v>
      </c>
      <c r="CG430">
        <v>0</v>
      </c>
      <c r="CH430">
        <v>0</v>
      </c>
      <c r="CI430">
        <v>7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2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2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2</v>
      </c>
      <c r="EF430">
        <v>2</v>
      </c>
      <c r="EG430">
        <v>0</v>
      </c>
      <c r="EH430">
        <v>1</v>
      </c>
      <c r="EI430">
        <v>0</v>
      </c>
      <c r="EJ430">
        <v>0</v>
      </c>
      <c r="EK430">
        <v>0</v>
      </c>
      <c r="EL430">
        <v>0</v>
      </c>
      <c r="EM430">
        <v>1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2</v>
      </c>
      <c r="FJ430">
        <v>3</v>
      </c>
      <c r="FK430">
        <v>2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1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0</v>
      </c>
      <c r="GH430">
        <v>0</v>
      </c>
      <c r="GI430">
        <v>0</v>
      </c>
      <c r="GJ430">
        <v>0</v>
      </c>
      <c r="GK430">
        <v>0</v>
      </c>
      <c r="GL430">
        <v>0</v>
      </c>
      <c r="GM430">
        <v>3</v>
      </c>
      <c r="GN430">
        <v>1</v>
      </c>
      <c r="GO430">
        <v>1</v>
      </c>
      <c r="GP430">
        <v>0</v>
      </c>
      <c r="GQ430">
        <v>0</v>
      </c>
      <c r="GR430">
        <v>0</v>
      </c>
      <c r="GS430">
        <v>0</v>
      </c>
      <c r="GT430">
        <v>0</v>
      </c>
      <c r="GU430">
        <v>0</v>
      </c>
      <c r="GV430">
        <v>0</v>
      </c>
      <c r="GW430">
        <v>0</v>
      </c>
      <c r="GX430">
        <v>0</v>
      </c>
      <c r="GY430">
        <v>0</v>
      </c>
      <c r="GZ430">
        <v>0</v>
      </c>
      <c r="HA430">
        <v>0</v>
      </c>
      <c r="HB430">
        <v>0</v>
      </c>
      <c r="HC430">
        <v>0</v>
      </c>
      <c r="HD430">
        <v>0</v>
      </c>
      <c r="HE430">
        <v>0</v>
      </c>
      <c r="HF430">
        <v>0</v>
      </c>
      <c r="HG430">
        <v>0</v>
      </c>
      <c r="HH430">
        <v>0</v>
      </c>
      <c r="HI430">
        <v>1</v>
      </c>
      <c r="HJ430">
        <v>0</v>
      </c>
      <c r="HK430">
        <v>0</v>
      </c>
      <c r="HL430">
        <v>0</v>
      </c>
      <c r="HM430">
        <v>0</v>
      </c>
      <c r="HN430">
        <v>0</v>
      </c>
      <c r="HO430">
        <v>0</v>
      </c>
      <c r="HP430">
        <v>0</v>
      </c>
      <c r="HQ430">
        <v>0</v>
      </c>
      <c r="HR430">
        <v>0</v>
      </c>
      <c r="HS430">
        <v>0</v>
      </c>
      <c r="HT430">
        <v>0</v>
      </c>
      <c r="HU430">
        <v>0</v>
      </c>
      <c r="HV430">
        <v>0</v>
      </c>
      <c r="HW430">
        <v>0</v>
      </c>
      <c r="HX430">
        <v>0</v>
      </c>
      <c r="HY430">
        <v>0</v>
      </c>
      <c r="HZ430">
        <v>0</v>
      </c>
      <c r="IA430">
        <v>0</v>
      </c>
      <c r="IB430">
        <v>0</v>
      </c>
      <c r="IC430">
        <v>0</v>
      </c>
      <c r="ID430">
        <v>0</v>
      </c>
      <c r="IE430">
        <v>0</v>
      </c>
      <c r="IF430">
        <v>0</v>
      </c>
      <c r="IG430">
        <v>0</v>
      </c>
      <c r="IH430">
        <v>0</v>
      </c>
      <c r="II430">
        <v>0</v>
      </c>
      <c r="IJ430">
        <v>0</v>
      </c>
      <c r="IK430">
        <v>0</v>
      </c>
      <c r="IL430">
        <v>0</v>
      </c>
      <c r="IM430">
        <v>0</v>
      </c>
      <c r="IN430">
        <v>0</v>
      </c>
      <c r="IO430">
        <v>0</v>
      </c>
      <c r="IP430">
        <v>0</v>
      </c>
      <c r="IQ430">
        <v>0</v>
      </c>
      <c r="IR430">
        <v>0</v>
      </c>
      <c r="IS430">
        <v>0</v>
      </c>
      <c r="IT430">
        <v>0</v>
      </c>
      <c r="IU430">
        <v>0</v>
      </c>
      <c r="IV430">
        <v>0</v>
      </c>
      <c r="IW430">
        <v>0</v>
      </c>
      <c r="IX430">
        <v>0</v>
      </c>
      <c r="IY430">
        <v>0</v>
      </c>
      <c r="IZ430">
        <v>0</v>
      </c>
      <c r="JA430">
        <v>0</v>
      </c>
      <c r="JB430">
        <v>0</v>
      </c>
      <c r="JC430">
        <v>0</v>
      </c>
    </row>
    <row r="431" spans="1:263">
      <c r="A431" t="s">
        <v>665</v>
      </c>
      <c r="B431" t="s">
        <v>660</v>
      </c>
      <c r="C431" t="str">
        <f>"221202"</f>
        <v>221202</v>
      </c>
      <c r="D431" t="s">
        <v>664</v>
      </c>
      <c r="E431">
        <v>1</v>
      </c>
      <c r="F431">
        <v>1498</v>
      </c>
      <c r="G431">
        <v>1139</v>
      </c>
      <c r="H431">
        <v>502</v>
      </c>
      <c r="I431">
        <v>637</v>
      </c>
      <c r="J431">
        <v>0</v>
      </c>
      <c r="K431">
        <v>6</v>
      </c>
      <c r="L431">
        <v>2</v>
      </c>
      <c r="M431">
        <v>2</v>
      </c>
      <c r="N431">
        <v>2</v>
      </c>
      <c r="O431">
        <v>0</v>
      </c>
      <c r="P431">
        <v>0</v>
      </c>
      <c r="Q431">
        <v>0</v>
      </c>
      <c r="R431">
        <v>0</v>
      </c>
      <c r="S431">
        <v>637</v>
      </c>
      <c r="T431">
        <v>0</v>
      </c>
      <c r="U431">
        <v>0</v>
      </c>
      <c r="V431">
        <v>637</v>
      </c>
      <c r="W431">
        <v>24</v>
      </c>
      <c r="X431">
        <v>18</v>
      </c>
      <c r="Y431">
        <v>4</v>
      </c>
      <c r="Z431">
        <v>0</v>
      </c>
      <c r="AA431">
        <v>613</v>
      </c>
      <c r="AB431">
        <v>191</v>
      </c>
      <c r="AC431">
        <v>111</v>
      </c>
      <c r="AD431">
        <v>22</v>
      </c>
      <c r="AE431">
        <v>18</v>
      </c>
      <c r="AF431">
        <v>0</v>
      </c>
      <c r="AG431">
        <v>0</v>
      </c>
      <c r="AH431">
        <v>1</v>
      </c>
      <c r="AI431">
        <v>0</v>
      </c>
      <c r="AJ431">
        <v>0</v>
      </c>
      <c r="AK431">
        <v>3</v>
      </c>
      <c r="AL431">
        <v>0</v>
      </c>
      <c r="AM431">
        <v>0</v>
      </c>
      <c r="AN431">
        <v>0</v>
      </c>
      <c r="AO431">
        <v>1</v>
      </c>
      <c r="AP431">
        <v>1</v>
      </c>
      <c r="AQ431">
        <v>1</v>
      </c>
      <c r="AR431">
        <v>1</v>
      </c>
      <c r="AS431">
        <v>0</v>
      </c>
      <c r="AT431">
        <v>0</v>
      </c>
      <c r="AU431">
        <v>1</v>
      </c>
      <c r="AV431">
        <v>0</v>
      </c>
      <c r="AW431">
        <v>2</v>
      </c>
      <c r="AX431">
        <v>1</v>
      </c>
      <c r="AY431">
        <v>6</v>
      </c>
      <c r="AZ431">
        <v>0</v>
      </c>
      <c r="BA431">
        <v>1</v>
      </c>
      <c r="BB431">
        <v>0</v>
      </c>
      <c r="BC431">
        <v>4</v>
      </c>
      <c r="BD431">
        <v>17</v>
      </c>
      <c r="BE431">
        <v>191</v>
      </c>
      <c r="BF431">
        <v>180</v>
      </c>
      <c r="BG431">
        <v>61</v>
      </c>
      <c r="BH431">
        <v>25</v>
      </c>
      <c r="BI431">
        <v>13</v>
      </c>
      <c r="BJ431">
        <v>3</v>
      </c>
      <c r="BK431">
        <v>2</v>
      </c>
      <c r="BL431">
        <v>47</v>
      </c>
      <c r="BM431">
        <v>1</v>
      </c>
      <c r="BN431">
        <v>0</v>
      </c>
      <c r="BO431">
        <v>2</v>
      </c>
      <c r="BP431">
        <v>1</v>
      </c>
      <c r="BQ431">
        <v>3</v>
      </c>
      <c r="BR431">
        <v>1</v>
      </c>
      <c r="BS431">
        <v>5</v>
      </c>
      <c r="BT431">
        <v>0</v>
      </c>
      <c r="BU431">
        <v>0</v>
      </c>
      <c r="BV431">
        <v>0</v>
      </c>
      <c r="BW431">
        <v>1</v>
      </c>
      <c r="BX431">
        <v>1</v>
      </c>
      <c r="BY431">
        <v>1</v>
      </c>
      <c r="BZ431">
        <v>2</v>
      </c>
      <c r="CA431">
        <v>1</v>
      </c>
      <c r="CB431">
        <v>1</v>
      </c>
      <c r="CC431">
        <v>1</v>
      </c>
      <c r="CD431">
        <v>0</v>
      </c>
      <c r="CE431">
        <v>1</v>
      </c>
      <c r="CF431">
        <v>6</v>
      </c>
      <c r="CG431">
        <v>1</v>
      </c>
      <c r="CH431">
        <v>0</v>
      </c>
      <c r="CI431">
        <v>180</v>
      </c>
      <c r="CJ431">
        <v>18</v>
      </c>
      <c r="CK431">
        <v>9</v>
      </c>
      <c r="CL431">
        <v>1</v>
      </c>
      <c r="CM431">
        <v>1</v>
      </c>
      <c r="CN431">
        <v>2</v>
      </c>
      <c r="CO431">
        <v>1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1</v>
      </c>
      <c r="CV431">
        <v>1</v>
      </c>
      <c r="CW431">
        <v>0</v>
      </c>
      <c r="CX431">
        <v>0</v>
      </c>
      <c r="CY431">
        <v>0</v>
      </c>
      <c r="CZ431">
        <v>2</v>
      </c>
      <c r="DA431">
        <v>18</v>
      </c>
      <c r="DB431">
        <v>35</v>
      </c>
      <c r="DC431">
        <v>18</v>
      </c>
      <c r="DD431">
        <v>2</v>
      </c>
      <c r="DE431">
        <v>0</v>
      </c>
      <c r="DF431">
        <v>5</v>
      </c>
      <c r="DG431">
        <v>1</v>
      </c>
      <c r="DH431">
        <v>0</v>
      </c>
      <c r="DI431">
        <v>0</v>
      </c>
      <c r="DJ431">
        <v>0</v>
      </c>
      <c r="DK431">
        <v>0</v>
      </c>
      <c r="DL431">
        <v>1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3</v>
      </c>
      <c r="DU431">
        <v>0</v>
      </c>
      <c r="DV431">
        <v>0</v>
      </c>
      <c r="DW431">
        <v>1</v>
      </c>
      <c r="DX431">
        <v>0</v>
      </c>
      <c r="DY431">
        <v>0</v>
      </c>
      <c r="DZ431">
        <v>1</v>
      </c>
      <c r="EA431">
        <v>0</v>
      </c>
      <c r="EB431">
        <v>1</v>
      </c>
      <c r="EC431">
        <v>0</v>
      </c>
      <c r="ED431">
        <v>2</v>
      </c>
      <c r="EE431">
        <v>35</v>
      </c>
      <c r="EF431">
        <v>33</v>
      </c>
      <c r="EG431">
        <v>7</v>
      </c>
      <c r="EH431">
        <v>1</v>
      </c>
      <c r="EI431">
        <v>7</v>
      </c>
      <c r="EJ431">
        <v>1</v>
      </c>
      <c r="EK431">
        <v>0</v>
      </c>
      <c r="EL431">
        <v>1</v>
      </c>
      <c r="EM431">
        <v>0</v>
      </c>
      <c r="EN431">
        <v>0</v>
      </c>
      <c r="EO431">
        <v>0</v>
      </c>
      <c r="EP431">
        <v>0</v>
      </c>
      <c r="EQ431">
        <v>1</v>
      </c>
      <c r="ER431">
        <v>1</v>
      </c>
      <c r="ES431">
        <v>0</v>
      </c>
      <c r="ET431">
        <v>9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2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3</v>
      </c>
      <c r="FI431">
        <v>33</v>
      </c>
      <c r="FJ431">
        <v>57</v>
      </c>
      <c r="FK431">
        <v>19</v>
      </c>
      <c r="FL431">
        <v>23</v>
      </c>
      <c r="FM431">
        <v>3</v>
      </c>
      <c r="FN431">
        <v>2</v>
      </c>
      <c r="FO431">
        <v>1</v>
      </c>
      <c r="FP431">
        <v>1</v>
      </c>
      <c r="FQ431">
        <v>0</v>
      </c>
      <c r="FR431">
        <v>2</v>
      </c>
      <c r="FS431">
        <v>2</v>
      </c>
      <c r="FT431">
        <v>1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1</v>
      </c>
      <c r="GB431">
        <v>0</v>
      </c>
      <c r="GC431">
        <v>0</v>
      </c>
      <c r="GD431">
        <v>1</v>
      </c>
      <c r="GE431">
        <v>0</v>
      </c>
      <c r="GF431">
        <v>0</v>
      </c>
      <c r="GG431">
        <v>0</v>
      </c>
      <c r="GH431">
        <v>0</v>
      </c>
      <c r="GI431">
        <v>0</v>
      </c>
      <c r="GJ431">
        <v>0</v>
      </c>
      <c r="GK431">
        <v>0</v>
      </c>
      <c r="GL431">
        <v>1</v>
      </c>
      <c r="GM431">
        <v>57</v>
      </c>
      <c r="GN431">
        <v>60</v>
      </c>
      <c r="GO431">
        <v>21</v>
      </c>
      <c r="GP431">
        <v>7</v>
      </c>
      <c r="GQ431">
        <v>0</v>
      </c>
      <c r="GR431">
        <v>2</v>
      </c>
      <c r="GS431">
        <v>2</v>
      </c>
      <c r="GT431">
        <v>2</v>
      </c>
      <c r="GU431">
        <v>3</v>
      </c>
      <c r="GV431">
        <v>2</v>
      </c>
      <c r="GW431">
        <v>2</v>
      </c>
      <c r="GX431">
        <v>5</v>
      </c>
      <c r="GY431">
        <v>0</v>
      </c>
      <c r="GZ431">
        <v>1</v>
      </c>
      <c r="HA431">
        <v>1</v>
      </c>
      <c r="HB431">
        <v>0</v>
      </c>
      <c r="HC431">
        <v>0</v>
      </c>
      <c r="HD431">
        <v>0</v>
      </c>
      <c r="HE431">
        <v>0</v>
      </c>
      <c r="HF431">
        <v>3</v>
      </c>
      <c r="HG431">
        <v>3</v>
      </c>
      <c r="HH431">
        <v>6</v>
      </c>
      <c r="HI431">
        <v>60</v>
      </c>
      <c r="HJ431">
        <v>33</v>
      </c>
      <c r="HK431">
        <v>14</v>
      </c>
      <c r="HL431">
        <v>6</v>
      </c>
      <c r="HM431">
        <v>1</v>
      </c>
      <c r="HN431">
        <v>7</v>
      </c>
      <c r="HO431">
        <v>0</v>
      </c>
      <c r="HP431">
        <v>0</v>
      </c>
      <c r="HQ431">
        <v>0</v>
      </c>
      <c r="HR431">
        <v>0</v>
      </c>
      <c r="HS431">
        <v>2</v>
      </c>
      <c r="HT431">
        <v>0</v>
      </c>
      <c r="HU431">
        <v>0</v>
      </c>
      <c r="HV431">
        <v>1</v>
      </c>
      <c r="HW431">
        <v>0</v>
      </c>
      <c r="HX431">
        <v>0</v>
      </c>
      <c r="HY431">
        <v>0</v>
      </c>
      <c r="HZ431">
        <v>0</v>
      </c>
      <c r="IA431">
        <v>1</v>
      </c>
      <c r="IB431">
        <v>0</v>
      </c>
      <c r="IC431">
        <v>1</v>
      </c>
      <c r="ID431">
        <v>0</v>
      </c>
      <c r="IE431">
        <v>0</v>
      </c>
      <c r="IF431">
        <v>0</v>
      </c>
      <c r="IG431">
        <v>0</v>
      </c>
      <c r="IH431">
        <v>33</v>
      </c>
      <c r="II431">
        <v>6</v>
      </c>
      <c r="IJ431">
        <v>4</v>
      </c>
      <c r="IK431">
        <v>0</v>
      </c>
      <c r="IL431">
        <v>1</v>
      </c>
      <c r="IM431">
        <v>0</v>
      </c>
      <c r="IN431">
        <v>0</v>
      </c>
      <c r="IO431">
        <v>0</v>
      </c>
      <c r="IP431">
        <v>0</v>
      </c>
      <c r="IQ431">
        <v>0</v>
      </c>
      <c r="IR431">
        <v>1</v>
      </c>
      <c r="IS431">
        <v>0</v>
      </c>
      <c r="IT431">
        <v>0</v>
      </c>
      <c r="IU431">
        <v>0</v>
      </c>
      <c r="IV431">
        <v>0</v>
      </c>
      <c r="IW431">
        <v>0</v>
      </c>
      <c r="IX431">
        <v>0</v>
      </c>
      <c r="IY431">
        <v>0</v>
      </c>
      <c r="IZ431">
        <v>0</v>
      </c>
      <c r="JA431">
        <v>0</v>
      </c>
      <c r="JB431">
        <v>0</v>
      </c>
      <c r="JC431">
        <v>6</v>
      </c>
    </row>
    <row r="432" spans="1:263">
      <c r="A432" t="s">
        <v>663</v>
      </c>
      <c r="B432" t="s">
        <v>660</v>
      </c>
      <c r="C432" t="str">
        <f>"221202"</f>
        <v>221202</v>
      </c>
      <c r="D432" t="s">
        <v>662</v>
      </c>
      <c r="E432">
        <v>2</v>
      </c>
      <c r="F432">
        <v>1825</v>
      </c>
      <c r="G432">
        <v>1309</v>
      </c>
      <c r="H432">
        <v>819</v>
      </c>
      <c r="I432">
        <v>490</v>
      </c>
      <c r="J432">
        <v>0</v>
      </c>
      <c r="K432">
        <v>2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490</v>
      </c>
      <c r="T432">
        <v>0</v>
      </c>
      <c r="U432">
        <v>0</v>
      </c>
      <c r="V432">
        <v>490</v>
      </c>
      <c r="W432">
        <v>42</v>
      </c>
      <c r="X432">
        <v>35</v>
      </c>
      <c r="Y432">
        <v>5</v>
      </c>
      <c r="Z432">
        <v>0</v>
      </c>
      <c r="AA432">
        <v>448</v>
      </c>
      <c r="AB432">
        <v>121</v>
      </c>
      <c r="AC432">
        <v>63</v>
      </c>
      <c r="AD432">
        <v>11</v>
      </c>
      <c r="AE432">
        <v>6</v>
      </c>
      <c r="AF432">
        <v>2</v>
      </c>
      <c r="AG432">
        <v>4</v>
      </c>
      <c r="AH432">
        <v>1</v>
      </c>
      <c r="AI432">
        <v>5</v>
      </c>
      <c r="AJ432">
        <v>4</v>
      </c>
      <c r="AK432">
        <v>0</v>
      </c>
      <c r="AL432">
        <v>2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1</v>
      </c>
      <c r="AS432">
        <v>0</v>
      </c>
      <c r="AT432">
        <v>0</v>
      </c>
      <c r="AU432">
        <v>0</v>
      </c>
      <c r="AV432">
        <v>0</v>
      </c>
      <c r="AW432">
        <v>2</v>
      </c>
      <c r="AX432">
        <v>1</v>
      </c>
      <c r="AY432">
        <v>3</v>
      </c>
      <c r="AZ432">
        <v>0</v>
      </c>
      <c r="BA432">
        <v>4</v>
      </c>
      <c r="BB432">
        <v>0</v>
      </c>
      <c r="BC432">
        <v>1</v>
      </c>
      <c r="BD432">
        <v>11</v>
      </c>
      <c r="BE432">
        <v>121</v>
      </c>
      <c r="BF432">
        <v>161</v>
      </c>
      <c r="BG432">
        <v>49</v>
      </c>
      <c r="BH432">
        <v>17</v>
      </c>
      <c r="BI432">
        <v>7</v>
      </c>
      <c r="BJ432">
        <v>2</v>
      </c>
      <c r="BK432">
        <v>4</v>
      </c>
      <c r="BL432">
        <v>57</v>
      </c>
      <c r="BM432">
        <v>6</v>
      </c>
      <c r="BN432">
        <v>2</v>
      </c>
      <c r="BO432">
        <v>1</v>
      </c>
      <c r="BP432">
        <v>0</v>
      </c>
      <c r="BQ432">
        <v>0</v>
      </c>
      <c r="BR432">
        <v>1</v>
      </c>
      <c r="BS432">
        <v>3</v>
      </c>
      <c r="BT432">
        <v>0</v>
      </c>
      <c r="BU432">
        <v>0</v>
      </c>
      <c r="BV432">
        <v>0</v>
      </c>
      <c r="BW432">
        <v>1</v>
      </c>
      <c r="BX432">
        <v>1</v>
      </c>
      <c r="BY432">
        <v>3</v>
      </c>
      <c r="BZ432">
        <v>3</v>
      </c>
      <c r="CA432">
        <v>0</v>
      </c>
      <c r="CB432">
        <v>0</v>
      </c>
      <c r="CC432">
        <v>1</v>
      </c>
      <c r="CD432">
        <v>0</v>
      </c>
      <c r="CE432">
        <v>0</v>
      </c>
      <c r="CF432">
        <v>0</v>
      </c>
      <c r="CG432">
        <v>3</v>
      </c>
      <c r="CH432">
        <v>0</v>
      </c>
      <c r="CI432">
        <v>161</v>
      </c>
      <c r="CJ432">
        <v>29</v>
      </c>
      <c r="CK432">
        <v>13</v>
      </c>
      <c r="CL432">
        <v>2</v>
      </c>
      <c r="CM432">
        <v>1</v>
      </c>
      <c r="CN432">
        <v>1</v>
      </c>
      <c r="CO432">
        <v>1</v>
      </c>
      <c r="CP432">
        <v>1</v>
      </c>
      <c r="CQ432">
        <v>2</v>
      </c>
      <c r="CR432">
        <v>0</v>
      </c>
      <c r="CS432">
        <v>0</v>
      </c>
      <c r="CT432">
        <v>1</v>
      </c>
      <c r="CU432">
        <v>1</v>
      </c>
      <c r="CV432">
        <v>4</v>
      </c>
      <c r="CW432">
        <v>0</v>
      </c>
      <c r="CX432">
        <v>0</v>
      </c>
      <c r="CY432">
        <v>0</v>
      </c>
      <c r="CZ432">
        <v>2</v>
      </c>
      <c r="DA432">
        <v>29</v>
      </c>
      <c r="DB432">
        <v>21</v>
      </c>
      <c r="DC432">
        <v>5</v>
      </c>
      <c r="DD432">
        <v>2</v>
      </c>
      <c r="DE432">
        <v>1</v>
      </c>
      <c r="DF432">
        <v>4</v>
      </c>
      <c r="DG432">
        <v>1</v>
      </c>
      <c r="DH432">
        <v>1</v>
      </c>
      <c r="DI432">
        <v>0</v>
      </c>
      <c r="DJ432">
        <v>0</v>
      </c>
      <c r="DK432">
        <v>3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1</v>
      </c>
      <c r="DV432">
        <v>0</v>
      </c>
      <c r="DW432">
        <v>0</v>
      </c>
      <c r="DX432">
        <v>0</v>
      </c>
      <c r="DY432">
        <v>3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21</v>
      </c>
      <c r="EF432">
        <v>16</v>
      </c>
      <c r="EG432">
        <v>4</v>
      </c>
      <c r="EH432">
        <v>1</v>
      </c>
      <c r="EI432">
        <v>3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1</v>
      </c>
      <c r="EP432">
        <v>0</v>
      </c>
      <c r="EQ432">
        <v>0</v>
      </c>
      <c r="ER432">
        <v>0</v>
      </c>
      <c r="ES432">
        <v>0</v>
      </c>
      <c r="ET432">
        <v>3</v>
      </c>
      <c r="EU432">
        <v>0</v>
      </c>
      <c r="EV432">
        <v>1</v>
      </c>
      <c r="EW432">
        <v>0</v>
      </c>
      <c r="EX432">
        <v>0</v>
      </c>
      <c r="EY432">
        <v>1</v>
      </c>
      <c r="EZ432">
        <v>0</v>
      </c>
      <c r="FA432">
        <v>0</v>
      </c>
      <c r="FB432">
        <v>1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1</v>
      </c>
      <c r="FI432">
        <v>16</v>
      </c>
      <c r="FJ432">
        <v>28</v>
      </c>
      <c r="FK432">
        <v>7</v>
      </c>
      <c r="FL432">
        <v>16</v>
      </c>
      <c r="FM432">
        <v>0</v>
      </c>
      <c r="FN432">
        <v>2</v>
      </c>
      <c r="FO432">
        <v>0</v>
      </c>
      <c r="FP432">
        <v>0</v>
      </c>
      <c r="FQ432">
        <v>1</v>
      </c>
      <c r="FR432">
        <v>0</v>
      </c>
      <c r="FS432">
        <v>0</v>
      </c>
      <c r="FT432">
        <v>1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1</v>
      </c>
      <c r="GE432">
        <v>0</v>
      </c>
      <c r="GF432">
        <v>0</v>
      </c>
      <c r="GG432">
        <v>0</v>
      </c>
      <c r="GH432">
        <v>0</v>
      </c>
      <c r="GI432">
        <v>0</v>
      </c>
      <c r="GJ432">
        <v>0</v>
      </c>
      <c r="GK432">
        <v>0</v>
      </c>
      <c r="GL432">
        <v>0</v>
      </c>
      <c r="GM432">
        <v>28</v>
      </c>
      <c r="GN432">
        <v>41</v>
      </c>
      <c r="GO432">
        <v>16</v>
      </c>
      <c r="GP432">
        <v>4</v>
      </c>
      <c r="GQ432">
        <v>3</v>
      </c>
      <c r="GR432">
        <v>0</v>
      </c>
      <c r="GS432">
        <v>3</v>
      </c>
      <c r="GT432">
        <v>1</v>
      </c>
      <c r="GU432">
        <v>4</v>
      </c>
      <c r="GV432">
        <v>1</v>
      </c>
      <c r="GW432">
        <v>1</v>
      </c>
      <c r="GX432">
        <v>1</v>
      </c>
      <c r="GY432">
        <v>0</v>
      </c>
      <c r="GZ432">
        <v>1</v>
      </c>
      <c r="HA432">
        <v>0</v>
      </c>
      <c r="HB432">
        <v>0</v>
      </c>
      <c r="HC432">
        <v>0</v>
      </c>
      <c r="HD432">
        <v>0</v>
      </c>
      <c r="HE432">
        <v>0</v>
      </c>
      <c r="HF432">
        <v>0</v>
      </c>
      <c r="HG432">
        <v>4</v>
      </c>
      <c r="HH432">
        <v>2</v>
      </c>
      <c r="HI432">
        <v>41</v>
      </c>
      <c r="HJ432">
        <v>22</v>
      </c>
      <c r="HK432">
        <v>8</v>
      </c>
      <c r="HL432">
        <v>0</v>
      </c>
      <c r="HM432">
        <v>0</v>
      </c>
      <c r="HN432">
        <v>7</v>
      </c>
      <c r="HO432">
        <v>1</v>
      </c>
      <c r="HP432">
        <v>0</v>
      </c>
      <c r="HQ432">
        <v>0</v>
      </c>
      <c r="HR432">
        <v>0</v>
      </c>
      <c r="HS432">
        <v>0</v>
      </c>
      <c r="HT432">
        <v>0</v>
      </c>
      <c r="HU432">
        <v>1</v>
      </c>
      <c r="HV432">
        <v>0</v>
      </c>
      <c r="HW432">
        <v>1</v>
      </c>
      <c r="HX432">
        <v>1</v>
      </c>
      <c r="HY432">
        <v>0</v>
      </c>
      <c r="HZ432">
        <v>0</v>
      </c>
      <c r="IA432">
        <v>0</v>
      </c>
      <c r="IB432">
        <v>1</v>
      </c>
      <c r="IC432">
        <v>1</v>
      </c>
      <c r="ID432">
        <v>0</v>
      </c>
      <c r="IE432">
        <v>0</v>
      </c>
      <c r="IF432">
        <v>0</v>
      </c>
      <c r="IG432">
        <v>1</v>
      </c>
      <c r="IH432">
        <v>22</v>
      </c>
      <c r="II432">
        <v>9</v>
      </c>
      <c r="IJ432">
        <v>5</v>
      </c>
      <c r="IK432">
        <v>0</v>
      </c>
      <c r="IL432">
        <v>0</v>
      </c>
      <c r="IM432">
        <v>1</v>
      </c>
      <c r="IN432">
        <v>0</v>
      </c>
      <c r="IO432">
        <v>0</v>
      </c>
      <c r="IP432">
        <v>0</v>
      </c>
      <c r="IQ432">
        <v>0</v>
      </c>
      <c r="IR432">
        <v>0</v>
      </c>
      <c r="IS432">
        <v>0</v>
      </c>
      <c r="IT432">
        <v>1</v>
      </c>
      <c r="IU432">
        <v>0</v>
      </c>
      <c r="IV432">
        <v>0</v>
      </c>
      <c r="IW432">
        <v>0</v>
      </c>
      <c r="IX432">
        <v>0</v>
      </c>
      <c r="IY432">
        <v>1</v>
      </c>
      <c r="IZ432">
        <v>0</v>
      </c>
      <c r="JA432">
        <v>0</v>
      </c>
      <c r="JB432">
        <v>1</v>
      </c>
      <c r="JC432">
        <v>9</v>
      </c>
    </row>
    <row r="433" spans="1:263">
      <c r="A433" t="s">
        <v>661</v>
      </c>
      <c r="B433" t="s">
        <v>660</v>
      </c>
      <c r="C433" t="str">
        <f>"221202"</f>
        <v>221202</v>
      </c>
      <c r="D433" t="s">
        <v>659</v>
      </c>
      <c r="E433">
        <v>3</v>
      </c>
      <c r="F433">
        <v>1474</v>
      </c>
      <c r="G433">
        <v>1131</v>
      </c>
      <c r="H433">
        <v>633</v>
      </c>
      <c r="I433">
        <v>498</v>
      </c>
      <c r="J433">
        <v>0</v>
      </c>
      <c r="K433">
        <v>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498</v>
      </c>
      <c r="T433">
        <v>0</v>
      </c>
      <c r="U433">
        <v>0</v>
      </c>
      <c r="V433">
        <v>498</v>
      </c>
      <c r="W433">
        <v>32</v>
      </c>
      <c r="X433">
        <v>26</v>
      </c>
      <c r="Y433">
        <v>6</v>
      </c>
      <c r="Z433">
        <v>0</v>
      </c>
      <c r="AA433">
        <v>466</v>
      </c>
      <c r="AB433">
        <v>178</v>
      </c>
      <c r="AC433">
        <v>79</v>
      </c>
      <c r="AD433">
        <v>25</v>
      </c>
      <c r="AE433">
        <v>11</v>
      </c>
      <c r="AF433">
        <v>6</v>
      </c>
      <c r="AG433">
        <v>4</v>
      </c>
      <c r="AH433">
        <v>3</v>
      </c>
      <c r="AI433">
        <v>0</v>
      </c>
      <c r="AJ433">
        <v>2</v>
      </c>
      <c r="AK433">
        <v>0</v>
      </c>
      <c r="AL433">
        <v>0</v>
      </c>
      <c r="AM433">
        <v>0</v>
      </c>
      <c r="AN433">
        <v>0</v>
      </c>
      <c r="AO433">
        <v>2</v>
      </c>
      <c r="AP433">
        <v>0</v>
      </c>
      <c r="AQ433">
        <v>3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6</v>
      </c>
      <c r="AX433">
        <v>1</v>
      </c>
      <c r="AY433">
        <v>4</v>
      </c>
      <c r="AZ433">
        <v>0</v>
      </c>
      <c r="BA433">
        <v>1</v>
      </c>
      <c r="BB433">
        <v>0</v>
      </c>
      <c r="BC433">
        <v>9</v>
      </c>
      <c r="BD433">
        <v>22</v>
      </c>
      <c r="BE433">
        <v>178</v>
      </c>
      <c r="BF433">
        <v>141</v>
      </c>
      <c r="BG433">
        <v>37</v>
      </c>
      <c r="BH433">
        <v>22</v>
      </c>
      <c r="BI433">
        <v>19</v>
      </c>
      <c r="BJ433">
        <v>2</v>
      </c>
      <c r="BK433">
        <v>0</v>
      </c>
      <c r="BL433">
        <v>31</v>
      </c>
      <c r="BM433">
        <v>0</v>
      </c>
      <c r="BN433">
        <v>1</v>
      </c>
      <c r="BO433">
        <v>3</v>
      </c>
      <c r="BP433">
        <v>3</v>
      </c>
      <c r="BQ433">
        <v>2</v>
      </c>
      <c r="BR433">
        <v>3</v>
      </c>
      <c r="BS433">
        <v>2</v>
      </c>
      <c r="BT433">
        <v>1</v>
      </c>
      <c r="BU433">
        <v>0</v>
      </c>
      <c r="BV433">
        <v>2</v>
      </c>
      <c r="BW433">
        <v>0</v>
      </c>
      <c r="BX433">
        <v>1</v>
      </c>
      <c r="BY433">
        <v>0</v>
      </c>
      <c r="BZ433">
        <v>5</v>
      </c>
      <c r="CA433">
        <v>0</v>
      </c>
      <c r="CB433">
        <v>0</v>
      </c>
      <c r="CC433">
        <v>0</v>
      </c>
      <c r="CD433">
        <v>0</v>
      </c>
      <c r="CE433">
        <v>2</v>
      </c>
      <c r="CF433">
        <v>0</v>
      </c>
      <c r="CG433">
        <v>1</v>
      </c>
      <c r="CH433">
        <v>4</v>
      </c>
      <c r="CI433">
        <v>141</v>
      </c>
      <c r="CJ433">
        <v>21</v>
      </c>
      <c r="CK433">
        <v>8</v>
      </c>
      <c r="CL433">
        <v>0</v>
      </c>
      <c r="CM433">
        <v>4</v>
      </c>
      <c r="CN433">
        <v>0</v>
      </c>
      <c r="CO433">
        <v>1</v>
      </c>
      <c r="CP433">
        <v>1</v>
      </c>
      <c r="CQ433">
        <v>1</v>
      </c>
      <c r="CR433">
        <v>0</v>
      </c>
      <c r="CS433">
        <v>1</v>
      </c>
      <c r="CT433">
        <v>0</v>
      </c>
      <c r="CU433">
        <v>4</v>
      </c>
      <c r="CV433">
        <v>1</v>
      </c>
      <c r="CW433">
        <v>0</v>
      </c>
      <c r="CX433">
        <v>0</v>
      </c>
      <c r="CY433">
        <v>0</v>
      </c>
      <c r="CZ433">
        <v>0</v>
      </c>
      <c r="DA433">
        <v>21</v>
      </c>
      <c r="DB433">
        <v>13</v>
      </c>
      <c r="DC433">
        <v>4</v>
      </c>
      <c r="DD433">
        <v>3</v>
      </c>
      <c r="DE433">
        <v>0</v>
      </c>
      <c r="DF433">
        <v>1</v>
      </c>
      <c r="DG433">
        <v>0</v>
      </c>
      <c r="DH433">
        <v>0</v>
      </c>
      <c r="DI433">
        <v>1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1</v>
      </c>
      <c r="DP433">
        <v>0</v>
      </c>
      <c r="DQ433">
        <v>2</v>
      </c>
      <c r="DR433">
        <v>0</v>
      </c>
      <c r="DS433">
        <v>0</v>
      </c>
      <c r="DT433">
        <v>0</v>
      </c>
      <c r="DU433">
        <v>1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13</v>
      </c>
      <c r="EF433">
        <v>19</v>
      </c>
      <c r="EG433">
        <v>2</v>
      </c>
      <c r="EH433">
        <v>1</v>
      </c>
      <c r="EI433">
        <v>3</v>
      </c>
      <c r="EJ433">
        <v>0</v>
      </c>
      <c r="EK433">
        <v>0</v>
      </c>
      <c r="EL433">
        <v>2</v>
      </c>
      <c r="EM433">
        <v>0</v>
      </c>
      <c r="EN433">
        <v>1</v>
      </c>
      <c r="EO433">
        <v>0</v>
      </c>
      <c r="EP433">
        <v>0</v>
      </c>
      <c r="EQ433">
        <v>1</v>
      </c>
      <c r="ER433">
        <v>0</v>
      </c>
      <c r="ES433">
        <v>0</v>
      </c>
      <c r="ET433">
        <v>5</v>
      </c>
      <c r="EU433">
        <v>0</v>
      </c>
      <c r="EV433">
        <v>0</v>
      </c>
      <c r="EW433">
        <v>0</v>
      </c>
      <c r="EX433">
        <v>1</v>
      </c>
      <c r="EY433">
        <v>2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1</v>
      </c>
      <c r="FI433">
        <v>19</v>
      </c>
      <c r="FJ433">
        <v>22</v>
      </c>
      <c r="FK433">
        <v>10</v>
      </c>
      <c r="FL433">
        <v>5</v>
      </c>
      <c r="FM433">
        <v>2</v>
      </c>
      <c r="FN433">
        <v>0</v>
      </c>
      <c r="FO433">
        <v>1</v>
      </c>
      <c r="FP433">
        <v>0</v>
      </c>
      <c r="FQ433">
        <v>0</v>
      </c>
      <c r="FR433">
        <v>0</v>
      </c>
      <c r="FS433">
        <v>2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1</v>
      </c>
      <c r="GD433">
        <v>0</v>
      </c>
      <c r="GE433">
        <v>0</v>
      </c>
      <c r="GF433">
        <v>0</v>
      </c>
      <c r="GG433">
        <v>0</v>
      </c>
      <c r="GH433">
        <v>0</v>
      </c>
      <c r="GI433">
        <v>0</v>
      </c>
      <c r="GJ433">
        <v>0</v>
      </c>
      <c r="GK433">
        <v>1</v>
      </c>
      <c r="GL433">
        <v>0</v>
      </c>
      <c r="GM433">
        <v>22</v>
      </c>
      <c r="GN433">
        <v>50</v>
      </c>
      <c r="GO433">
        <v>7</v>
      </c>
      <c r="GP433">
        <v>3</v>
      </c>
      <c r="GQ433">
        <v>3</v>
      </c>
      <c r="GR433">
        <v>3</v>
      </c>
      <c r="GS433">
        <v>6</v>
      </c>
      <c r="GT433">
        <v>2</v>
      </c>
      <c r="GU433">
        <v>2</v>
      </c>
      <c r="GV433">
        <v>1</v>
      </c>
      <c r="GW433">
        <v>2</v>
      </c>
      <c r="GX433">
        <v>0</v>
      </c>
      <c r="GY433">
        <v>0</v>
      </c>
      <c r="GZ433">
        <v>3</v>
      </c>
      <c r="HA433">
        <v>0</v>
      </c>
      <c r="HB433">
        <v>0</v>
      </c>
      <c r="HC433">
        <v>1</v>
      </c>
      <c r="HD433">
        <v>0</v>
      </c>
      <c r="HE433">
        <v>2</v>
      </c>
      <c r="HF433">
        <v>1</v>
      </c>
      <c r="HG433">
        <v>4</v>
      </c>
      <c r="HH433">
        <v>10</v>
      </c>
      <c r="HI433">
        <v>50</v>
      </c>
      <c r="HJ433">
        <v>19</v>
      </c>
      <c r="HK433">
        <v>4</v>
      </c>
      <c r="HL433">
        <v>2</v>
      </c>
      <c r="HM433">
        <v>1</v>
      </c>
      <c r="HN433">
        <v>5</v>
      </c>
      <c r="HO433">
        <v>0</v>
      </c>
      <c r="HP433">
        <v>1</v>
      </c>
      <c r="HQ433">
        <v>2</v>
      </c>
      <c r="HR433">
        <v>0</v>
      </c>
      <c r="HS433">
        <v>0</v>
      </c>
      <c r="HT433">
        <v>1</v>
      </c>
      <c r="HU433">
        <v>1</v>
      </c>
      <c r="HV433">
        <v>0</v>
      </c>
      <c r="HW433">
        <v>0</v>
      </c>
      <c r="HX433">
        <v>1</v>
      </c>
      <c r="HY433">
        <v>0</v>
      </c>
      <c r="HZ433">
        <v>0</v>
      </c>
      <c r="IA433">
        <v>0</v>
      </c>
      <c r="IB433">
        <v>0</v>
      </c>
      <c r="IC433">
        <v>0</v>
      </c>
      <c r="ID433">
        <v>0</v>
      </c>
      <c r="IE433">
        <v>1</v>
      </c>
      <c r="IF433">
        <v>0</v>
      </c>
      <c r="IG433">
        <v>0</v>
      </c>
      <c r="IH433">
        <v>19</v>
      </c>
      <c r="II433">
        <v>3</v>
      </c>
      <c r="IJ433">
        <v>0</v>
      </c>
      <c r="IK433">
        <v>2</v>
      </c>
      <c r="IL433">
        <v>0</v>
      </c>
      <c r="IM433">
        <v>0</v>
      </c>
      <c r="IN433">
        <v>0</v>
      </c>
      <c r="IO433">
        <v>0</v>
      </c>
      <c r="IP433">
        <v>0</v>
      </c>
      <c r="IQ433">
        <v>0</v>
      </c>
      <c r="IR433">
        <v>0</v>
      </c>
      <c r="IS433">
        <v>0</v>
      </c>
      <c r="IT433">
        <v>0</v>
      </c>
      <c r="IU433">
        <v>0</v>
      </c>
      <c r="IV433">
        <v>1</v>
      </c>
      <c r="IW433">
        <v>0</v>
      </c>
      <c r="IX433">
        <v>0</v>
      </c>
      <c r="IY433">
        <v>0</v>
      </c>
      <c r="IZ433">
        <v>0</v>
      </c>
      <c r="JA433">
        <v>0</v>
      </c>
      <c r="JB433">
        <v>0</v>
      </c>
      <c r="JC433">
        <v>3</v>
      </c>
    </row>
    <row r="434" spans="1:263">
      <c r="A434" t="s">
        <v>658</v>
      </c>
      <c r="B434" t="s">
        <v>648</v>
      </c>
      <c r="C434" t="str">
        <f>"221203"</f>
        <v>221203</v>
      </c>
      <c r="D434" t="s">
        <v>657</v>
      </c>
      <c r="E434">
        <v>1</v>
      </c>
      <c r="F434">
        <v>1044</v>
      </c>
      <c r="G434">
        <v>789</v>
      </c>
      <c r="H434">
        <v>417</v>
      </c>
      <c r="I434">
        <v>372</v>
      </c>
      <c r="J434">
        <v>0</v>
      </c>
      <c r="K434">
        <v>2</v>
      </c>
      <c r="L434">
        <v>1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1</v>
      </c>
      <c r="S434">
        <v>373</v>
      </c>
      <c r="T434">
        <v>1</v>
      </c>
      <c r="U434">
        <v>0</v>
      </c>
      <c r="V434">
        <v>373</v>
      </c>
      <c r="W434">
        <v>19</v>
      </c>
      <c r="X434">
        <v>16</v>
      </c>
      <c r="Y434">
        <v>3</v>
      </c>
      <c r="Z434">
        <v>0</v>
      </c>
      <c r="AA434">
        <v>354</v>
      </c>
      <c r="AB434">
        <v>92</v>
      </c>
      <c r="AC434">
        <v>47</v>
      </c>
      <c r="AD434">
        <v>10</v>
      </c>
      <c r="AE434">
        <v>5</v>
      </c>
      <c r="AF434">
        <v>3</v>
      </c>
      <c r="AG434">
        <v>0</v>
      </c>
      <c r="AH434">
        <v>0</v>
      </c>
      <c r="AI434">
        <v>2</v>
      </c>
      <c r="AJ434">
        <v>0</v>
      </c>
      <c r="AK434">
        <v>0</v>
      </c>
      <c r="AL434">
        <v>0</v>
      </c>
      <c r="AM434">
        <v>1</v>
      </c>
      <c r="AN434">
        <v>0</v>
      </c>
      <c r="AO434">
        <v>2</v>
      </c>
      <c r="AP434">
        <v>1</v>
      </c>
      <c r="AQ434">
        <v>0</v>
      </c>
      <c r="AR434">
        <v>1</v>
      </c>
      <c r="AS434">
        <v>0</v>
      </c>
      <c r="AT434">
        <v>0</v>
      </c>
      <c r="AU434">
        <v>3</v>
      </c>
      <c r="AV434">
        <v>0</v>
      </c>
      <c r="AW434">
        <v>4</v>
      </c>
      <c r="AX434">
        <v>0</v>
      </c>
      <c r="AY434">
        <v>0</v>
      </c>
      <c r="AZ434">
        <v>0</v>
      </c>
      <c r="BA434">
        <v>2</v>
      </c>
      <c r="BB434">
        <v>0</v>
      </c>
      <c r="BC434">
        <v>0</v>
      </c>
      <c r="BD434">
        <v>11</v>
      </c>
      <c r="BE434">
        <v>92</v>
      </c>
      <c r="BF434">
        <v>103</v>
      </c>
      <c r="BG434">
        <v>15</v>
      </c>
      <c r="BH434">
        <v>11</v>
      </c>
      <c r="BI434">
        <v>0</v>
      </c>
      <c r="BJ434">
        <v>0</v>
      </c>
      <c r="BK434">
        <v>2</v>
      </c>
      <c r="BL434">
        <v>29</v>
      </c>
      <c r="BM434">
        <v>0</v>
      </c>
      <c r="BN434">
        <v>0</v>
      </c>
      <c r="BO434">
        <v>4</v>
      </c>
      <c r="BP434">
        <v>0</v>
      </c>
      <c r="BQ434">
        <v>2</v>
      </c>
      <c r="BR434">
        <v>0</v>
      </c>
      <c r="BS434">
        <v>3</v>
      </c>
      <c r="BT434">
        <v>0</v>
      </c>
      <c r="BU434">
        <v>0</v>
      </c>
      <c r="BV434">
        <v>0</v>
      </c>
      <c r="BW434">
        <v>2</v>
      </c>
      <c r="BX434">
        <v>0</v>
      </c>
      <c r="BY434">
        <v>0</v>
      </c>
      <c r="BZ434">
        <v>20</v>
      </c>
      <c r="CA434">
        <v>4</v>
      </c>
      <c r="CB434">
        <v>0</v>
      </c>
      <c r="CC434">
        <v>3</v>
      </c>
      <c r="CD434">
        <v>3</v>
      </c>
      <c r="CE434">
        <v>0</v>
      </c>
      <c r="CF434">
        <v>1</v>
      </c>
      <c r="CG434">
        <v>4</v>
      </c>
      <c r="CH434">
        <v>0</v>
      </c>
      <c r="CI434">
        <v>103</v>
      </c>
      <c r="CJ434">
        <v>12</v>
      </c>
      <c r="CK434">
        <v>6</v>
      </c>
      <c r="CL434">
        <v>1</v>
      </c>
      <c r="CM434">
        <v>0</v>
      </c>
      <c r="CN434">
        <v>1</v>
      </c>
      <c r="CO434">
        <v>1</v>
      </c>
      <c r="CP434">
        <v>1</v>
      </c>
      <c r="CQ434">
        <v>0</v>
      </c>
      <c r="CR434">
        <v>0</v>
      </c>
      <c r="CS434">
        <v>0</v>
      </c>
      <c r="CT434">
        <v>1</v>
      </c>
      <c r="CU434">
        <v>1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12</v>
      </c>
      <c r="DB434">
        <v>17</v>
      </c>
      <c r="DC434">
        <v>7</v>
      </c>
      <c r="DD434">
        <v>0</v>
      </c>
      <c r="DE434">
        <v>0</v>
      </c>
      <c r="DF434">
        <v>2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1</v>
      </c>
      <c r="DQ434">
        <v>0</v>
      </c>
      <c r="DR434">
        <v>0</v>
      </c>
      <c r="DS434">
        <v>0</v>
      </c>
      <c r="DT434">
        <v>1</v>
      </c>
      <c r="DU434">
        <v>0</v>
      </c>
      <c r="DV434">
        <v>0</v>
      </c>
      <c r="DW434">
        <v>0</v>
      </c>
      <c r="DX434">
        <v>3</v>
      </c>
      <c r="DY434">
        <v>0</v>
      </c>
      <c r="DZ434">
        <v>0</v>
      </c>
      <c r="EA434">
        <v>0</v>
      </c>
      <c r="EB434">
        <v>0</v>
      </c>
      <c r="EC434">
        <v>3</v>
      </c>
      <c r="ED434">
        <v>0</v>
      </c>
      <c r="EE434">
        <v>17</v>
      </c>
      <c r="EF434">
        <v>48</v>
      </c>
      <c r="EG434">
        <v>0</v>
      </c>
      <c r="EH434">
        <v>0</v>
      </c>
      <c r="EI434">
        <v>2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1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42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2</v>
      </c>
      <c r="FF434">
        <v>0</v>
      </c>
      <c r="FG434">
        <v>0</v>
      </c>
      <c r="FH434">
        <v>1</v>
      </c>
      <c r="FI434">
        <v>48</v>
      </c>
      <c r="FJ434">
        <v>28</v>
      </c>
      <c r="FK434">
        <v>12</v>
      </c>
      <c r="FL434">
        <v>11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2</v>
      </c>
      <c r="FS434">
        <v>1</v>
      </c>
      <c r="FT434">
        <v>0</v>
      </c>
      <c r="FU434">
        <v>1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0</v>
      </c>
      <c r="GD434">
        <v>0</v>
      </c>
      <c r="GE434">
        <v>0</v>
      </c>
      <c r="GF434">
        <v>0</v>
      </c>
      <c r="GG434">
        <v>0</v>
      </c>
      <c r="GH434">
        <v>0</v>
      </c>
      <c r="GI434">
        <v>1</v>
      </c>
      <c r="GJ434">
        <v>0</v>
      </c>
      <c r="GK434">
        <v>0</v>
      </c>
      <c r="GL434">
        <v>0</v>
      </c>
      <c r="GM434">
        <v>28</v>
      </c>
      <c r="GN434">
        <v>27</v>
      </c>
      <c r="GO434">
        <v>7</v>
      </c>
      <c r="GP434">
        <v>4</v>
      </c>
      <c r="GQ434">
        <v>2</v>
      </c>
      <c r="GR434">
        <v>1</v>
      </c>
      <c r="GS434">
        <v>1</v>
      </c>
      <c r="GT434">
        <v>0</v>
      </c>
      <c r="GU434">
        <v>4</v>
      </c>
      <c r="GV434">
        <v>0</v>
      </c>
      <c r="GW434">
        <v>0</v>
      </c>
      <c r="GX434">
        <v>1</v>
      </c>
      <c r="GY434">
        <v>0</v>
      </c>
      <c r="GZ434">
        <v>2</v>
      </c>
      <c r="HA434">
        <v>0</v>
      </c>
      <c r="HB434">
        <v>0</v>
      </c>
      <c r="HC434">
        <v>0</v>
      </c>
      <c r="HD434">
        <v>0</v>
      </c>
      <c r="HE434">
        <v>0</v>
      </c>
      <c r="HF434">
        <v>0</v>
      </c>
      <c r="HG434">
        <v>3</v>
      </c>
      <c r="HH434">
        <v>2</v>
      </c>
      <c r="HI434">
        <v>27</v>
      </c>
      <c r="HJ434">
        <v>24</v>
      </c>
      <c r="HK434">
        <v>5</v>
      </c>
      <c r="HL434">
        <v>0</v>
      </c>
      <c r="HM434">
        <v>2</v>
      </c>
      <c r="HN434">
        <v>6</v>
      </c>
      <c r="HO434">
        <v>2</v>
      </c>
      <c r="HP434">
        <v>0</v>
      </c>
      <c r="HQ434">
        <v>0</v>
      </c>
      <c r="HR434">
        <v>0</v>
      </c>
      <c r="HS434">
        <v>1</v>
      </c>
      <c r="HT434">
        <v>0</v>
      </c>
      <c r="HU434">
        <v>0</v>
      </c>
      <c r="HV434">
        <v>2</v>
      </c>
      <c r="HW434">
        <v>2</v>
      </c>
      <c r="HX434">
        <v>0</v>
      </c>
      <c r="HY434">
        <v>0</v>
      </c>
      <c r="HZ434">
        <v>0</v>
      </c>
      <c r="IA434">
        <v>1</v>
      </c>
      <c r="IB434">
        <v>2</v>
      </c>
      <c r="IC434">
        <v>0</v>
      </c>
      <c r="ID434">
        <v>0</v>
      </c>
      <c r="IE434">
        <v>1</v>
      </c>
      <c r="IF434">
        <v>0</v>
      </c>
      <c r="IG434">
        <v>0</v>
      </c>
      <c r="IH434">
        <v>24</v>
      </c>
      <c r="II434">
        <v>3</v>
      </c>
      <c r="IJ434">
        <v>1</v>
      </c>
      <c r="IK434">
        <v>0</v>
      </c>
      <c r="IL434">
        <v>0</v>
      </c>
      <c r="IM434">
        <v>0</v>
      </c>
      <c r="IN434">
        <v>1</v>
      </c>
      <c r="IO434">
        <v>0</v>
      </c>
      <c r="IP434">
        <v>0</v>
      </c>
      <c r="IQ434">
        <v>0</v>
      </c>
      <c r="IR434">
        <v>0</v>
      </c>
      <c r="IS434">
        <v>0</v>
      </c>
      <c r="IT434">
        <v>0</v>
      </c>
      <c r="IU434">
        <v>0</v>
      </c>
      <c r="IV434">
        <v>0</v>
      </c>
      <c r="IW434">
        <v>0</v>
      </c>
      <c r="IX434">
        <v>0</v>
      </c>
      <c r="IY434">
        <v>1</v>
      </c>
      <c r="IZ434">
        <v>0</v>
      </c>
      <c r="JA434">
        <v>0</v>
      </c>
      <c r="JB434">
        <v>0</v>
      </c>
      <c r="JC434">
        <v>3</v>
      </c>
    </row>
    <row r="435" spans="1:263">
      <c r="A435" t="s">
        <v>656</v>
      </c>
      <c r="B435" t="s">
        <v>648</v>
      </c>
      <c r="C435" t="str">
        <f>"221203"</f>
        <v>221203</v>
      </c>
      <c r="D435" t="s">
        <v>655</v>
      </c>
      <c r="E435">
        <v>2</v>
      </c>
      <c r="F435">
        <v>1511</v>
      </c>
      <c r="G435">
        <v>1149</v>
      </c>
      <c r="H435">
        <v>469</v>
      </c>
      <c r="I435">
        <v>680</v>
      </c>
      <c r="J435">
        <v>1</v>
      </c>
      <c r="K435">
        <v>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680</v>
      </c>
      <c r="T435">
        <v>0</v>
      </c>
      <c r="U435">
        <v>0</v>
      </c>
      <c r="V435">
        <v>680</v>
      </c>
      <c r="W435">
        <v>21</v>
      </c>
      <c r="X435">
        <v>14</v>
      </c>
      <c r="Y435">
        <v>7</v>
      </c>
      <c r="Z435">
        <v>0</v>
      </c>
      <c r="AA435">
        <v>659</v>
      </c>
      <c r="AB435">
        <v>160</v>
      </c>
      <c r="AC435">
        <v>80</v>
      </c>
      <c r="AD435">
        <v>28</v>
      </c>
      <c r="AE435">
        <v>10</v>
      </c>
      <c r="AF435">
        <v>1</v>
      </c>
      <c r="AG435">
        <v>2</v>
      </c>
      <c r="AH435">
        <v>0</v>
      </c>
      <c r="AI435">
        <v>3</v>
      </c>
      <c r="AJ435">
        <v>1</v>
      </c>
      <c r="AK435">
        <v>0</v>
      </c>
      <c r="AL435">
        <v>2</v>
      </c>
      <c r="AM435">
        <v>0</v>
      </c>
      <c r="AN435">
        <v>0</v>
      </c>
      <c r="AO435">
        <v>1</v>
      </c>
      <c r="AP435">
        <v>1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1</v>
      </c>
      <c r="AW435">
        <v>0</v>
      </c>
      <c r="AX435">
        <v>0</v>
      </c>
      <c r="AY435">
        <v>2</v>
      </c>
      <c r="AZ435">
        <v>0</v>
      </c>
      <c r="BA435">
        <v>3</v>
      </c>
      <c r="BB435">
        <v>1</v>
      </c>
      <c r="BC435">
        <v>1</v>
      </c>
      <c r="BD435">
        <v>23</v>
      </c>
      <c r="BE435">
        <v>160</v>
      </c>
      <c r="BF435">
        <v>205</v>
      </c>
      <c r="BG435">
        <v>56</v>
      </c>
      <c r="BH435">
        <v>36</v>
      </c>
      <c r="BI435">
        <v>2</v>
      </c>
      <c r="BJ435">
        <v>3</v>
      </c>
      <c r="BK435">
        <v>5</v>
      </c>
      <c r="BL435">
        <v>50</v>
      </c>
      <c r="BM435">
        <v>2</v>
      </c>
      <c r="BN435">
        <v>1</v>
      </c>
      <c r="BO435">
        <v>2</v>
      </c>
      <c r="BP435">
        <v>2</v>
      </c>
      <c r="BQ435">
        <v>0</v>
      </c>
      <c r="BR435">
        <v>0</v>
      </c>
      <c r="BS435">
        <v>1</v>
      </c>
      <c r="BT435">
        <v>0</v>
      </c>
      <c r="BU435">
        <v>1</v>
      </c>
      <c r="BV435">
        <v>1</v>
      </c>
      <c r="BW435">
        <v>1</v>
      </c>
      <c r="BX435">
        <v>2</v>
      </c>
      <c r="BY435">
        <v>1</v>
      </c>
      <c r="BZ435">
        <v>18</v>
      </c>
      <c r="CA435">
        <v>1</v>
      </c>
      <c r="CB435">
        <v>0</v>
      </c>
      <c r="CC435">
        <v>4</v>
      </c>
      <c r="CD435">
        <v>5</v>
      </c>
      <c r="CE435">
        <v>2</v>
      </c>
      <c r="CF435">
        <v>4</v>
      </c>
      <c r="CG435">
        <v>3</v>
      </c>
      <c r="CH435">
        <v>2</v>
      </c>
      <c r="CI435">
        <v>205</v>
      </c>
      <c r="CJ435">
        <v>16</v>
      </c>
      <c r="CK435">
        <v>8</v>
      </c>
      <c r="CL435">
        <v>2</v>
      </c>
      <c r="CM435">
        <v>1</v>
      </c>
      <c r="CN435">
        <v>1</v>
      </c>
      <c r="CO435">
        <v>0</v>
      </c>
      <c r="CP435">
        <v>0</v>
      </c>
      <c r="CQ435">
        <v>2</v>
      </c>
      <c r="CR435">
        <v>0</v>
      </c>
      <c r="CS435">
        <v>0</v>
      </c>
      <c r="CT435">
        <v>0</v>
      </c>
      <c r="CU435">
        <v>0</v>
      </c>
      <c r="CV435">
        <v>1</v>
      </c>
      <c r="CW435">
        <v>0</v>
      </c>
      <c r="CX435">
        <v>0</v>
      </c>
      <c r="CY435">
        <v>0</v>
      </c>
      <c r="CZ435">
        <v>1</v>
      </c>
      <c r="DA435">
        <v>16</v>
      </c>
      <c r="DB435">
        <v>30</v>
      </c>
      <c r="DC435">
        <v>11</v>
      </c>
      <c r="DD435">
        <v>9</v>
      </c>
      <c r="DE435">
        <v>1</v>
      </c>
      <c r="DF435">
        <v>2</v>
      </c>
      <c r="DG435">
        <v>0</v>
      </c>
      <c r="DH435">
        <v>0</v>
      </c>
      <c r="DI435">
        <v>0</v>
      </c>
      <c r="DJ435">
        <v>2</v>
      </c>
      <c r="DK435">
        <v>1</v>
      </c>
      <c r="DL435">
        <v>0</v>
      </c>
      <c r="DM435">
        <v>1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1</v>
      </c>
      <c r="DU435">
        <v>1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1</v>
      </c>
      <c r="EE435">
        <v>30</v>
      </c>
      <c r="EF435">
        <v>81</v>
      </c>
      <c r="EG435">
        <v>8</v>
      </c>
      <c r="EH435">
        <v>0</v>
      </c>
      <c r="EI435">
        <v>3</v>
      </c>
      <c r="EJ435">
        <v>1</v>
      </c>
      <c r="EK435">
        <v>0</v>
      </c>
      <c r="EL435">
        <v>0</v>
      </c>
      <c r="EM435">
        <v>3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64</v>
      </c>
      <c r="EZ435">
        <v>0</v>
      </c>
      <c r="FA435">
        <v>0</v>
      </c>
      <c r="FB435">
        <v>1</v>
      </c>
      <c r="FC435">
        <v>0</v>
      </c>
      <c r="FD435">
        <v>0</v>
      </c>
      <c r="FE435">
        <v>1</v>
      </c>
      <c r="FF435">
        <v>0</v>
      </c>
      <c r="FG435">
        <v>0</v>
      </c>
      <c r="FH435">
        <v>0</v>
      </c>
      <c r="FI435">
        <v>81</v>
      </c>
      <c r="FJ435">
        <v>53</v>
      </c>
      <c r="FK435">
        <v>19</v>
      </c>
      <c r="FL435">
        <v>21</v>
      </c>
      <c r="FM435">
        <v>0</v>
      </c>
      <c r="FN435">
        <v>1</v>
      </c>
      <c r="FO435">
        <v>1</v>
      </c>
      <c r="FP435">
        <v>2</v>
      </c>
      <c r="FQ435">
        <v>1</v>
      </c>
      <c r="FR435">
        <v>0</v>
      </c>
      <c r="FS435">
        <v>2</v>
      </c>
      <c r="FT435">
        <v>0</v>
      </c>
      <c r="FU435">
        <v>0</v>
      </c>
      <c r="FV435">
        <v>1</v>
      </c>
      <c r="FW435">
        <v>1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0</v>
      </c>
      <c r="GD435">
        <v>0</v>
      </c>
      <c r="GE435">
        <v>0</v>
      </c>
      <c r="GF435">
        <v>1</v>
      </c>
      <c r="GG435">
        <v>0</v>
      </c>
      <c r="GH435">
        <v>2</v>
      </c>
      <c r="GI435">
        <v>0</v>
      </c>
      <c r="GJ435">
        <v>0</v>
      </c>
      <c r="GK435">
        <v>0</v>
      </c>
      <c r="GL435">
        <v>1</v>
      </c>
      <c r="GM435">
        <v>53</v>
      </c>
      <c r="GN435">
        <v>74</v>
      </c>
      <c r="GO435">
        <v>24</v>
      </c>
      <c r="GP435">
        <v>4</v>
      </c>
      <c r="GQ435">
        <v>3</v>
      </c>
      <c r="GR435">
        <v>0</v>
      </c>
      <c r="GS435">
        <v>2</v>
      </c>
      <c r="GT435">
        <v>3</v>
      </c>
      <c r="GU435">
        <v>5</v>
      </c>
      <c r="GV435">
        <v>3</v>
      </c>
      <c r="GW435">
        <v>0</v>
      </c>
      <c r="GX435">
        <v>2</v>
      </c>
      <c r="GY435">
        <v>0</v>
      </c>
      <c r="GZ435">
        <v>4</v>
      </c>
      <c r="HA435">
        <v>3</v>
      </c>
      <c r="HB435">
        <v>1</v>
      </c>
      <c r="HC435">
        <v>2</v>
      </c>
      <c r="HD435">
        <v>0</v>
      </c>
      <c r="HE435">
        <v>0</v>
      </c>
      <c r="HF435">
        <v>1</v>
      </c>
      <c r="HG435">
        <v>10</v>
      </c>
      <c r="HH435">
        <v>7</v>
      </c>
      <c r="HI435">
        <v>74</v>
      </c>
      <c r="HJ435">
        <v>33</v>
      </c>
      <c r="HK435">
        <v>13</v>
      </c>
      <c r="HL435">
        <v>1</v>
      </c>
      <c r="HM435">
        <v>4</v>
      </c>
      <c r="HN435">
        <v>8</v>
      </c>
      <c r="HO435">
        <v>1</v>
      </c>
      <c r="HP435">
        <v>0</v>
      </c>
      <c r="HQ435">
        <v>0</v>
      </c>
      <c r="HR435">
        <v>0</v>
      </c>
      <c r="HS435">
        <v>0</v>
      </c>
      <c r="HT435">
        <v>0</v>
      </c>
      <c r="HU435">
        <v>1</v>
      </c>
      <c r="HV435">
        <v>0</v>
      </c>
      <c r="HW435">
        <v>0</v>
      </c>
      <c r="HX435">
        <v>1</v>
      </c>
      <c r="HY435">
        <v>0</v>
      </c>
      <c r="HZ435">
        <v>0</v>
      </c>
      <c r="IA435">
        <v>0</v>
      </c>
      <c r="IB435">
        <v>0</v>
      </c>
      <c r="IC435">
        <v>1</v>
      </c>
      <c r="ID435">
        <v>0</v>
      </c>
      <c r="IE435">
        <v>1</v>
      </c>
      <c r="IF435">
        <v>0</v>
      </c>
      <c r="IG435">
        <v>2</v>
      </c>
      <c r="IH435">
        <v>33</v>
      </c>
      <c r="II435">
        <v>7</v>
      </c>
      <c r="IJ435">
        <v>2</v>
      </c>
      <c r="IK435">
        <v>2</v>
      </c>
      <c r="IL435">
        <v>0</v>
      </c>
      <c r="IM435">
        <v>0</v>
      </c>
      <c r="IN435">
        <v>0</v>
      </c>
      <c r="IO435">
        <v>0</v>
      </c>
      <c r="IP435">
        <v>0</v>
      </c>
      <c r="IQ435">
        <v>0</v>
      </c>
      <c r="IR435">
        <v>1</v>
      </c>
      <c r="IS435">
        <v>1</v>
      </c>
      <c r="IT435">
        <v>0</v>
      </c>
      <c r="IU435">
        <v>0</v>
      </c>
      <c r="IV435">
        <v>0</v>
      </c>
      <c r="IW435">
        <v>0</v>
      </c>
      <c r="IX435">
        <v>1</v>
      </c>
      <c r="IY435">
        <v>0</v>
      </c>
      <c r="IZ435">
        <v>0</v>
      </c>
      <c r="JA435">
        <v>0</v>
      </c>
      <c r="JB435">
        <v>0</v>
      </c>
      <c r="JC435">
        <v>7</v>
      </c>
    </row>
    <row r="436" spans="1:263">
      <c r="A436" t="s">
        <v>654</v>
      </c>
      <c r="B436" t="s">
        <v>648</v>
      </c>
      <c r="C436" t="str">
        <f>"221203"</f>
        <v>221203</v>
      </c>
      <c r="D436" t="s">
        <v>653</v>
      </c>
      <c r="E436">
        <v>3</v>
      </c>
      <c r="F436">
        <v>1244</v>
      </c>
      <c r="G436">
        <v>949</v>
      </c>
      <c r="H436">
        <v>414</v>
      </c>
      <c r="I436">
        <v>535</v>
      </c>
      <c r="J436">
        <v>0</v>
      </c>
      <c r="K436">
        <v>3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535</v>
      </c>
      <c r="T436">
        <v>0</v>
      </c>
      <c r="U436">
        <v>0</v>
      </c>
      <c r="V436">
        <v>535</v>
      </c>
      <c r="W436">
        <v>16</v>
      </c>
      <c r="X436">
        <v>15</v>
      </c>
      <c r="Y436">
        <v>1</v>
      </c>
      <c r="Z436">
        <v>0</v>
      </c>
      <c r="AA436">
        <v>519</v>
      </c>
      <c r="AB436">
        <v>140</v>
      </c>
      <c r="AC436">
        <v>85</v>
      </c>
      <c r="AD436">
        <v>11</v>
      </c>
      <c r="AE436">
        <v>13</v>
      </c>
      <c r="AF436">
        <v>5</v>
      </c>
      <c r="AG436">
        <v>2</v>
      </c>
      <c r="AH436">
        <v>0</v>
      </c>
      <c r="AI436">
        <v>0</v>
      </c>
      <c r="AJ436">
        <v>0</v>
      </c>
      <c r="AK436">
        <v>0</v>
      </c>
      <c r="AL436">
        <v>1</v>
      </c>
      <c r="AM436">
        <v>1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1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6</v>
      </c>
      <c r="BD436">
        <v>15</v>
      </c>
      <c r="BE436">
        <v>140</v>
      </c>
      <c r="BF436">
        <v>148</v>
      </c>
      <c r="BG436">
        <v>62</v>
      </c>
      <c r="BH436">
        <v>22</v>
      </c>
      <c r="BI436">
        <v>1</v>
      </c>
      <c r="BJ436">
        <v>0</v>
      </c>
      <c r="BK436">
        <v>0</v>
      </c>
      <c r="BL436">
        <v>33</v>
      </c>
      <c r="BM436">
        <v>0</v>
      </c>
      <c r="BN436">
        <v>0</v>
      </c>
      <c r="BO436">
        <v>1</v>
      </c>
      <c r="BP436">
        <v>1</v>
      </c>
      <c r="BQ436">
        <v>0</v>
      </c>
      <c r="BR436">
        <v>2</v>
      </c>
      <c r="BS436">
        <v>2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7</v>
      </c>
      <c r="CA436">
        <v>3</v>
      </c>
      <c r="CB436">
        <v>1</v>
      </c>
      <c r="CC436">
        <v>4</v>
      </c>
      <c r="CD436">
        <v>5</v>
      </c>
      <c r="CE436">
        <v>1</v>
      </c>
      <c r="CF436">
        <v>0</v>
      </c>
      <c r="CG436">
        <v>3</v>
      </c>
      <c r="CH436">
        <v>0</v>
      </c>
      <c r="CI436">
        <v>148</v>
      </c>
      <c r="CJ436">
        <v>21</v>
      </c>
      <c r="CK436">
        <v>10</v>
      </c>
      <c r="CL436">
        <v>2</v>
      </c>
      <c r="CM436">
        <v>1</v>
      </c>
      <c r="CN436">
        <v>1</v>
      </c>
      <c r="CO436">
        <v>1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3</v>
      </c>
      <c r="CV436">
        <v>1</v>
      </c>
      <c r="CW436">
        <v>2</v>
      </c>
      <c r="CX436">
        <v>0</v>
      </c>
      <c r="CY436">
        <v>0</v>
      </c>
      <c r="CZ436">
        <v>0</v>
      </c>
      <c r="DA436">
        <v>21</v>
      </c>
      <c r="DB436">
        <v>17</v>
      </c>
      <c r="DC436">
        <v>7</v>
      </c>
      <c r="DD436">
        <v>3</v>
      </c>
      <c r="DE436">
        <v>0</v>
      </c>
      <c r="DF436">
        <v>2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3</v>
      </c>
      <c r="DM436">
        <v>0</v>
      </c>
      <c r="DN436">
        <v>0</v>
      </c>
      <c r="DO436">
        <v>0</v>
      </c>
      <c r="DP436">
        <v>1</v>
      </c>
      <c r="DQ436">
        <v>0</v>
      </c>
      <c r="DR436">
        <v>0</v>
      </c>
      <c r="DS436">
        <v>1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17</v>
      </c>
      <c r="EF436">
        <v>63</v>
      </c>
      <c r="EG436">
        <v>1</v>
      </c>
      <c r="EH436">
        <v>0</v>
      </c>
      <c r="EI436">
        <v>4</v>
      </c>
      <c r="EJ436">
        <v>0</v>
      </c>
      <c r="EK436">
        <v>1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2</v>
      </c>
      <c r="EU436">
        <v>0</v>
      </c>
      <c r="EV436">
        <v>0</v>
      </c>
      <c r="EW436">
        <v>0</v>
      </c>
      <c r="EX436">
        <v>0</v>
      </c>
      <c r="EY436">
        <v>54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1</v>
      </c>
      <c r="FF436">
        <v>0</v>
      </c>
      <c r="FG436">
        <v>0</v>
      </c>
      <c r="FH436">
        <v>0</v>
      </c>
      <c r="FI436">
        <v>63</v>
      </c>
      <c r="FJ436">
        <v>37</v>
      </c>
      <c r="FK436">
        <v>16</v>
      </c>
      <c r="FL436">
        <v>15</v>
      </c>
      <c r="FM436">
        <v>0</v>
      </c>
      <c r="FN436">
        <v>2</v>
      </c>
      <c r="FO436">
        <v>0</v>
      </c>
      <c r="FP436">
        <v>0</v>
      </c>
      <c r="FQ436">
        <v>0</v>
      </c>
      <c r="FR436">
        <v>0</v>
      </c>
      <c r="FS436">
        <v>0</v>
      </c>
      <c r="FT436">
        <v>0</v>
      </c>
      <c r="FU436">
        <v>1</v>
      </c>
      <c r="FV436">
        <v>1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>
        <v>0</v>
      </c>
      <c r="GH436">
        <v>1</v>
      </c>
      <c r="GI436">
        <v>0</v>
      </c>
      <c r="GJ436">
        <v>0</v>
      </c>
      <c r="GK436">
        <v>1</v>
      </c>
      <c r="GL436">
        <v>0</v>
      </c>
      <c r="GM436">
        <v>37</v>
      </c>
      <c r="GN436">
        <v>52</v>
      </c>
      <c r="GO436">
        <v>16</v>
      </c>
      <c r="GP436">
        <v>3</v>
      </c>
      <c r="GQ436">
        <v>3</v>
      </c>
      <c r="GR436">
        <v>1</v>
      </c>
      <c r="GS436">
        <v>6</v>
      </c>
      <c r="GT436">
        <v>0</v>
      </c>
      <c r="GU436">
        <v>2</v>
      </c>
      <c r="GV436">
        <v>2</v>
      </c>
      <c r="GW436">
        <v>3</v>
      </c>
      <c r="GX436">
        <v>1</v>
      </c>
      <c r="GY436">
        <v>0</v>
      </c>
      <c r="GZ436">
        <v>2</v>
      </c>
      <c r="HA436">
        <v>2</v>
      </c>
      <c r="HB436">
        <v>0</v>
      </c>
      <c r="HC436">
        <v>1</v>
      </c>
      <c r="HD436">
        <v>0</v>
      </c>
      <c r="HE436">
        <v>0</v>
      </c>
      <c r="HF436">
        <v>0</v>
      </c>
      <c r="HG436">
        <v>7</v>
      </c>
      <c r="HH436">
        <v>3</v>
      </c>
      <c r="HI436">
        <v>52</v>
      </c>
      <c r="HJ436">
        <v>37</v>
      </c>
      <c r="HK436">
        <v>6</v>
      </c>
      <c r="HL436">
        <v>0</v>
      </c>
      <c r="HM436">
        <v>6</v>
      </c>
      <c r="HN436">
        <v>11</v>
      </c>
      <c r="HO436">
        <v>7</v>
      </c>
      <c r="HP436">
        <v>0</v>
      </c>
      <c r="HQ436">
        <v>0</v>
      </c>
      <c r="HR436">
        <v>0</v>
      </c>
      <c r="HS436">
        <v>0</v>
      </c>
      <c r="HT436">
        <v>0</v>
      </c>
      <c r="HU436">
        <v>0</v>
      </c>
      <c r="HV436">
        <v>2</v>
      </c>
      <c r="HW436">
        <v>1</v>
      </c>
      <c r="HX436">
        <v>0</v>
      </c>
      <c r="HY436">
        <v>0</v>
      </c>
      <c r="HZ436">
        <v>0</v>
      </c>
      <c r="IA436">
        <v>0</v>
      </c>
      <c r="IB436">
        <v>1</v>
      </c>
      <c r="IC436">
        <v>0</v>
      </c>
      <c r="ID436">
        <v>1</v>
      </c>
      <c r="IE436">
        <v>0</v>
      </c>
      <c r="IF436">
        <v>1</v>
      </c>
      <c r="IG436">
        <v>1</v>
      </c>
      <c r="IH436">
        <v>37</v>
      </c>
      <c r="II436">
        <v>4</v>
      </c>
      <c r="IJ436">
        <v>1</v>
      </c>
      <c r="IK436">
        <v>0</v>
      </c>
      <c r="IL436">
        <v>0</v>
      </c>
      <c r="IM436">
        <v>0</v>
      </c>
      <c r="IN436">
        <v>0</v>
      </c>
      <c r="IO436">
        <v>0</v>
      </c>
      <c r="IP436">
        <v>0</v>
      </c>
      <c r="IQ436">
        <v>0</v>
      </c>
      <c r="IR436">
        <v>0</v>
      </c>
      <c r="IS436">
        <v>0</v>
      </c>
      <c r="IT436">
        <v>0</v>
      </c>
      <c r="IU436">
        <v>1</v>
      </c>
      <c r="IV436">
        <v>0</v>
      </c>
      <c r="IW436">
        <v>0</v>
      </c>
      <c r="IX436">
        <v>1</v>
      </c>
      <c r="IY436">
        <v>0</v>
      </c>
      <c r="IZ436">
        <v>0</v>
      </c>
      <c r="JA436">
        <v>0</v>
      </c>
      <c r="JB436">
        <v>1</v>
      </c>
      <c r="JC436">
        <v>4</v>
      </c>
    </row>
    <row r="437" spans="1:263">
      <c r="A437" t="s">
        <v>652</v>
      </c>
      <c r="B437" t="s">
        <v>648</v>
      </c>
      <c r="C437" t="str">
        <f>"221203"</f>
        <v>221203</v>
      </c>
      <c r="D437" t="s">
        <v>373</v>
      </c>
      <c r="E437">
        <v>4</v>
      </c>
      <c r="F437">
        <v>1251</v>
      </c>
      <c r="G437">
        <v>960</v>
      </c>
      <c r="H437">
        <v>688</v>
      </c>
      <c r="I437">
        <v>272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272</v>
      </c>
      <c r="T437">
        <v>0</v>
      </c>
      <c r="U437">
        <v>0</v>
      </c>
      <c r="V437">
        <v>272</v>
      </c>
      <c r="W437">
        <v>21</v>
      </c>
      <c r="X437">
        <v>11</v>
      </c>
      <c r="Y437">
        <v>10</v>
      </c>
      <c r="Z437">
        <v>0</v>
      </c>
      <c r="AA437">
        <v>251</v>
      </c>
      <c r="AB437">
        <v>71</v>
      </c>
      <c r="AC437">
        <v>43</v>
      </c>
      <c r="AD437">
        <v>2</v>
      </c>
      <c r="AE437">
        <v>3</v>
      </c>
      <c r="AF437">
        <v>6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2</v>
      </c>
      <c r="AR437">
        <v>0</v>
      </c>
      <c r="AS437">
        <v>0</v>
      </c>
      <c r="AT437">
        <v>1</v>
      </c>
      <c r="AU437">
        <v>2</v>
      </c>
      <c r="AV437">
        <v>0</v>
      </c>
      <c r="AW437">
        <v>1</v>
      </c>
      <c r="AX437">
        <v>1</v>
      </c>
      <c r="AY437">
        <v>3</v>
      </c>
      <c r="AZ437">
        <v>0</v>
      </c>
      <c r="BA437">
        <v>0</v>
      </c>
      <c r="BB437">
        <v>0</v>
      </c>
      <c r="BC437">
        <v>1</v>
      </c>
      <c r="BD437">
        <v>6</v>
      </c>
      <c r="BE437">
        <v>71</v>
      </c>
      <c r="BF437">
        <v>59</v>
      </c>
      <c r="BG437">
        <v>20</v>
      </c>
      <c r="BH437">
        <v>5</v>
      </c>
      <c r="BI437">
        <v>1</v>
      </c>
      <c r="BJ437">
        <v>1</v>
      </c>
      <c r="BK437">
        <v>2</v>
      </c>
      <c r="BL437">
        <v>22</v>
      </c>
      <c r="BM437">
        <v>2</v>
      </c>
      <c r="BN437">
        <v>0</v>
      </c>
      <c r="BO437">
        <v>1</v>
      </c>
      <c r="BP437">
        <v>0</v>
      </c>
      <c r="BQ437">
        <v>0</v>
      </c>
      <c r="BR437">
        <v>0</v>
      </c>
      <c r="BS437">
        <v>1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1</v>
      </c>
      <c r="CA437">
        <v>0</v>
      </c>
      <c r="CB437">
        <v>2</v>
      </c>
      <c r="CC437">
        <v>1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59</v>
      </c>
      <c r="CJ437">
        <v>11</v>
      </c>
      <c r="CK437">
        <v>3</v>
      </c>
      <c r="CL437">
        <v>2</v>
      </c>
      <c r="CM437">
        <v>0</v>
      </c>
      <c r="CN437">
        <v>1</v>
      </c>
      <c r="CO437">
        <v>0</v>
      </c>
      <c r="CP437">
        <v>0</v>
      </c>
      <c r="CQ437">
        <v>1</v>
      </c>
      <c r="CR437">
        <v>0</v>
      </c>
      <c r="CS437">
        <v>1</v>
      </c>
      <c r="CT437">
        <v>1</v>
      </c>
      <c r="CU437">
        <v>0</v>
      </c>
      <c r="CV437">
        <v>1</v>
      </c>
      <c r="CW437">
        <v>1</v>
      </c>
      <c r="CX437">
        <v>0</v>
      </c>
      <c r="CY437">
        <v>0</v>
      </c>
      <c r="CZ437">
        <v>0</v>
      </c>
      <c r="DA437">
        <v>11</v>
      </c>
      <c r="DB437">
        <v>9</v>
      </c>
      <c r="DC437">
        <v>4</v>
      </c>
      <c r="DD437">
        <v>0</v>
      </c>
      <c r="DE437">
        <v>1</v>
      </c>
      <c r="DF437">
        <v>1</v>
      </c>
      <c r="DG437">
        <v>0</v>
      </c>
      <c r="DH437">
        <v>1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1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1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9</v>
      </c>
      <c r="EF437">
        <v>49</v>
      </c>
      <c r="EG437">
        <v>2</v>
      </c>
      <c r="EH437">
        <v>0</v>
      </c>
      <c r="EI437">
        <v>0</v>
      </c>
      <c r="EJ437">
        <v>2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1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44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49</v>
      </c>
      <c r="FJ437">
        <v>18</v>
      </c>
      <c r="FK437">
        <v>7</v>
      </c>
      <c r="FL437">
        <v>4</v>
      </c>
      <c r="FM437">
        <v>0</v>
      </c>
      <c r="FN437">
        <v>0</v>
      </c>
      <c r="FO437">
        <v>0</v>
      </c>
      <c r="FP437">
        <v>2</v>
      </c>
      <c r="FQ437">
        <v>0</v>
      </c>
      <c r="FR437">
        <v>1</v>
      </c>
      <c r="FS437">
        <v>0</v>
      </c>
      <c r="FT437">
        <v>0</v>
      </c>
      <c r="FU437">
        <v>2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1</v>
      </c>
      <c r="GG437">
        <v>0</v>
      </c>
      <c r="GH437">
        <v>1</v>
      </c>
      <c r="GI437">
        <v>0</v>
      </c>
      <c r="GJ437">
        <v>0</v>
      </c>
      <c r="GK437">
        <v>0</v>
      </c>
      <c r="GL437">
        <v>0</v>
      </c>
      <c r="GM437">
        <v>18</v>
      </c>
      <c r="GN437">
        <v>17</v>
      </c>
      <c r="GO437">
        <v>5</v>
      </c>
      <c r="GP437">
        <v>1</v>
      </c>
      <c r="GQ437">
        <v>2</v>
      </c>
      <c r="GR437">
        <v>0</v>
      </c>
      <c r="GS437">
        <v>2</v>
      </c>
      <c r="GT437">
        <v>3</v>
      </c>
      <c r="GU437">
        <v>0</v>
      </c>
      <c r="GV437">
        <v>0</v>
      </c>
      <c r="GW437">
        <v>0</v>
      </c>
      <c r="GX437">
        <v>1</v>
      </c>
      <c r="GY437">
        <v>0</v>
      </c>
      <c r="GZ437">
        <v>0</v>
      </c>
      <c r="HA437">
        <v>0</v>
      </c>
      <c r="HB437">
        <v>0</v>
      </c>
      <c r="HC437">
        <v>1</v>
      </c>
      <c r="HD437">
        <v>0</v>
      </c>
      <c r="HE437">
        <v>0</v>
      </c>
      <c r="HF437">
        <v>0</v>
      </c>
      <c r="HG437">
        <v>1</v>
      </c>
      <c r="HH437">
        <v>1</v>
      </c>
      <c r="HI437">
        <v>17</v>
      </c>
      <c r="HJ437">
        <v>16</v>
      </c>
      <c r="HK437">
        <v>6</v>
      </c>
      <c r="HL437">
        <v>1</v>
      </c>
      <c r="HM437">
        <v>1</v>
      </c>
      <c r="HN437">
        <v>4</v>
      </c>
      <c r="HO437">
        <v>0</v>
      </c>
      <c r="HP437">
        <v>1</v>
      </c>
      <c r="HQ437">
        <v>0</v>
      </c>
      <c r="HR437">
        <v>0</v>
      </c>
      <c r="HS437">
        <v>0</v>
      </c>
      <c r="HT437">
        <v>0</v>
      </c>
      <c r="HU437">
        <v>0</v>
      </c>
      <c r="HV437">
        <v>0</v>
      </c>
      <c r="HW437">
        <v>0</v>
      </c>
      <c r="HX437">
        <v>0</v>
      </c>
      <c r="HY437">
        <v>0</v>
      </c>
      <c r="HZ437">
        <v>0</v>
      </c>
      <c r="IA437">
        <v>0</v>
      </c>
      <c r="IB437">
        <v>0</v>
      </c>
      <c r="IC437">
        <v>1</v>
      </c>
      <c r="ID437">
        <v>0</v>
      </c>
      <c r="IE437">
        <v>1</v>
      </c>
      <c r="IF437">
        <v>1</v>
      </c>
      <c r="IG437">
        <v>0</v>
      </c>
      <c r="IH437">
        <v>16</v>
      </c>
      <c r="II437">
        <v>1</v>
      </c>
      <c r="IJ437">
        <v>1</v>
      </c>
      <c r="IK437">
        <v>0</v>
      </c>
      <c r="IL437">
        <v>0</v>
      </c>
      <c r="IM437">
        <v>0</v>
      </c>
      <c r="IN437">
        <v>0</v>
      </c>
      <c r="IO437">
        <v>0</v>
      </c>
      <c r="IP437">
        <v>0</v>
      </c>
      <c r="IQ437">
        <v>0</v>
      </c>
      <c r="IR437">
        <v>0</v>
      </c>
      <c r="IS437">
        <v>0</v>
      </c>
      <c r="IT437">
        <v>0</v>
      </c>
      <c r="IU437">
        <v>0</v>
      </c>
      <c r="IV437">
        <v>0</v>
      </c>
      <c r="IW437">
        <v>0</v>
      </c>
      <c r="IX437">
        <v>0</v>
      </c>
      <c r="IY437">
        <v>0</v>
      </c>
      <c r="IZ437">
        <v>0</v>
      </c>
      <c r="JA437">
        <v>0</v>
      </c>
      <c r="JB437">
        <v>0</v>
      </c>
      <c r="JC437">
        <v>1</v>
      </c>
    </row>
    <row r="438" spans="1:263">
      <c r="A438" t="s">
        <v>651</v>
      </c>
      <c r="B438" t="s">
        <v>648</v>
      </c>
      <c r="C438" t="str">
        <f>"221203"</f>
        <v>221203</v>
      </c>
      <c r="D438" t="s">
        <v>373</v>
      </c>
      <c r="E438">
        <v>5</v>
      </c>
      <c r="F438">
        <v>662</v>
      </c>
      <c r="G438">
        <v>511</v>
      </c>
      <c r="H438">
        <v>296</v>
      </c>
      <c r="I438">
        <v>215</v>
      </c>
      <c r="J438">
        <v>0</v>
      </c>
      <c r="K438">
        <v>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215</v>
      </c>
      <c r="T438">
        <v>0</v>
      </c>
      <c r="U438">
        <v>0</v>
      </c>
      <c r="V438">
        <v>215</v>
      </c>
      <c r="W438">
        <v>22</v>
      </c>
      <c r="X438">
        <v>17</v>
      </c>
      <c r="Y438">
        <v>5</v>
      </c>
      <c r="Z438">
        <v>0</v>
      </c>
      <c r="AA438">
        <v>193</v>
      </c>
      <c r="AB438">
        <v>57</v>
      </c>
      <c r="AC438">
        <v>24</v>
      </c>
      <c r="AD438">
        <v>4</v>
      </c>
      <c r="AE438">
        <v>3</v>
      </c>
      <c r="AF438">
        <v>5</v>
      </c>
      <c r="AG438">
        <v>1</v>
      </c>
      <c r="AH438">
        <v>0</v>
      </c>
      <c r="AI438">
        <v>0</v>
      </c>
      <c r="AJ438">
        <v>0</v>
      </c>
      <c r="AK438">
        <v>2</v>
      </c>
      <c r="AL438">
        <v>1</v>
      </c>
      <c r="AM438">
        <v>0</v>
      </c>
      <c r="AN438">
        <v>1</v>
      </c>
      <c r="AO438">
        <v>0</v>
      </c>
      <c r="AP438">
        <v>0</v>
      </c>
      <c r="AQ438">
        <v>1</v>
      </c>
      <c r="AR438">
        <v>2</v>
      </c>
      <c r="AS438">
        <v>0</v>
      </c>
      <c r="AT438">
        <v>0</v>
      </c>
      <c r="AU438">
        <v>1</v>
      </c>
      <c r="AV438">
        <v>1</v>
      </c>
      <c r="AW438">
        <v>0</v>
      </c>
      <c r="AX438">
        <v>1</v>
      </c>
      <c r="AY438">
        <v>2</v>
      </c>
      <c r="AZ438">
        <v>1</v>
      </c>
      <c r="BA438">
        <v>0</v>
      </c>
      <c r="BB438">
        <v>0</v>
      </c>
      <c r="BC438">
        <v>4</v>
      </c>
      <c r="BD438">
        <v>3</v>
      </c>
      <c r="BE438">
        <v>57</v>
      </c>
      <c r="BF438">
        <v>38</v>
      </c>
      <c r="BG438">
        <v>12</v>
      </c>
      <c r="BH438">
        <v>2</v>
      </c>
      <c r="BI438">
        <v>1</v>
      </c>
      <c r="BJ438">
        <v>2</v>
      </c>
      <c r="BK438">
        <v>0</v>
      </c>
      <c r="BL438">
        <v>12</v>
      </c>
      <c r="BM438">
        <v>0</v>
      </c>
      <c r="BN438">
        <v>0</v>
      </c>
      <c r="BO438">
        <v>0</v>
      </c>
      <c r="BP438">
        <v>0</v>
      </c>
      <c r="BQ438">
        <v>1</v>
      </c>
      <c r="BR438">
        <v>1</v>
      </c>
      <c r="BS438">
        <v>0</v>
      </c>
      <c r="BT438">
        <v>0</v>
      </c>
      <c r="BU438">
        <v>1</v>
      </c>
      <c r="BV438">
        <v>1</v>
      </c>
      <c r="BW438">
        <v>0</v>
      </c>
      <c r="BX438">
        <v>0</v>
      </c>
      <c r="BY438">
        <v>0</v>
      </c>
      <c r="BZ438">
        <v>1</v>
      </c>
      <c r="CA438">
        <v>0</v>
      </c>
      <c r="CB438">
        <v>0</v>
      </c>
      <c r="CC438">
        <v>0</v>
      </c>
      <c r="CD438">
        <v>2</v>
      </c>
      <c r="CE438">
        <v>0</v>
      </c>
      <c r="CF438">
        <v>0</v>
      </c>
      <c r="CG438">
        <v>2</v>
      </c>
      <c r="CH438">
        <v>0</v>
      </c>
      <c r="CI438">
        <v>38</v>
      </c>
      <c r="CJ438">
        <v>2</v>
      </c>
      <c r="CK438">
        <v>0</v>
      </c>
      <c r="CL438">
        <v>0</v>
      </c>
      <c r="CM438">
        <v>1</v>
      </c>
      <c r="CN438">
        <v>0</v>
      </c>
      <c r="CO438">
        <v>1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2</v>
      </c>
      <c r="DB438">
        <v>2</v>
      </c>
      <c r="DC438">
        <v>1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1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2</v>
      </c>
      <c r="EF438">
        <v>59</v>
      </c>
      <c r="EG438">
        <v>7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1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51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59</v>
      </c>
      <c r="FJ438">
        <v>17</v>
      </c>
      <c r="FK438">
        <v>5</v>
      </c>
      <c r="FL438">
        <v>5</v>
      </c>
      <c r="FM438">
        <v>0</v>
      </c>
      <c r="FN438">
        <v>0</v>
      </c>
      <c r="FO438">
        <v>0</v>
      </c>
      <c r="FP438">
        <v>0</v>
      </c>
      <c r="FQ438">
        <v>0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0</v>
      </c>
      <c r="GD438">
        <v>0</v>
      </c>
      <c r="GE438">
        <v>0</v>
      </c>
      <c r="GF438">
        <v>0</v>
      </c>
      <c r="GG438">
        <v>0</v>
      </c>
      <c r="GH438">
        <v>7</v>
      </c>
      <c r="GI438">
        <v>0</v>
      </c>
      <c r="GJ438">
        <v>0</v>
      </c>
      <c r="GK438">
        <v>0</v>
      </c>
      <c r="GL438">
        <v>0</v>
      </c>
      <c r="GM438">
        <v>17</v>
      </c>
      <c r="GN438">
        <v>7</v>
      </c>
      <c r="GO438">
        <v>0</v>
      </c>
      <c r="GP438">
        <v>1</v>
      </c>
      <c r="GQ438">
        <v>0</v>
      </c>
      <c r="GR438">
        <v>0</v>
      </c>
      <c r="GS438">
        <v>0</v>
      </c>
      <c r="GT438">
        <v>0</v>
      </c>
      <c r="GU438">
        <v>0</v>
      </c>
      <c r="GV438">
        <v>0</v>
      </c>
      <c r="GW438">
        <v>1</v>
      </c>
      <c r="GX438">
        <v>0</v>
      </c>
      <c r="GY438">
        <v>0</v>
      </c>
      <c r="GZ438">
        <v>1</v>
      </c>
      <c r="HA438">
        <v>0</v>
      </c>
      <c r="HB438">
        <v>0</v>
      </c>
      <c r="HC438">
        <v>0</v>
      </c>
      <c r="HD438">
        <v>0</v>
      </c>
      <c r="HE438">
        <v>0</v>
      </c>
      <c r="HF438">
        <v>0</v>
      </c>
      <c r="HG438">
        <v>2</v>
      </c>
      <c r="HH438">
        <v>2</v>
      </c>
      <c r="HI438">
        <v>7</v>
      </c>
      <c r="HJ438">
        <v>6</v>
      </c>
      <c r="HK438">
        <v>2</v>
      </c>
      <c r="HL438">
        <v>0</v>
      </c>
      <c r="HM438">
        <v>0</v>
      </c>
      <c r="HN438">
        <v>4</v>
      </c>
      <c r="HO438">
        <v>0</v>
      </c>
      <c r="HP438">
        <v>0</v>
      </c>
      <c r="HQ438">
        <v>0</v>
      </c>
      <c r="HR438">
        <v>0</v>
      </c>
      <c r="HS438">
        <v>0</v>
      </c>
      <c r="HT438">
        <v>0</v>
      </c>
      <c r="HU438">
        <v>0</v>
      </c>
      <c r="HV438">
        <v>0</v>
      </c>
      <c r="HW438">
        <v>0</v>
      </c>
      <c r="HX438">
        <v>0</v>
      </c>
      <c r="HY438">
        <v>0</v>
      </c>
      <c r="HZ438">
        <v>0</v>
      </c>
      <c r="IA438">
        <v>0</v>
      </c>
      <c r="IB438">
        <v>0</v>
      </c>
      <c r="IC438">
        <v>0</v>
      </c>
      <c r="ID438">
        <v>0</v>
      </c>
      <c r="IE438">
        <v>0</v>
      </c>
      <c r="IF438">
        <v>0</v>
      </c>
      <c r="IG438">
        <v>0</v>
      </c>
      <c r="IH438">
        <v>6</v>
      </c>
      <c r="II438">
        <v>5</v>
      </c>
      <c r="IJ438">
        <v>4</v>
      </c>
      <c r="IK438">
        <v>0</v>
      </c>
      <c r="IL438">
        <v>0</v>
      </c>
      <c r="IM438">
        <v>0</v>
      </c>
      <c r="IN438">
        <v>0</v>
      </c>
      <c r="IO438">
        <v>0</v>
      </c>
      <c r="IP438">
        <v>0</v>
      </c>
      <c r="IQ438">
        <v>0</v>
      </c>
      <c r="IR438">
        <v>0</v>
      </c>
      <c r="IS438">
        <v>1</v>
      </c>
      <c r="IT438">
        <v>0</v>
      </c>
      <c r="IU438">
        <v>0</v>
      </c>
      <c r="IV438">
        <v>0</v>
      </c>
      <c r="IW438">
        <v>0</v>
      </c>
      <c r="IX438">
        <v>0</v>
      </c>
      <c r="IY438">
        <v>0</v>
      </c>
      <c r="IZ438">
        <v>0</v>
      </c>
      <c r="JA438">
        <v>0</v>
      </c>
      <c r="JB438">
        <v>0</v>
      </c>
      <c r="JC438">
        <v>5</v>
      </c>
    </row>
    <row r="439" spans="1:263">
      <c r="A439" t="s">
        <v>650</v>
      </c>
      <c r="B439" t="s">
        <v>648</v>
      </c>
      <c r="C439" t="str">
        <f>"221203"</f>
        <v>221203</v>
      </c>
      <c r="D439" t="s">
        <v>373</v>
      </c>
      <c r="E439">
        <v>6</v>
      </c>
      <c r="F439">
        <v>546</v>
      </c>
      <c r="G439">
        <v>420</v>
      </c>
      <c r="H439">
        <v>259</v>
      </c>
      <c r="I439">
        <v>161</v>
      </c>
      <c r="J439">
        <v>0</v>
      </c>
      <c r="K439">
        <v>7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161</v>
      </c>
      <c r="T439">
        <v>0</v>
      </c>
      <c r="U439">
        <v>0</v>
      </c>
      <c r="V439">
        <v>161</v>
      </c>
      <c r="W439">
        <v>9</v>
      </c>
      <c r="X439">
        <v>7</v>
      </c>
      <c r="Y439">
        <v>2</v>
      </c>
      <c r="Z439">
        <v>0</v>
      </c>
      <c r="AA439">
        <v>152</v>
      </c>
      <c r="AB439">
        <v>61</v>
      </c>
      <c r="AC439">
        <v>25</v>
      </c>
      <c r="AD439">
        <v>10</v>
      </c>
      <c r="AE439">
        <v>7</v>
      </c>
      <c r="AF439">
        <v>4</v>
      </c>
      <c r="AG439">
        <v>0</v>
      </c>
      <c r="AH439">
        <v>1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1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1</v>
      </c>
      <c r="AV439">
        <v>0</v>
      </c>
      <c r="AW439">
        <v>1</v>
      </c>
      <c r="AX439">
        <v>0</v>
      </c>
      <c r="AY439">
        <v>0</v>
      </c>
      <c r="AZ439">
        <v>2</v>
      </c>
      <c r="BA439">
        <v>0</v>
      </c>
      <c r="BB439">
        <v>0</v>
      </c>
      <c r="BC439">
        <v>2</v>
      </c>
      <c r="BD439">
        <v>7</v>
      </c>
      <c r="BE439">
        <v>61</v>
      </c>
      <c r="BF439">
        <v>25</v>
      </c>
      <c r="BG439">
        <v>10</v>
      </c>
      <c r="BH439">
        <v>1</v>
      </c>
      <c r="BI439">
        <v>1</v>
      </c>
      <c r="BJ439">
        <v>0</v>
      </c>
      <c r="BK439">
        <v>1</v>
      </c>
      <c r="BL439">
        <v>2</v>
      </c>
      <c r="BM439">
        <v>0</v>
      </c>
      <c r="BN439">
        <v>0</v>
      </c>
      <c r="BO439">
        <v>2</v>
      </c>
      <c r="BP439">
        <v>0</v>
      </c>
      <c r="BQ439">
        <v>0</v>
      </c>
      <c r="BR439">
        <v>0</v>
      </c>
      <c r="BS439">
        <v>0</v>
      </c>
      <c r="BT439">
        <v>1</v>
      </c>
      <c r="BU439">
        <v>0</v>
      </c>
      <c r="BV439">
        <v>2</v>
      </c>
      <c r="BW439">
        <v>0</v>
      </c>
      <c r="BX439">
        <v>0</v>
      </c>
      <c r="BY439">
        <v>0</v>
      </c>
      <c r="BZ439">
        <v>1</v>
      </c>
      <c r="CA439">
        <v>0</v>
      </c>
      <c r="CB439">
        <v>0</v>
      </c>
      <c r="CC439">
        <v>3</v>
      </c>
      <c r="CD439">
        <v>0</v>
      </c>
      <c r="CE439">
        <v>0</v>
      </c>
      <c r="CF439">
        <v>1</v>
      </c>
      <c r="CG439">
        <v>0</v>
      </c>
      <c r="CH439">
        <v>0</v>
      </c>
      <c r="CI439">
        <v>25</v>
      </c>
      <c r="CJ439">
        <v>3</v>
      </c>
      <c r="CK439">
        <v>2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1</v>
      </c>
      <c r="CX439">
        <v>0</v>
      </c>
      <c r="CY439">
        <v>0</v>
      </c>
      <c r="CZ439">
        <v>0</v>
      </c>
      <c r="DA439">
        <v>3</v>
      </c>
      <c r="DB439">
        <v>4</v>
      </c>
      <c r="DC439">
        <v>3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1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4</v>
      </c>
      <c r="EF439">
        <v>33</v>
      </c>
      <c r="EG439">
        <v>0</v>
      </c>
      <c r="EH439">
        <v>0</v>
      </c>
      <c r="EI439">
        <v>3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30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33</v>
      </c>
      <c r="FJ439">
        <v>5</v>
      </c>
      <c r="FK439">
        <v>4</v>
      </c>
      <c r="FL439">
        <v>0</v>
      </c>
      <c r="FM439">
        <v>0</v>
      </c>
      <c r="FN439">
        <v>1</v>
      </c>
      <c r="FO439">
        <v>0</v>
      </c>
      <c r="FP439">
        <v>0</v>
      </c>
      <c r="FQ439">
        <v>0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0</v>
      </c>
      <c r="GE439">
        <v>0</v>
      </c>
      <c r="GF439">
        <v>0</v>
      </c>
      <c r="GG439">
        <v>0</v>
      </c>
      <c r="GH439">
        <v>0</v>
      </c>
      <c r="GI439">
        <v>0</v>
      </c>
      <c r="GJ439">
        <v>0</v>
      </c>
      <c r="GK439">
        <v>0</v>
      </c>
      <c r="GL439">
        <v>0</v>
      </c>
      <c r="GM439">
        <v>5</v>
      </c>
      <c r="GN439">
        <v>9</v>
      </c>
      <c r="GO439">
        <v>3</v>
      </c>
      <c r="GP439">
        <v>1</v>
      </c>
      <c r="GQ439">
        <v>0</v>
      </c>
      <c r="GR439">
        <v>0</v>
      </c>
      <c r="GS439">
        <v>2</v>
      </c>
      <c r="GT439">
        <v>0</v>
      </c>
      <c r="GU439">
        <v>0</v>
      </c>
      <c r="GV439">
        <v>0</v>
      </c>
      <c r="GW439">
        <v>0</v>
      </c>
      <c r="GX439">
        <v>0</v>
      </c>
      <c r="GY439">
        <v>0</v>
      </c>
      <c r="GZ439">
        <v>0</v>
      </c>
      <c r="HA439">
        <v>0</v>
      </c>
      <c r="HB439">
        <v>0</v>
      </c>
      <c r="HC439">
        <v>0</v>
      </c>
      <c r="HD439">
        <v>0</v>
      </c>
      <c r="HE439">
        <v>0</v>
      </c>
      <c r="HF439">
        <v>1</v>
      </c>
      <c r="HG439">
        <v>1</v>
      </c>
      <c r="HH439">
        <v>1</v>
      </c>
      <c r="HI439">
        <v>9</v>
      </c>
      <c r="HJ439">
        <v>12</v>
      </c>
      <c r="HK439">
        <v>7</v>
      </c>
      <c r="HL439">
        <v>0</v>
      </c>
      <c r="HM439">
        <v>0</v>
      </c>
      <c r="HN439">
        <v>2</v>
      </c>
      <c r="HO439">
        <v>1</v>
      </c>
      <c r="HP439">
        <v>0</v>
      </c>
      <c r="HQ439">
        <v>0</v>
      </c>
      <c r="HR439">
        <v>0</v>
      </c>
      <c r="HS439">
        <v>0</v>
      </c>
      <c r="HT439">
        <v>0</v>
      </c>
      <c r="HU439">
        <v>0</v>
      </c>
      <c r="HV439">
        <v>0</v>
      </c>
      <c r="HW439">
        <v>0</v>
      </c>
      <c r="HX439">
        <v>0</v>
      </c>
      <c r="HY439">
        <v>0</v>
      </c>
      <c r="HZ439">
        <v>0</v>
      </c>
      <c r="IA439">
        <v>0</v>
      </c>
      <c r="IB439">
        <v>0</v>
      </c>
      <c r="IC439">
        <v>0</v>
      </c>
      <c r="ID439">
        <v>1</v>
      </c>
      <c r="IE439">
        <v>1</v>
      </c>
      <c r="IF439">
        <v>0</v>
      </c>
      <c r="IG439">
        <v>0</v>
      </c>
      <c r="IH439">
        <v>12</v>
      </c>
      <c r="II439">
        <v>0</v>
      </c>
      <c r="IJ439">
        <v>0</v>
      </c>
      <c r="IK439">
        <v>0</v>
      </c>
      <c r="IL439">
        <v>0</v>
      </c>
      <c r="IM439">
        <v>0</v>
      </c>
      <c r="IN439">
        <v>0</v>
      </c>
      <c r="IO439">
        <v>0</v>
      </c>
      <c r="IP439">
        <v>0</v>
      </c>
      <c r="IQ439">
        <v>0</v>
      </c>
      <c r="IR439">
        <v>0</v>
      </c>
      <c r="IS439">
        <v>0</v>
      </c>
      <c r="IT439">
        <v>0</v>
      </c>
      <c r="IU439">
        <v>0</v>
      </c>
      <c r="IV439">
        <v>0</v>
      </c>
      <c r="IW439">
        <v>0</v>
      </c>
      <c r="IX439">
        <v>0</v>
      </c>
      <c r="IY439">
        <v>0</v>
      </c>
      <c r="IZ439">
        <v>0</v>
      </c>
      <c r="JA439">
        <v>0</v>
      </c>
      <c r="JB439">
        <v>0</v>
      </c>
      <c r="JC439">
        <v>0</v>
      </c>
    </row>
    <row r="440" spans="1:263">
      <c r="A440" t="s">
        <v>649</v>
      </c>
      <c r="B440" t="s">
        <v>648</v>
      </c>
      <c r="C440" t="str">
        <f>"221203"</f>
        <v>221203</v>
      </c>
      <c r="D440" t="s">
        <v>373</v>
      </c>
      <c r="E440">
        <v>7</v>
      </c>
      <c r="F440">
        <v>1259</v>
      </c>
      <c r="G440">
        <v>960</v>
      </c>
      <c r="H440">
        <v>621</v>
      </c>
      <c r="I440">
        <v>339</v>
      </c>
      <c r="J440">
        <v>0</v>
      </c>
      <c r="K440">
        <v>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339</v>
      </c>
      <c r="T440">
        <v>0</v>
      </c>
      <c r="U440">
        <v>0</v>
      </c>
      <c r="V440">
        <v>339</v>
      </c>
      <c r="W440">
        <v>27</v>
      </c>
      <c r="X440">
        <v>25</v>
      </c>
      <c r="Y440">
        <v>2</v>
      </c>
      <c r="Z440">
        <v>0</v>
      </c>
      <c r="AA440">
        <v>312</v>
      </c>
      <c r="AB440">
        <v>83</v>
      </c>
      <c r="AC440">
        <v>35</v>
      </c>
      <c r="AD440">
        <v>9</v>
      </c>
      <c r="AE440">
        <v>10</v>
      </c>
      <c r="AF440">
        <v>18</v>
      </c>
      <c r="AG440">
        <v>0</v>
      </c>
      <c r="AH440">
        <v>0</v>
      </c>
      <c r="AI440">
        <v>2</v>
      </c>
      <c r="AJ440">
        <v>1</v>
      </c>
      <c r="AK440">
        <v>1</v>
      </c>
      <c r="AL440">
        <v>0</v>
      </c>
      <c r="AM440">
        <v>0</v>
      </c>
      <c r="AN440">
        <v>0</v>
      </c>
      <c r="AO440">
        <v>1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1</v>
      </c>
      <c r="AW440">
        <v>0</v>
      </c>
      <c r="AX440">
        <v>0</v>
      </c>
      <c r="AY440">
        <v>1</v>
      </c>
      <c r="AZ440">
        <v>2</v>
      </c>
      <c r="BA440">
        <v>0</v>
      </c>
      <c r="BB440">
        <v>0</v>
      </c>
      <c r="BC440">
        <v>1</v>
      </c>
      <c r="BD440">
        <v>1</v>
      </c>
      <c r="BE440">
        <v>83</v>
      </c>
      <c r="BF440">
        <v>66</v>
      </c>
      <c r="BG440">
        <v>18</v>
      </c>
      <c r="BH440">
        <v>11</v>
      </c>
      <c r="BI440">
        <v>2</v>
      </c>
      <c r="BJ440">
        <v>1</v>
      </c>
      <c r="BK440">
        <v>2</v>
      </c>
      <c r="BL440">
        <v>17</v>
      </c>
      <c r="BM440">
        <v>0</v>
      </c>
      <c r="BN440">
        <v>2</v>
      </c>
      <c r="BO440">
        <v>0</v>
      </c>
      <c r="BP440">
        <v>0</v>
      </c>
      <c r="BQ440">
        <v>0</v>
      </c>
      <c r="BR440">
        <v>0</v>
      </c>
      <c r="BS440">
        <v>2</v>
      </c>
      <c r="BT440">
        <v>1</v>
      </c>
      <c r="BU440">
        <v>2</v>
      </c>
      <c r="BV440">
        <v>0</v>
      </c>
      <c r="BW440">
        <v>0</v>
      </c>
      <c r="BX440">
        <v>1</v>
      </c>
      <c r="BY440">
        <v>0</v>
      </c>
      <c r="BZ440">
        <v>4</v>
      </c>
      <c r="CA440">
        <v>1</v>
      </c>
      <c r="CB440">
        <v>0</v>
      </c>
      <c r="CC440">
        <v>1</v>
      </c>
      <c r="CD440">
        <v>0</v>
      </c>
      <c r="CE440">
        <v>0</v>
      </c>
      <c r="CF440">
        <v>0</v>
      </c>
      <c r="CG440">
        <v>1</v>
      </c>
      <c r="CH440">
        <v>0</v>
      </c>
      <c r="CI440">
        <v>66</v>
      </c>
      <c r="CJ440">
        <v>6</v>
      </c>
      <c r="CK440">
        <v>4</v>
      </c>
      <c r="CL440">
        <v>2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6</v>
      </c>
      <c r="DB440">
        <v>11</v>
      </c>
      <c r="DC440">
        <v>3</v>
      </c>
      <c r="DD440">
        <v>2</v>
      </c>
      <c r="DE440">
        <v>2</v>
      </c>
      <c r="DF440">
        <v>1</v>
      </c>
      <c r="DG440">
        <v>0</v>
      </c>
      <c r="DH440">
        <v>0</v>
      </c>
      <c r="DI440">
        <v>0</v>
      </c>
      <c r="DJ440">
        <v>1</v>
      </c>
      <c r="DK440">
        <v>0</v>
      </c>
      <c r="DL440">
        <v>0</v>
      </c>
      <c r="DM440">
        <v>1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1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11</v>
      </c>
      <c r="EF440">
        <v>84</v>
      </c>
      <c r="EG440">
        <v>1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1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1</v>
      </c>
      <c r="EW440">
        <v>0</v>
      </c>
      <c r="EX440">
        <v>0</v>
      </c>
      <c r="EY440">
        <v>81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84</v>
      </c>
      <c r="FJ440">
        <v>26</v>
      </c>
      <c r="FK440">
        <v>6</v>
      </c>
      <c r="FL440">
        <v>4</v>
      </c>
      <c r="FM440">
        <v>2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14</v>
      </c>
      <c r="GI440">
        <v>0</v>
      </c>
      <c r="GJ440">
        <v>0</v>
      </c>
      <c r="GK440">
        <v>0</v>
      </c>
      <c r="GL440">
        <v>0</v>
      </c>
      <c r="GM440">
        <v>26</v>
      </c>
      <c r="GN440">
        <v>24</v>
      </c>
      <c r="GO440">
        <v>8</v>
      </c>
      <c r="GP440">
        <v>1</v>
      </c>
      <c r="GQ440">
        <v>1</v>
      </c>
      <c r="GR440">
        <v>0</v>
      </c>
      <c r="GS440">
        <v>0</v>
      </c>
      <c r="GT440">
        <v>0</v>
      </c>
      <c r="GU440">
        <v>0</v>
      </c>
      <c r="GV440">
        <v>0</v>
      </c>
      <c r="GW440">
        <v>2</v>
      </c>
      <c r="GX440">
        <v>1</v>
      </c>
      <c r="GY440">
        <v>0</v>
      </c>
      <c r="GZ440">
        <v>1</v>
      </c>
      <c r="HA440">
        <v>0</v>
      </c>
      <c r="HB440">
        <v>0</v>
      </c>
      <c r="HC440">
        <v>1</v>
      </c>
      <c r="HD440">
        <v>0</v>
      </c>
      <c r="HE440">
        <v>1</v>
      </c>
      <c r="HF440">
        <v>0</v>
      </c>
      <c r="HG440">
        <v>7</v>
      </c>
      <c r="HH440">
        <v>1</v>
      </c>
      <c r="HI440">
        <v>24</v>
      </c>
      <c r="HJ440">
        <v>9</v>
      </c>
      <c r="HK440">
        <v>2</v>
      </c>
      <c r="HL440">
        <v>0</v>
      </c>
      <c r="HM440">
        <v>0</v>
      </c>
      <c r="HN440">
        <v>3</v>
      </c>
      <c r="HO440">
        <v>0</v>
      </c>
      <c r="HP440">
        <v>0</v>
      </c>
      <c r="HQ440">
        <v>1</v>
      </c>
      <c r="HR440">
        <v>0</v>
      </c>
      <c r="HS440">
        <v>1</v>
      </c>
      <c r="HT440">
        <v>0</v>
      </c>
      <c r="HU440">
        <v>0</v>
      </c>
      <c r="HV440">
        <v>1</v>
      </c>
      <c r="HW440">
        <v>0</v>
      </c>
      <c r="HX440">
        <v>0</v>
      </c>
      <c r="HY440">
        <v>0</v>
      </c>
      <c r="HZ440">
        <v>0</v>
      </c>
      <c r="IA440">
        <v>0</v>
      </c>
      <c r="IB440">
        <v>0</v>
      </c>
      <c r="IC440">
        <v>1</v>
      </c>
      <c r="ID440">
        <v>0</v>
      </c>
      <c r="IE440">
        <v>0</v>
      </c>
      <c r="IF440">
        <v>0</v>
      </c>
      <c r="IG440">
        <v>0</v>
      </c>
      <c r="IH440">
        <v>9</v>
      </c>
      <c r="II440">
        <v>3</v>
      </c>
      <c r="IJ440">
        <v>3</v>
      </c>
      <c r="IK440">
        <v>0</v>
      </c>
      <c r="IL440">
        <v>0</v>
      </c>
      <c r="IM440">
        <v>0</v>
      </c>
      <c r="IN440">
        <v>0</v>
      </c>
      <c r="IO440">
        <v>0</v>
      </c>
      <c r="IP440">
        <v>0</v>
      </c>
      <c r="IQ440">
        <v>0</v>
      </c>
      <c r="IR440">
        <v>0</v>
      </c>
      <c r="IS440">
        <v>0</v>
      </c>
      <c r="IT440">
        <v>0</v>
      </c>
      <c r="IU440">
        <v>0</v>
      </c>
      <c r="IV440">
        <v>0</v>
      </c>
      <c r="IW440">
        <v>0</v>
      </c>
      <c r="IX440">
        <v>0</v>
      </c>
      <c r="IY440">
        <v>0</v>
      </c>
      <c r="IZ440">
        <v>0</v>
      </c>
      <c r="JA440">
        <v>0</v>
      </c>
      <c r="JB440">
        <v>0</v>
      </c>
      <c r="JC440">
        <v>3</v>
      </c>
    </row>
    <row r="441" spans="1:263">
      <c r="A441" t="s">
        <v>647</v>
      </c>
      <c r="B441" t="s">
        <v>629</v>
      </c>
      <c r="C441" t="str">
        <f>"221204"</f>
        <v>221204</v>
      </c>
      <c r="D441" t="s">
        <v>646</v>
      </c>
      <c r="E441">
        <v>1</v>
      </c>
      <c r="F441">
        <v>534</v>
      </c>
      <c r="G441">
        <v>410</v>
      </c>
      <c r="H441">
        <v>210</v>
      </c>
      <c r="I441">
        <v>200</v>
      </c>
      <c r="J441">
        <v>0</v>
      </c>
      <c r="K441">
        <v>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200</v>
      </c>
      <c r="T441">
        <v>0</v>
      </c>
      <c r="U441">
        <v>0</v>
      </c>
      <c r="V441">
        <v>200</v>
      </c>
      <c r="W441">
        <v>15</v>
      </c>
      <c r="X441">
        <v>11</v>
      </c>
      <c r="Y441">
        <v>4</v>
      </c>
      <c r="Z441">
        <v>0</v>
      </c>
      <c r="AA441">
        <v>185</v>
      </c>
      <c r="AB441">
        <v>45</v>
      </c>
      <c r="AC441">
        <v>21</v>
      </c>
      <c r="AD441">
        <v>5</v>
      </c>
      <c r="AE441">
        <v>2</v>
      </c>
      <c r="AF441">
        <v>1</v>
      </c>
      <c r="AG441">
        <v>2</v>
      </c>
      <c r="AH441">
        <v>1</v>
      </c>
      <c r="AI441">
        <v>1</v>
      </c>
      <c r="AJ441">
        <v>2</v>
      </c>
      <c r="AK441">
        <v>0</v>
      </c>
      <c r="AL441">
        <v>0</v>
      </c>
      <c r="AM441">
        <v>0</v>
      </c>
      <c r="AN441">
        <v>2</v>
      </c>
      <c r="AO441">
        <v>0</v>
      </c>
      <c r="AP441">
        <v>0</v>
      </c>
      <c r="AQ441">
        <v>0</v>
      </c>
      <c r="AR441">
        <v>0</v>
      </c>
      <c r="AS441">
        <v>1</v>
      </c>
      <c r="AT441">
        <v>1</v>
      </c>
      <c r="AU441">
        <v>0</v>
      </c>
      <c r="AV441">
        <v>1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2</v>
      </c>
      <c r="BD441">
        <v>3</v>
      </c>
      <c r="BE441">
        <v>45</v>
      </c>
      <c r="BF441">
        <v>59</v>
      </c>
      <c r="BG441">
        <v>16</v>
      </c>
      <c r="BH441">
        <v>7</v>
      </c>
      <c r="BI441">
        <v>0</v>
      </c>
      <c r="BJ441">
        <v>0</v>
      </c>
      <c r="BK441">
        <v>1</v>
      </c>
      <c r="BL441">
        <v>27</v>
      </c>
      <c r="BM441">
        <v>0</v>
      </c>
      <c r="BN441">
        <v>0</v>
      </c>
      <c r="BO441">
        <v>1</v>
      </c>
      <c r="BP441">
        <v>1</v>
      </c>
      <c r="BQ441">
        <v>0</v>
      </c>
      <c r="BR441">
        <v>0</v>
      </c>
      <c r="BS441">
        <v>1</v>
      </c>
      <c r="BT441">
        <v>0</v>
      </c>
      <c r="BU441">
        <v>0</v>
      </c>
      <c r="BV441">
        <v>1</v>
      </c>
      <c r="BW441">
        <v>0</v>
      </c>
      <c r="BX441">
        <v>1</v>
      </c>
      <c r="BY441">
        <v>0</v>
      </c>
      <c r="BZ441">
        <v>1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1</v>
      </c>
      <c r="CH441">
        <v>1</v>
      </c>
      <c r="CI441">
        <v>59</v>
      </c>
      <c r="CJ441">
        <v>7</v>
      </c>
      <c r="CK441">
        <v>3</v>
      </c>
      <c r="CL441">
        <v>0</v>
      </c>
      <c r="CM441">
        <v>1</v>
      </c>
      <c r="CN441">
        <v>0</v>
      </c>
      <c r="CO441">
        <v>0</v>
      </c>
      <c r="CP441">
        <v>0</v>
      </c>
      <c r="CQ441">
        <v>1</v>
      </c>
      <c r="CR441">
        <v>0</v>
      </c>
      <c r="CS441">
        <v>0</v>
      </c>
      <c r="CT441">
        <v>0</v>
      </c>
      <c r="CU441">
        <v>2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7</v>
      </c>
      <c r="DB441">
        <v>8</v>
      </c>
      <c r="DC441">
        <v>5</v>
      </c>
      <c r="DD441">
        <v>1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1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1</v>
      </c>
      <c r="EE441">
        <v>8</v>
      </c>
      <c r="EF441">
        <v>6</v>
      </c>
      <c r="EG441">
        <v>1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1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3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1</v>
      </c>
      <c r="FI441">
        <v>6</v>
      </c>
      <c r="FJ441">
        <v>25</v>
      </c>
      <c r="FK441">
        <v>7</v>
      </c>
      <c r="FL441">
        <v>10</v>
      </c>
      <c r="FM441">
        <v>1</v>
      </c>
      <c r="FN441">
        <v>2</v>
      </c>
      <c r="FO441">
        <v>1</v>
      </c>
      <c r="FP441">
        <v>0</v>
      </c>
      <c r="FQ441">
        <v>0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1</v>
      </c>
      <c r="GB441">
        <v>0</v>
      </c>
      <c r="GC441">
        <v>2</v>
      </c>
      <c r="GD441">
        <v>0</v>
      </c>
      <c r="GE441">
        <v>0</v>
      </c>
      <c r="GF441">
        <v>0</v>
      </c>
      <c r="GG441">
        <v>0</v>
      </c>
      <c r="GH441">
        <v>0</v>
      </c>
      <c r="GI441">
        <v>0</v>
      </c>
      <c r="GJ441">
        <v>0</v>
      </c>
      <c r="GK441">
        <v>1</v>
      </c>
      <c r="GL441">
        <v>0</v>
      </c>
      <c r="GM441">
        <v>25</v>
      </c>
      <c r="GN441">
        <v>19</v>
      </c>
      <c r="GO441">
        <v>6</v>
      </c>
      <c r="GP441">
        <v>0</v>
      </c>
      <c r="GQ441">
        <v>0</v>
      </c>
      <c r="GR441">
        <v>0</v>
      </c>
      <c r="GS441">
        <v>3</v>
      </c>
      <c r="GT441">
        <v>0</v>
      </c>
      <c r="GU441">
        <v>0</v>
      </c>
      <c r="GV441">
        <v>1</v>
      </c>
      <c r="GW441">
        <v>0</v>
      </c>
      <c r="GX441">
        <v>0</v>
      </c>
      <c r="GY441">
        <v>0</v>
      </c>
      <c r="GZ441">
        <v>0</v>
      </c>
      <c r="HA441">
        <v>0</v>
      </c>
      <c r="HB441">
        <v>0</v>
      </c>
      <c r="HC441">
        <v>2</v>
      </c>
      <c r="HD441">
        <v>0</v>
      </c>
      <c r="HE441">
        <v>0</v>
      </c>
      <c r="HF441">
        <v>2</v>
      </c>
      <c r="HG441">
        <v>3</v>
      </c>
      <c r="HH441">
        <v>2</v>
      </c>
      <c r="HI441">
        <v>19</v>
      </c>
      <c r="HJ441">
        <v>12</v>
      </c>
      <c r="HK441">
        <v>4</v>
      </c>
      <c r="HL441">
        <v>1</v>
      </c>
      <c r="HM441">
        <v>1</v>
      </c>
      <c r="HN441">
        <v>2</v>
      </c>
      <c r="HO441">
        <v>0</v>
      </c>
      <c r="HP441">
        <v>0</v>
      </c>
      <c r="HQ441">
        <v>0</v>
      </c>
      <c r="HR441">
        <v>0</v>
      </c>
      <c r="HS441">
        <v>0</v>
      </c>
      <c r="HT441">
        <v>0</v>
      </c>
      <c r="HU441">
        <v>0</v>
      </c>
      <c r="HV441">
        <v>1</v>
      </c>
      <c r="HW441">
        <v>0</v>
      </c>
      <c r="HX441">
        <v>0</v>
      </c>
      <c r="HY441">
        <v>0</v>
      </c>
      <c r="HZ441">
        <v>0</v>
      </c>
      <c r="IA441">
        <v>1</v>
      </c>
      <c r="IB441">
        <v>2</v>
      </c>
      <c r="IC441">
        <v>0</v>
      </c>
      <c r="ID441">
        <v>0</v>
      </c>
      <c r="IE441">
        <v>0</v>
      </c>
      <c r="IF441">
        <v>0</v>
      </c>
      <c r="IG441">
        <v>0</v>
      </c>
      <c r="IH441">
        <v>12</v>
      </c>
      <c r="II441">
        <v>4</v>
      </c>
      <c r="IJ441">
        <v>3</v>
      </c>
      <c r="IK441">
        <v>0</v>
      </c>
      <c r="IL441">
        <v>0</v>
      </c>
      <c r="IM441">
        <v>0</v>
      </c>
      <c r="IN441">
        <v>0</v>
      </c>
      <c r="IO441">
        <v>0</v>
      </c>
      <c r="IP441">
        <v>0</v>
      </c>
      <c r="IQ441">
        <v>0</v>
      </c>
      <c r="IR441">
        <v>0</v>
      </c>
      <c r="IS441">
        <v>1</v>
      </c>
      <c r="IT441">
        <v>0</v>
      </c>
      <c r="IU441">
        <v>0</v>
      </c>
      <c r="IV441">
        <v>0</v>
      </c>
      <c r="IW441">
        <v>0</v>
      </c>
      <c r="IX441">
        <v>0</v>
      </c>
      <c r="IY441">
        <v>0</v>
      </c>
      <c r="IZ441">
        <v>0</v>
      </c>
      <c r="JA441">
        <v>0</v>
      </c>
      <c r="JB441">
        <v>0</v>
      </c>
      <c r="JC441">
        <v>4</v>
      </c>
    </row>
    <row r="442" spans="1:263">
      <c r="A442" t="s">
        <v>645</v>
      </c>
      <c r="B442" t="s">
        <v>629</v>
      </c>
      <c r="C442" t="str">
        <f>"221204"</f>
        <v>221204</v>
      </c>
      <c r="D442" t="s">
        <v>496</v>
      </c>
      <c r="E442">
        <v>2</v>
      </c>
      <c r="F442">
        <v>530</v>
      </c>
      <c r="G442">
        <v>400</v>
      </c>
      <c r="H442">
        <v>172</v>
      </c>
      <c r="I442">
        <v>228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228</v>
      </c>
      <c r="T442">
        <v>0</v>
      </c>
      <c r="U442">
        <v>0</v>
      </c>
      <c r="V442">
        <v>228</v>
      </c>
      <c r="W442">
        <v>10</v>
      </c>
      <c r="X442">
        <v>7</v>
      </c>
      <c r="Y442">
        <v>3</v>
      </c>
      <c r="Z442">
        <v>0</v>
      </c>
      <c r="AA442">
        <v>218</v>
      </c>
      <c r="AB442">
        <v>65</v>
      </c>
      <c r="AC442">
        <v>25</v>
      </c>
      <c r="AD442">
        <v>12</v>
      </c>
      <c r="AE442">
        <v>8</v>
      </c>
      <c r="AF442">
        <v>2</v>
      </c>
      <c r="AG442">
        <v>7</v>
      </c>
      <c r="AH442">
        <v>0</v>
      </c>
      <c r="AI442">
        <v>0</v>
      </c>
      <c r="AJ442">
        <v>0</v>
      </c>
      <c r="AK442">
        <v>4</v>
      </c>
      <c r="AL442">
        <v>0</v>
      </c>
      <c r="AM442">
        <v>0</v>
      </c>
      <c r="AN442">
        <v>1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1</v>
      </c>
      <c r="AX442">
        <v>0</v>
      </c>
      <c r="AY442">
        <v>0</v>
      </c>
      <c r="AZ442">
        <v>1</v>
      </c>
      <c r="BA442">
        <v>1</v>
      </c>
      <c r="BB442">
        <v>0</v>
      </c>
      <c r="BC442">
        <v>1</v>
      </c>
      <c r="BD442">
        <v>2</v>
      </c>
      <c r="BE442">
        <v>65</v>
      </c>
      <c r="BF442">
        <v>60</v>
      </c>
      <c r="BG442">
        <v>22</v>
      </c>
      <c r="BH442">
        <v>10</v>
      </c>
      <c r="BI442">
        <v>2</v>
      </c>
      <c r="BJ442">
        <v>0</v>
      </c>
      <c r="BK442">
        <v>0</v>
      </c>
      <c r="BL442">
        <v>13</v>
      </c>
      <c r="BM442">
        <v>1</v>
      </c>
      <c r="BN442">
        <v>0</v>
      </c>
      <c r="BO442">
        <v>1</v>
      </c>
      <c r="BP442">
        <v>0</v>
      </c>
      <c r="BQ442">
        <v>0</v>
      </c>
      <c r="BR442">
        <v>2</v>
      </c>
      <c r="BS442">
        <v>2</v>
      </c>
      <c r="BT442">
        <v>0</v>
      </c>
      <c r="BU442">
        <v>0</v>
      </c>
      <c r="BV442">
        <v>0</v>
      </c>
      <c r="BW442">
        <v>1</v>
      </c>
      <c r="BX442">
        <v>1</v>
      </c>
      <c r="BY442">
        <v>1</v>
      </c>
      <c r="BZ442">
        <v>1</v>
      </c>
      <c r="CA442">
        <v>0</v>
      </c>
      <c r="CB442">
        <v>0</v>
      </c>
      <c r="CC442">
        <v>1</v>
      </c>
      <c r="CD442">
        <v>0</v>
      </c>
      <c r="CE442">
        <v>0</v>
      </c>
      <c r="CF442">
        <v>2</v>
      </c>
      <c r="CG442">
        <v>0</v>
      </c>
      <c r="CH442">
        <v>0</v>
      </c>
      <c r="CI442">
        <v>60</v>
      </c>
      <c r="CJ442">
        <v>12</v>
      </c>
      <c r="CK442">
        <v>4</v>
      </c>
      <c r="CL442">
        <v>1</v>
      </c>
      <c r="CM442">
        <v>1</v>
      </c>
      <c r="CN442">
        <v>0</v>
      </c>
      <c r="CO442">
        <v>1</v>
      </c>
      <c r="CP442">
        <v>1</v>
      </c>
      <c r="CQ442">
        <v>1</v>
      </c>
      <c r="CR442">
        <v>0</v>
      </c>
      <c r="CS442">
        <v>0</v>
      </c>
      <c r="CT442">
        <v>1</v>
      </c>
      <c r="CU442">
        <v>0</v>
      </c>
      <c r="CV442">
        <v>0</v>
      </c>
      <c r="CW442">
        <v>1</v>
      </c>
      <c r="CX442">
        <v>0</v>
      </c>
      <c r="CY442">
        <v>1</v>
      </c>
      <c r="CZ442">
        <v>0</v>
      </c>
      <c r="DA442">
        <v>12</v>
      </c>
      <c r="DB442">
        <v>8</v>
      </c>
      <c r="DC442">
        <v>3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1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2</v>
      </c>
      <c r="DT442">
        <v>1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1</v>
      </c>
      <c r="EA442">
        <v>0</v>
      </c>
      <c r="EB442">
        <v>0</v>
      </c>
      <c r="EC442">
        <v>0</v>
      </c>
      <c r="ED442">
        <v>0</v>
      </c>
      <c r="EE442">
        <v>8</v>
      </c>
      <c r="EF442">
        <v>18</v>
      </c>
      <c r="EG442">
        <v>10</v>
      </c>
      <c r="EH442">
        <v>0</v>
      </c>
      <c r="EI442">
        <v>0</v>
      </c>
      <c r="EJ442">
        <v>1</v>
      </c>
      <c r="EK442">
        <v>1</v>
      </c>
      <c r="EL442">
        <v>0</v>
      </c>
      <c r="EM442">
        <v>0</v>
      </c>
      <c r="EN442">
        <v>0</v>
      </c>
      <c r="EO442">
        <v>1</v>
      </c>
      <c r="EP442">
        <v>0</v>
      </c>
      <c r="EQ442">
        <v>0</v>
      </c>
      <c r="ER442">
        <v>0</v>
      </c>
      <c r="ES442">
        <v>0</v>
      </c>
      <c r="ET442">
        <v>2</v>
      </c>
      <c r="EU442">
        <v>0</v>
      </c>
      <c r="EV442">
        <v>0</v>
      </c>
      <c r="EW442">
        <v>0</v>
      </c>
      <c r="EX442">
        <v>1</v>
      </c>
      <c r="EY442">
        <v>2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18</v>
      </c>
      <c r="FJ442">
        <v>24</v>
      </c>
      <c r="FK442">
        <v>9</v>
      </c>
      <c r="FL442">
        <v>6</v>
      </c>
      <c r="FM442">
        <v>3</v>
      </c>
      <c r="FN442">
        <v>3</v>
      </c>
      <c r="FO442">
        <v>0</v>
      </c>
      <c r="FP442">
        <v>0</v>
      </c>
      <c r="FQ442">
        <v>0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1</v>
      </c>
      <c r="GG442">
        <v>0</v>
      </c>
      <c r="GH442">
        <v>1</v>
      </c>
      <c r="GI442">
        <v>0</v>
      </c>
      <c r="GJ442">
        <v>1</v>
      </c>
      <c r="GK442">
        <v>0</v>
      </c>
      <c r="GL442">
        <v>0</v>
      </c>
      <c r="GM442">
        <v>24</v>
      </c>
      <c r="GN442">
        <v>18</v>
      </c>
      <c r="GO442">
        <v>8</v>
      </c>
      <c r="GP442">
        <v>1</v>
      </c>
      <c r="GQ442">
        <v>0</v>
      </c>
      <c r="GR442">
        <v>1</v>
      </c>
      <c r="GS442">
        <v>1</v>
      </c>
      <c r="GT442">
        <v>0</v>
      </c>
      <c r="GU442">
        <v>0</v>
      </c>
      <c r="GV442">
        <v>0</v>
      </c>
      <c r="GW442">
        <v>0</v>
      </c>
      <c r="GX442">
        <v>1</v>
      </c>
      <c r="GY442">
        <v>0</v>
      </c>
      <c r="GZ442">
        <v>2</v>
      </c>
      <c r="HA442">
        <v>0</v>
      </c>
      <c r="HB442">
        <v>0</v>
      </c>
      <c r="HC442">
        <v>0</v>
      </c>
      <c r="HD442">
        <v>0</v>
      </c>
      <c r="HE442">
        <v>0</v>
      </c>
      <c r="HF442">
        <v>2</v>
      </c>
      <c r="HG442">
        <v>2</v>
      </c>
      <c r="HH442">
        <v>0</v>
      </c>
      <c r="HI442">
        <v>18</v>
      </c>
      <c r="HJ442">
        <v>13</v>
      </c>
      <c r="HK442">
        <v>3</v>
      </c>
      <c r="HL442">
        <v>1</v>
      </c>
      <c r="HM442">
        <v>1</v>
      </c>
      <c r="HN442">
        <v>6</v>
      </c>
      <c r="HO442">
        <v>0</v>
      </c>
      <c r="HP442">
        <v>0</v>
      </c>
      <c r="HQ442">
        <v>0</v>
      </c>
      <c r="HR442">
        <v>0</v>
      </c>
      <c r="HS442">
        <v>0</v>
      </c>
      <c r="HT442">
        <v>0</v>
      </c>
      <c r="HU442">
        <v>0</v>
      </c>
      <c r="HV442">
        <v>0</v>
      </c>
      <c r="HW442">
        <v>0</v>
      </c>
      <c r="HX442">
        <v>0</v>
      </c>
      <c r="HY442">
        <v>0</v>
      </c>
      <c r="HZ442">
        <v>0</v>
      </c>
      <c r="IA442">
        <v>0</v>
      </c>
      <c r="IB442">
        <v>0</v>
      </c>
      <c r="IC442">
        <v>0</v>
      </c>
      <c r="ID442">
        <v>0</v>
      </c>
      <c r="IE442">
        <v>2</v>
      </c>
      <c r="IF442">
        <v>0</v>
      </c>
      <c r="IG442">
        <v>0</v>
      </c>
      <c r="IH442">
        <v>13</v>
      </c>
      <c r="II442">
        <v>0</v>
      </c>
      <c r="IJ442">
        <v>0</v>
      </c>
      <c r="IK442">
        <v>0</v>
      </c>
      <c r="IL442">
        <v>0</v>
      </c>
      <c r="IM442">
        <v>0</v>
      </c>
      <c r="IN442">
        <v>0</v>
      </c>
      <c r="IO442">
        <v>0</v>
      </c>
      <c r="IP442">
        <v>0</v>
      </c>
      <c r="IQ442">
        <v>0</v>
      </c>
      <c r="IR442">
        <v>0</v>
      </c>
      <c r="IS442">
        <v>0</v>
      </c>
      <c r="IT442">
        <v>0</v>
      </c>
      <c r="IU442">
        <v>0</v>
      </c>
      <c r="IV442">
        <v>0</v>
      </c>
      <c r="IW442">
        <v>0</v>
      </c>
      <c r="IX442">
        <v>0</v>
      </c>
      <c r="IY442">
        <v>0</v>
      </c>
      <c r="IZ442">
        <v>0</v>
      </c>
      <c r="JA442">
        <v>0</v>
      </c>
      <c r="JB442">
        <v>0</v>
      </c>
      <c r="JC442">
        <v>0</v>
      </c>
    </row>
    <row r="443" spans="1:263">
      <c r="A443" t="s">
        <v>644</v>
      </c>
      <c r="B443" t="s">
        <v>629</v>
      </c>
      <c r="C443" t="str">
        <f>"221204"</f>
        <v>221204</v>
      </c>
      <c r="D443" t="s">
        <v>496</v>
      </c>
      <c r="E443">
        <v>3</v>
      </c>
      <c r="F443">
        <v>501</v>
      </c>
      <c r="G443">
        <v>380</v>
      </c>
      <c r="H443">
        <v>192</v>
      </c>
      <c r="I443">
        <v>188</v>
      </c>
      <c r="J443">
        <v>0</v>
      </c>
      <c r="K443">
        <v>4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188</v>
      </c>
      <c r="T443">
        <v>0</v>
      </c>
      <c r="U443">
        <v>0</v>
      </c>
      <c r="V443">
        <v>188</v>
      </c>
      <c r="W443">
        <v>11</v>
      </c>
      <c r="X443">
        <v>9</v>
      </c>
      <c r="Y443">
        <v>2</v>
      </c>
      <c r="Z443">
        <v>0</v>
      </c>
      <c r="AA443">
        <v>177</v>
      </c>
      <c r="AB443">
        <v>44</v>
      </c>
      <c r="AC443">
        <v>25</v>
      </c>
      <c r="AD443">
        <v>3</v>
      </c>
      <c r="AE443">
        <v>2</v>
      </c>
      <c r="AF443">
        <v>1</v>
      </c>
      <c r="AG443">
        <v>3</v>
      </c>
      <c r="AH443">
        <v>2</v>
      </c>
      <c r="AI443">
        <v>0</v>
      </c>
      <c r="AJ443">
        <v>1</v>
      </c>
      <c r="AK443">
        <v>0</v>
      </c>
      <c r="AL443">
        <v>0</v>
      </c>
      <c r="AM443">
        <v>0</v>
      </c>
      <c r="AN443">
        <v>0</v>
      </c>
      <c r="AO443">
        <v>1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1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1</v>
      </c>
      <c r="BB443">
        <v>0</v>
      </c>
      <c r="BC443">
        <v>1</v>
      </c>
      <c r="BD443">
        <v>3</v>
      </c>
      <c r="BE443">
        <v>44</v>
      </c>
      <c r="BF443">
        <v>60</v>
      </c>
      <c r="BG443">
        <v>12</v>
      </c>
      <c r="BH443">
        <v>13</v>
      </c>
      <c r="BI443">
        <v>5</v>
      </c>
      <c r="BJ443">
        <v>0</v>
      </c>
      <c r="BK443">
        <v>1</v>
      </c>
      <c r="BL443">
        <v>11</v>
      </c>
      <c r="BM443">
        <v>0</v>
      </c>
      <c r="BN443">
        <v>0</v>
      </c>
      <c r="BO443">
        <v>0</v>
      </c>
      <c r="BP443">
        <v>0</v>
      </c>
      <c r="BQ443">
        <v>1</v>
      </c>
      <c r="BR443">
        <v>3</v>
      </c>
      <c r="BS443">
        <v>1</v>
      </c>
      <c r="BT443">
        <v>0</v>
      </c>
      <c r="BU443">
        <v>0</v>
      </c>
      <c r="BV443">
        <v>2</v>
      </c>
      <c r="BW443">
        <v>1</v>
      </c>
      <c r="BX443">
        <v>1</v>
      </c>
      <c r="BY443">
        <v>0</v>
      </c>
      <c r="BZ443">
        <v>3</v>
      </c>
      <c r="CA443">
        <v>1</v>
      </c>
      <c r="CB443">
        <v>0</v>
      </c>
      <c r="CC443">
        <v>0</v>
      </c>
      <c r="CD443">
        <v>0</v>
      </c>
      <c r="CE443">
        <v>0</v>
      </c>
      <c r="CF443">
        <v>2</v>
      </c>
      <c r="CG443">
        <v>3</v>
      </c>
      <c r="CH443">
        <v>0</v>
      </c>
      <c r="CI443">
        <v>60</v>
      </c>
      <c r="CJ443">
        <v>12</v>
      </c>
      <c r="CK443">
        <v>9</v>
      </c>
      <c r="CL443">
        <v>1</v>
      </c>
      <c r="CM443">
        <v>1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1</v>
      </c>
      <c r="CZ443">
        <v>0</v>
      </c>
      <c r="DA443">
        <v>12</v>
      </c>
      <c r="DB443">
        <v>8</v>
      </c>
      <c r="DC443">
        <v>4</v>
      </c>
      <c r="DD443">
        <v>0</v>
      </c>
      <c r="DE443">
        <v>0</v>
      </c>
      <c r="DF443">
        <v>0</v>
      </c>
      <c r="DG443">
        <v>1</v>
      </c>
      <c r="DH443">
        <v>0</v>
      </c>
      <c r="DI443">
        <v>0</v>
      </c>
      <c r="DJ443">
        <v>1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1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1</v>
      </c>
      <c r="EE443">
        <v>8</v>
      </c>
      <c r="EF443">
        <v>4</v>
      </c>
      <c r="EG443">
        <v>1</v>
      </c>
      <c r="EH443">
        <v>1</v>
      </c>
      <c r="EI443">
        <v>0</v>
      </c>
      <c r="EJ443">
        <v>0</v>
      </c>
      <c r="EK443">
        <v>1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1</v>
      </c>
      <c r="FG443">
        <v>0</v>
      </c>
      <c r="FH443">
        <v>0</v>
      </c>
      <c r="FI443">
        <v>4</v>
      </c>
      <c r="FJ443">
        <v>31</v>
      </c>
      <c r="FK443">
        <v>8</v>
      </c>
      <c r="FL443">
        <v>11</v>
      </c>
      <c r="FM443">
        <v>3</v>
      </c>
      <c r="FN443">
        <v>1</v>
      </c>
      <c r="FO443">
        <v>0</v>
      </c>
      <c r="FP443">
        <v>0</v>
      </c>
      <c r="FQ443">
        <v>0</v>
      </c>
      <c r="FR443">
        <v>2</v>
      </c>
      <c r="FS443">
        <v>0</v>
      </c>
      <c r="FT443">
        <v>0</v>
      </c>
      <c r="FU443">
        <v>3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1</v>
      </c>
      <c r="GI443">
        <v>0</v>
      </c>
      <c r="GJ443">
        <v>0</v>
      </c>
      <c r="GK443">
        <v>0</v>
      </c>
      <c r="GL443">
        <v>2</v>
      </c>
      <c r="GM443">
        <v>31</v>
      </c>
      <c r="GN443">
        <v>16</v>
      </c>
      <c r="GO443">
        <v>8</v>
      </c>
      <c r="GP443">
        <v>1</v>
      </c>
      <c r="GQ443">
        <v>1</v>
      </c>
      <c r="GR443">
        <v>1</v>
      </c>
      <c r="GS443">
        <v>0</v>
      </c>
      <c r="GT443">
        <v>1</v>
      </c>
      <c r="GU443">
        <v>0</v>
      </c>
      <c r="GV443">
        <v>0</v>
      </c>
      <c r="GW443">
        <v>0</v>
      </c>
      <c r="GX443">
        <v>0</v>
      </c>
      <c r="GY443">
        <v>0</v>
      </c>
      <c r="GZ443">
        <v>3</v>
      </c>
      <c r="HA443">
        <v>0</v>
      </c>
      <c r="HB443">
        <v>0</v>
      </c>
      <c r="HC443">
        <v>0</v>
      </c>
      <c r="HD443">
        <v>0</v>
      </c>
      <c r="HE443">
        <v>0</v>
      </c>
      <c r="HF443">
        <v>0</v>
      </c>
      <c r="HG443">
        <v>0</v>
      </c>
      <c r="HH443">
        <v>1</v>
      </c>
      <c r="HI443">
        <v>16</v>
      </c>
      <c r="HJ443">
        <v>2</v>
      </c>
      <c r="HK443">
        <v>0</v>
      </c>
      <c r="HL443">
        <v>1</v>
      </c>
      <c r="HM443">
        <v>0</v>
      </c>
      <c r="HN443">
        <v>0</v>
      </c>
      <c r="HO443">
        <v>0</v>
      </c>
      <c r="HP443">
        <v>1</v>
      </c>
      <c r="HQ443">
        <v>0</v>
      </c>
      <c r="HR443">
        <v>0</v>
      </c>
      <c r="HS443">
        <v>0</v>
      </c>
      <c r="HT443">
        <v>0</v>
      </c>
      <c r="HU443">
        <v>0</v>
      </c>
      <c r="HV443">
        <v>0</v>
      </c>
      <c r="HW443">
        <v>0</v>
      </c>
      <c r="HX443">
        <v>0</v>
      </c>
      <c r="HY443">
        <v>0</v>
      </c>
      <c r="HZ443">
        <v>0</v>
      </c>
      <c r="IA443">
        <v>0</v>
      </c>
      <c r="IB443">
        <v>0</v>
      </c>
      <c r="IC443">
        <v>0</v>
      </c>
      <c r="ID443">
        <v>0</v>
      </c>
      <c r="IE443">
        <v>0</v>
      </c>
      <c r="IF443">
        <v>0</v>
      </c>
      <c r="IG443">
        <v>0</v>
      </c>
      <c r="IH443">
        <v>2</v>
      </c>
      <c r="II443">
        <v>0</v>
      </c>
      <c r="IJ443">
        <v>0</v>
      </c>
      <c r="IK443">
        <v>0</v>
      </c>
      <c r="IL443">
        <v>0</v>
      </c>
      <c r="IM443">
        <v>0</v>
      </c>
      <c r="IN443">
        <v>0</v>
      </c>
      <c r="IO443">
        <v>0</v>
      </c>
      <c r="IP443">
        <v>0</v>
      </c>
      <c r="IQ443">
        <v>0</v>
      </c>
      <c r="IR443">
        <v>0</v>
      </c>
      <c r="IS443">
        <v>0</v>
      </c>
      <c r="IT443">
        <v>0</v>
      </c>
      <c r="IU443">
        <v>0</v>
      </c>
      <c r="IV443">
        <v>0</v>
      </c>
      <c r="IW443">
        <v>0</v>
      </c>
      <c r="IX443">
        <v>0</v>
      </c>
      <c r="IY443">
        <v>0</v>
      </c>
      <c r="IZ443">
        <v>0</v>
      </c>
      <c r="JA443">
        <v>0</v>
      </c>
      <c r="JB443">
        <v>0</v>
      </c>
      <c r="JC443">
        <v>0</v>
      </c>
    </row>
    <row r="444" spans="1:263">
      <c r="A444" t="s">
        <v>643</v>
      </c>
      <c r="B444" t="s">
        <v>629</v>
      </c>
      <c r="C444" t="str">
        <f>"221204"</f>
        <v>221204</v>
      </c>
      <c r="D444" t="s">
        <v>371</v>
      </c>
      <c r="E444">
        <v>4</v>
      </c>
      <c r="F444">
        <v>488</v>
      </c>
      <c r="G444">
        <v>369</v>
      </c>
      <c r="H444">
        <v>248</v>
      </c>
      <c r="I444">
        <v>121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121</v>
      </c>
      <c r="T444">
        <v>0</v>
      </c>
      <c r="U444">
        <v>0</v>
      </c>
      <c r="V444">
        <v>121</v>
      </c>
      <c r="W444">
        <v>1</v>
      </c>
      <c r="X444">
        <v>1</v>
      </c>
      <c r="Y444">
        <v>0</v>
      </c>
      <c r="Z444">
        <v>0</v>
      </c>
      <c r="AA444">
        <v>120</v>
      </c>
      <c r="AB444">
        <v>34</v>
      </c>
      <c r="AC444">
        <v>11</v>
      </c>
      <c r="AD444">
        <v>5</v>
      </c>
      <c r="AE444">
        <v>6</v>
      </c>
      <c r="AF444">
        <v>2</v>
      </c>
      <c r="AG444">
        <v>0</v>
      </c>
      <c r="AH444">
        <v>0</v>
      </c>
      <c r="AI444">
        <v>2</v>
      </c>
      <c r="AJ444">
        <v>0</v>
      </c>
      <c r="AK444">
        <v>0</v>
      </c>
      <c r="AL444">
        <v>0</v>
      </c>
      <c r="AM444">
        <v>1</v>
      </c>
      <c r="AN444">
        <v>0</v>
      </c>
      <c r="AO444">
        <v>1</v>
      </c>
      <c r="AP444">
        <v>0</v>
      </c>
      <c r="AQ444">
        <v>0</v>
      </c>
      <c r="AR444">
        <v>0</v>
      </c>
      <c r="AS444">
        <v>0</v>
      </c>
      <c r="AT444">
        <v>1</v>
      </c>
      <c r="AU444">
        <v>0</v>
      </c>
      <c r="AV444">
        <v>0</v>
      </c>
      <c r="AW444">
        <v>2</v>
      </c>
      <c r="AX444">
        <v>1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2</v>
      </c>
      <c r="BE444">
        <v>34</v>
      </c>
      <c r="BF444">
        <v>32</v>
      </c>
      <c r="BG444">
        <v>12</v>
      </c>
      <c r="BH444">
        <v>4</v>
      </c>
      <c r="BI444">
        <v>0</v>
      </c>
      <c r="BJ444">
        <v>0</v>
      </c>
      <c r="BK444">
        <v>0</v>
      </c>
      <c r="BL444">
        <v>11</v>
      </c>
      <c r="BM444">
        <v>0</v>
      </c>
      <c r="BN444">
        <v>0</v>
      </c>
      <c r="BO444">
        <v>1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3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1</v>
      </c>
      <c r="CG444">
        <v>0</v>
      </c>
      <c r="CH444">
        <v>0</v>
      </c>
      <c r="CI444">
        <v>32</v>
      </c>
      <c r="CJ444">
        <v>8</v>
      </c>
      <c r="CK444">
        <v>5</v>
      </c>
      <c r="CL444">
        <v>2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1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8</v>
      </c>
      <c r="DB444">
        <v>5</v>
      </c>
      <c r="DC444">
        <v>1</v>
      </c>
      <c r="DD444">
        <v>0</v>
      </c>
      <c r="DE444">
        <v>1</v>
      </c>
      <c r="DF444">
        <v>1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1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1</v>
      </c>
      <c r="EE444">
        <v>5</v>
      </c>
      <c r="EF444">
        <v>6</v>
      </c>
      <c r="EG444">
        <v>2</v>
      </c>
      <c r="EH444">
        <v>1</v>
      </c>
      <c r="EI444">
        <v>0</v>
      </c>
      <c r="EJ444">
        <v>1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1</v>
      </c>
      <c r="ER444">
        <v>0</v>
      </c>
      <c r="ES444">
        <v>0</v>
      </c>
      <c r="ET444">
        <v>1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6</v>
      </c>
      <c r="FJ444">
        <v>8</v>
      </c>
      <c r="FK444">
        <v>5</v>
      </c>
      <c r="FL444">
        <v>0</v>
      </c>
      <c r="FM444">
        <v>0</v>
      </c>
      <c r="FN444">
        <v>0</v>
      </c>
      <c r="FO444">
        <v>0</v>
      </c>
      <c r="FP444">
        <v>1</v>
      </c>
      <c r="FQ444">
        <v>0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1</v>
      </c>
      <c r="GJ444">
        <v>1</v>
      </c>
      <c r="GK444">
        <v>0</v>
      </c>
      <c r="GL444">
        <v>0</v>
      </c>
      <c r="GM444">
        <v>8</v>
      </c>
      <c r="GN444">
        <v>13</v>
      </c>
      <c r="GO444">
        <v>4</v>
      </c>
      <c r="GP444">
        <v>1</v>
      </c>
      <c r="GQ444">
        <v>1</v>
      </c>
      <c r="GR444">
        <v>0</v>
      </c>
      <c r="GS444">
        <v>0</v>
      </c>
      <c r="GT444">
        <v>1</v>
      </c>
      <c r="GU444">
        <v>0</v>
      </c>
      <c r="GV444">
        <v>0</v>
      </c>
      <c r="GW444">
        <v>0</v>
      </c>
      <c r="GX444">
        <v>0</v>
      </c>
      <c r="GY444">
        <v>0</v>
      </c>
      <c r="GZ444">
        <v>1</v>
      </c>
      <c r="HA444">
        <v>0</v>
      </c>
      <c r="HB444">
        <v>0</v>
      </c>
      <c r="HC444">
        <v>0</v>
      </c>
      <c r="HD444">
        <v>0</v>
      </c>
      <c r="HE444">
        <v>0</v>
      </c>
      <c r="HF444">
        <v>0</v>
      </c>
      <c r="HG444">
        <v>3</v>
      </c>
      <c r="HH444">
        <v>2</v>
      </c>
      <c r="HI444">
        <v>13</v>
      </c>
      <c r="HJ444">
        <v>14</v>
      </c>
      <c r="HK444">
        <v>4</v>
      </c>
      <c r="HL444">
        <v>0</v>
      </c>
      <c r="HM444">
        <v>0</v>
      </c>
      <c r="HN444">
        <v>1</v>
      </c>
      <c r="HO444">
        <v>0</v>
      </c>
      <c r="HP444">
        <v>0</v>
      </c>
      <c r="HQ444">
        <v>0</v>
      </c>
      <c r="HR444">
        <v>1</v>
      </c>
      <c r="HS444">
        <v>0</v>
      </c>
      <c r="HT444">
        <v>1</v>
      </c>
      <c r="HU444">
        <v>0</v>
      </c>
      <c r="HV444">
        <v>0</v>
      </c>
      <c r="HW444">
        <v>0</v>
      </c>
      <c r="HX444">
        <v>0</v>
      </c>
      <c r="HY444">
        <v>1</v>
      </c>
      <c r="HZ444">
        <v>2</v>
      </c>
      <c r="IA444">
        <v>0</v>
      </c>
      <c r="IB444">
        <v>0</v>
      </c>
      <c r="IC444">
        <v>0</v>
      </c>
      <c r="ID444">
        <v>0</v>
      </c>
      <c r="IE444">
        <v>1</v>
      </c>
      <c r="IF444">
        <v>0</v>
      </c>
      <c r="IG444">
        <v>3</v>
      </c>
      <c r="IH444">
        <v>14</v>
      </c>
      <c r="II444">
        <v>0</v>
      </c>
      <c r="IJ444">
        <v>0</v>
      </c>
      <c r="IK444">
        <v>0</v>
      </c>
      <c r="IL444">
        <v>0</v>
      </c>
      <c r="IM444">
        <v>0</v>
      </c>
      <c r="IN444">
        <v>0</v>
      </c>
      <c r="IO444">
        <v>0</v>
      </c>
      <c r="IP444">
        <v>0</v>
      </c>
      <c r="IQ444">
        <v>0</v>
      </c>
      <c r="IR444">
        <v>0</v>
      </c>
      <c r="IS444">
        <v>0</v>
      </c>
      <c r="IT444">
        <v>0</v>
      </c>
      <c r="IU444">
        <v>0</v>
      </c>
      <c r="IV444">
        <v>0</v>
      </c>
      <c r="IW444">
        <v>0</v>
      </c>
      <c r="IX444">
        <v>0</v>
      </c>
      <c r="IY444">
        <v>0</v>
      </c>
      <c r="IZ444">
        <v>0</v>
      </c>
      <c r="JA444">
        <v>0</v>
      </c>
      <c r="JB444">
        <v>0</v>
      </c>
      <c r="JC444">
        <v>0</v>
      </c>
    </row>
    <row r="445" spans="1:263">
      <c r="A445" t="s">
        <v>642</v>
      </c>
      <c r="B445" t="s">
        <v>629</v>
      </c>
      <c r="C445" t="str">
        <f>"221204"</f>
        <v>221204</v>
      </c>
      <c r="D445" t="s">
        <v>371</v>
      </c>
      <c r="E445">
        <v>5</v>
      </c>
      <c r="F445">
        <v>365</v>
      </c>
      <c r="G445">
        <v>279</v>
      </c>
      <c r="H445">
        <v>174</v>
      </c>
      <c r="I445">
        <v>105</v>
      </c>
      <c r="J445">
        <v>0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105</v>
      </c>
      <c r="T445">
        <v>0</v>
      </c>
      <c r="U445">
        <v>0</v>
      </c>
      <c r="V445">
        <v>105</v>
      </c>
      <c r="W445">
        <v>4</v>
      </c>
      <c r="X445">
        <v>3</v>
      </c>
      <c r="Y445">
        <v>1</v>
      </c>
      <c r="Z445">
        <v>0</v>
      </c>
      <c r="AA445">
        <v>101</v>
      </c>
      <c r="AB445">
        <v>34</v>
      </c>
      <c r="AC445">
        <v>14</v>
      </c>
      <c r="AD445">
        <v>1</v>
      </c>
      <c r="AE445">
        <v>2</v>
      </c>
      <c r="AF445">
        <v>1</v>
      </c>
      <c r="AG445">
        <v>4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0</v>
      </c>
      <c r="AN445">
        <v>1</v>
      </c>
      <c r="AO445">
        <v>0</v>
      </c>
      <c r="AP445">
        <v>1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3</v>
      </c>
      <c r="AX445">
        <v>0</v>
      </c>
      <c r="AY445">
        <v>0</v>
      </c>
      <c r="AZ445">
        <v>0</v>
      </c>
      <c r="BA445">
        <v>1</v>
      </c>
      <c r="BB445">
        <v>0</v>
      </c>
      <c r="BC445">
        <v>0</v>
      </c>
      <c r="BD445">
        <v>4</v>
      </c>
      <c r="BE445">
        <v>34</v>
      </c>
      <c r="BF445">
        <v>25</v>
      </c>
      <c r="BG445">
        <v>9</v>
      </c>
      <c r="BH445">
        <v>4</v>
      </c>
      <c r="BI445">
        <v>0</v>
      </c>
      <c r="BJ445">
        <v>0</v>
      </c>
      <c r="BK445">
        <v>0</v>
      </c>
      <c r="BL445">
        <v>8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1</v>
      </c>
      <c r="BS445">
        <v>1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2</v>
      </c>
      <c r="CG445">
        <v>0</v>
      </c>
      <c r="CH445">
        <v>0</v>
      </c>
      <c r="CI445">
        <v>25</v>
      </c>
      <c r="CJ445">
        <v>5</v>
      </c>
      <c r="CK445">
        <v>0</v>
      </c>
      <c r="CL445">
        <v>1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1</v>
      </c>
      <c r="CT445">
        <v>0</v>
      </c>
      <c r="CU445">
        <v>1</v>
      </c>
      <c r="CV445">
        <v>1</v>
      </c>
      <c r="CW445">
        <v>0</v>
      </c>
      <c r="CX445">
        <v>0</v>
      </c>
      <c r="CY445">
        <v>0</v>
      </c>
      <c r="CZ445">
        <v>1</v>
      </c>
      <c r="DA445">
        <v>5</v>
      </c>
      <c r="DB445">
        <v>3</v>
      </c>
      <c r="DC445">
        <v>0</v>
      </c>
      <c r="DD445">
        <v>1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2</v>
      </c>
      <c r="EE445">
        <v>3</v>
      </c>
      <c r="EF445">
        <v>9</v>
      </c>
      <c r="EG445">
        <v>6</v>
      </c>
      <c r="EH445">
        <v>0</v>
      </c>
      <c r="EI445">
        <v>0</v>
      </c>
      <c r="EJ445">
        <v>0</v>
      </c>
      <c r="EK445">
        <v>0</v>
      </c>
      <c r="EL445">
        <v>1</v>
      </c>
      <c r="EM445">
        <v>0</v>
      </c>
      <c r="EN445">
        <v>0</v>
      </c>
      <c r="EO445">
        <v>1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1</v>
      </c>
      <c r="FI445">
        <v>9</v>
      </c>
      <c r="FJ445">
        <v>8</v>
      </c>
      <c r="FK445">
        <v>2</v>
      </c>
      <c r="FL445">
        <v>5</v>
      </c>
      <c r="FM445">
        <v>0</v>
      </c>
      <c r="FN445">
        <v>0</v>
      </c>
      <c r="FO445">
        <v>1</v>
      </c>
      <c r="FP445">
        <v>0</v>
      </c>
      <c r="FQ445">
        <v>0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0</v>
      </c>
      <c r="GD445">
        <v>0</v>
      </c>
      <c r="GE445">
        <v>0</v>
      </c>
      <c r="GF445">
        <v>0</v>
      </c>
      <c r="GG445">
        <v>0</v>
      </c>
      <c r="GH445">
        <v>0</v>
      </c>
      <c r="GI445">
        <v>0</v>
      </c>
      <c r="GJ445">
        <v>0</v>
      </c>
      <c r="GK445">
        <v>0</v>
      </c>
      <c r="GL445">
        <v>0</v>
      </c>
      <c r="GM445">
        <v>8</v>
      </c>
      <c r="GN445">
        <v>9</v>
      </c>
      <c r="GO445">
        <v>4</v>
      </c>
      <c r="GP445">
        <v>1</v>
      </c>
      <c r="GQ445">
        <v>0</v>
      </c>
      <c r="GR445">
        <v>0</v>
      </c>
      <c r="GS445">
        <v>1</v>
      </c>
      <c r="GT445">
        <v>0</v>
      </c>
      <c r="GU445">
        <v>0</v>
      </c>
      <c r="GV445">
        <v>0</v>
      </c>
      <c r="GW445">
        <v>1</v>
      </c>
      <c r="GX445">
        <v>0</v>
      </c>
      <c r="GY445">
        <v>0</v>
      </c>
      <c r="GZ445">
        <v>1</v>
      </c>
      <c r="HA445">
        <v>0</v>
      </c>
      <c r="HB445">
        <v>1</v>
      </c>
      <c r="HC445">
        <v>0</v>
      </c>
      <c r="HD445">
        <v>0</v>
      </c>
      <c r="HE445">
        <v>0</v>
      </c>
      <c r="HF445">
        <v>0</v>
      </c>
      <c r="HG445">
        <v>0</v>
      </c>
      <c r="HH445">
        <v>0</v>
      </c>
      <c r="HI445">
        <v>9</v>
      </c>
      <c r="HJ445">
        <v>6</v>
      </c>
      <c r="HK445">
        <v>2</v>
      </c>
      <c r="HL445">
        <v>1</v>
      </c>
      <c r="HM445">
        <v>1</v>
      </c>
      <c r="HN445">
        <v>1</v>
      </c>
      <c r="HO445">
        <v>0</v>
      </c>
      <c r="HP445">
        <v>0</v>
      </c>
      <c r="HQ445">
        <v>0</v>
      </c>
      <c r="HR445">
        <v>1</v>
      </c>
      <c r="HS445">
        <v>0</v>
      </c>
      <c r="HT445">
        <v>0</v>
      </c>
      <c r="HU445">
        <v>0</v>
      </c>
      <c r="HV445">
        <v>0</v>
      </c>
      <c r="HW445">
        <v>0</v>
      </c>
      <c r="HX445">
        <v>0</v>
      </c>
      <c r="HY445">
        <v>0</v>
      </c>
      <c r="HZ445">
        <v>0</v>
      </c>
      <c r="IA445">
        <v>0</v>
      </c>
      <c r="IB445">
        <v>0</v>
      </c>
      <c r="IC445">
        <v>0</v>
      </c>
      <c r="ID445">
        <v>0</v>
      </c>
      <c r="IE445">
        <v>0</v>
      </c>
      <c r="IF445">
        <v>0</v>
      </c>
      <c r="IG445">
        <v>0</v>
      </c>
      <c r="IH445">
        <v>6</v>
      </c>
      <c r="II445">
        <v>2</v>
      </c>
      <c r="IJ445">
        <v>0</v>
      </c>
      <c r="IK445">
        <v>2</v>
      </c>
      <c r="IL445">
        <v>0</v>
      </c>
      <c r="IM445">
        <v>0</v>
      </c>
      <c r="IN445">
        <v>0</v>
      </c>
      <c r="IO445">
        <v>0</v>
      </c>
      <c r="IP445">
        <v>0</v>
      </c>
      <c r="IQ445">
        <v>0</v>
      </c>
      <c r="IR445">
        <v>0</v>
      </c>
      <c r="IS445">
        <v>0</v>
      </c>
      <c r="IT445">
        <v>0</v>
      </c>
      <c r="IU445">
        <v>0</v>
      </c>
      <c r="IV445">
        <v>0</v>
      </c>
      <c r="IW445">
        <v>0</v>
      </c>
      <c r="IX445">
        <v>0</v>
      </c>
      <c r="IY445">
        <v>0</v>
      </c>
      <c r="IZ445">
        <v>0</v>
      </c>
      <c r="JA445">
        <v>0</v>
      </c>
      <c r="JB445">
        <v>0</v>
      </c>
      <c r="JC445">
        <v>2</v>
      </c>
    </row>
    <row r="446" spans="1:263">
      <c r="A446" t="s">
        <v>641</v>
      </c>
      <c r="B446" t="s">
        <v>629</v>
      </c>
      <c r="C446" t="str">
        <f>"221204"</f>
        <v>221204</v>
      </c>
      <c r="D446" t="s">
        <v>371</v>
      </c>
      <c r="E446">
        <v>6</v>
      </c>
      <c r="F446">
        <v>474</v>
      </c>
      <c r="G446">
        <v>358</v>
      </c>
      <c r="H446">
        <v>194</v>
      </c>
      <c r="I446">
        <v>164</v>
      </c>
      <c r="J446">
        <v>0</v>
      </c>
      <c r="K446">
        <v>0</v>
      </c>
      <c r="L446">
        <v>1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165</v>
      </c>
      <c r="T446">
        <v>1</v>
      </c>
      <c r="U446">
        <v>0</v>
      </c>
      <c r="V446">
        <v>165</v>
      </c>
      <c r="W446">
        <v>7</v>
      </c>
      <c r="X446">
        <v>4</v>
      </c>
      <c r="Y446">
        <v>3</v>
      </c>
      <c r="Z446">
        <v>0</v>
      </c>
      <c r="AA446">
        <v>158</v>
      </c>
      <c r="AB446">
        <v>44</v>
      </c>
      <c r="AC446">
        <v>15</v>
      </c>
      <c r="AD446">
        <v>8</v>
      </c>
      <c r="AE446">
        <v>3</v>
      </c>
      <c r="AF446">
        <v>4</v>
      </c>
      <c r="AG446">
        <v>0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2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3</v>
      </c>
      <c r="AY446">
        <v>0</v>
      </c>
      <c r="AZ446">
        <v>0</v>
      </c>
      <c r="BA446">
        <v>0</v>
      </c>
      <c r="BB446">
        <v>0</v>
      </c>
      <c r="BC446">
        <v>1</v>
      </c>
      <c r="BD446">
        <v>6</v>
      </c>
      <c r="BE446">
        <v>44</v>
      </c>
      <c r="BF446">
        <v>49</v>
      </c>
      <c r="BG446">
        <v>17</v>
      </c>
      <c r="BH446">
        <v>7</v>
      </c>
      <c r="BI446">
        <v>2</v>
      </c>
      <c r="BJ446">
        <v>0</v>
      </c>
      <c r="BK446">
        <v>0</v>
      </c>
      <c r="BL446">
        <v>16</v>
      </c>
      <c r="BM446">
        <v>0</v>
      </c>
      <c r="BN446">
        <v>0</v>
      </c>
      <c r="BO446">
        <v>1</v>
      </c>
      <c r="BP446">
        <v>0</v>
      </c>
      <c r="BQ446">
        <v>0</v>
      </c>
      <c r="BR446">
        <v>0</v>
      </c>
      <c r="BS446">
        <v>1</v>
      </c>
      <c r="BT446">
        <v>0</v>
      </c>
      <c r="BU446">
        <v>1</v>
      </c>
      <c r="BV446">
        <v>0</v>
      </c>
      <c r="BW446">
        <v>0</v>
      </c>
      <c r="BX446">
        <v>0</v>
      </c>
      <c r="BY446">
        <v>0</v>
      </c>
      <c r="BZ446">
        <v>1</v>
      </c>
      <c r="CA446">
        <v>1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49</v>
      </c>
      <c r="CJ446">
        <v>10</v>
      </c>
      <c r="CK446">
        <v>5</v>
      </c>
      <c r="CL446">
        <v>2</v>
      </c>
      <c r="CM446">
        <v>2</v>
      </c>
      <c r="CN446">
        <v>1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10</v>
      </c>
      <c r="DB446">
        <v>8</v>
      </c>
      <c r="DC446">
        <v>6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1</v>
      </c>
      <c r="DU446">
        <v>0</v>
      </c>
      <c r="DV446">
        <v>0</v>
      </c>
      <c r="DW446">
        <v>0</v>
      </c>
      <c r="DX446">
        <v>1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8</v>
      </c>
      <c r="EF446">
        <v>12</v>
      </c>
      <c r="EG446">
        <v>6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1</v>
      </c>
      <c r="EN446">
        <v>0</v>
      </c>
      <c r="EO446">
        <v>2</v>
      </c>
      <c r="EP446">
        <v>0</v>
      </c>
      <c r="EQ446">
        <v>0</v>
      </c>
      <c r="ER446">
        <v>1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1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1</v>
      </c>
      <c r="FI446">
        <v>12</v>
      </c>
      <c r="FJ446">
        <v>7</v>
      </c>
      <c r="FK446">
        <v>1</v>
      </c>
      <c r="FL446">
        <v>5</v>
      </c>
      <c r="FM446">
        <v>0</v>
      </c>
      <c r="FN446">
        <v>0</v>
      </c>
      <c r="FO446">
        <v>0</v>
      </c>
      <c r="FP446">
        <v>0</v>
      </c>
      <c r="FQ446">
        <v>0</v>
      </c>
      <c r="FR446">
        <v>0</v>
      </c>
      <c r="FS446">
        <v>0</v>
      </c>
      <c r="FT446">
        <v>1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0</v>
      </c>
      <c r="GD446">
        <v>0</v>
      </c>
      <c r="GE446">
        <v>0</v>
      </c>
      <c r="GF446">
        <v>0</v>
      </c>
      <c r="GG446">
        <v>0</v>
      </c>
      <c r="GH446">
        <v>0</v>
      </c>
      <c r="GI446">
        <v>0</v>
      </c>
      <c r="GJ446">
        <v>0</v>
      </c>
      <c r="GK446">
        <v>0</v>
      </c>
      <c r="GL446">
        <v>0</v>
      </c>
      <c r="GM446">
        <v>7</v>
      </c>
      <c r="GN446">
        <v>17</v>
      </c>
      <c r="GO446">
        <v>4</v>
      </c>
      <c r="GP446">
        <v>1</v>
      </c>
      <c r="GQ446">
        <v>1</v>
      </c>
      <c r="GR446">
        <v>0</v>
      </c>
      <c r="GS446">
        <v>1</v>
      </c>
      <c r="GT446">
        <v>1</v>
      </c>
      <c r="GU446">
        <v>3</v>
      </c>
      <c r="GV446">
        <v>2</v>
      </c>
      <c r="GW446">
        <v>0</v>
      </c>
      <c r="GX446">
        <v>0</v>
      </c>
      <c r="GY446">
        <v>0</v>
      </c>
      <c r="GZ446">
        <v>0</v>
      </c>
      <c r="HA446">
        <v>0</v>
      </c>
      <c r="HB446">
        <v>0</v>
      </c>
      <c r="HC446">
        <v>0</v>
      </c>
      <c r="HD446">
        <v>0</v>
      </c>
      <c r="HE446">
        <v>0</v>
      </c>
      <c r="HF446">
        <v>0</v>
      </c>
      <c r="HG446">
        <v>3</v>
      </c>
      <c r="HH446">
        <v>1</v>
      </c>
      <c r="HI446">
        <v>17</v>
      </c>
      <c r="HJ446">
        <v>9</v>
      </c>
      <c r="HK446">
        <v>0</v>
      </c>
      <c r="HL446">
        <v>0</v>
      </c>
      <c r="HM446">
        <v>1</v>
      </c>
      <c r="HN446">
        <v>2</v>
      </c>
      <c r="HO446">
        <v>1</v>
      </c>
      <c r="HP446">
        <v>0</v>
      </c>
      <c r="HQ446">
        <v>0</v>
      </c>
      <c r="HR446">
        <v>0</v>
      </c>
      <c r="HS446">
        <v>0</v>
      </c>
      <c r="HT446">
        <v>0</v>
      </c>
      <c r="HU446">
        <v>0</v>
      </c>
      <c r="HV446">
        <v>0</v>
      </c>
      <c r="HW446">
        <v>0</v>
      </c>
      <c r="HX446">
        <v>0</v>
      </c>
      <c r="HY446">
        <v>0</v>
      </c>
      <c r="HZ446">
        <v>0</v>
      </c>
      <c r="IA446">
        <v>1</v>
      </c>
      <c r="IB446">
        <v>0</v>
      </c>
      <c r="IC446">
        <v>0</v>
      </c>
      <c r="ID446">
        <v>0</v>
      </c>
      <c r="IE446">
        <v>3</v>
      </c>
      <c r="IF446">
        <v>1</v>
      </c>
      <c r="IG446">
        <v>0</v>
      </c>
      <c r="IH446">
        <v>9</v>
      </c>
      <c r="II446">
        <v>2</v>
      </c>
      <c r="IJ446">
        <v>0</v>
      </c>
      <c r="IK446">
        <v>0</v>
      </c>
      <c r="IL446">
        <v>0</v>
      </c>
      <c r="IM446">
        <v>0</v>
      </c>
      <c r="IN446">
        <v>0</v>
      </c>
      <c r="IO446">
        <v>0</v>
      </c>
      <c r="IP446">
        <v>0</v>
      </c>
      <c r="IQ446">
        <v>0</v>
      </c>
      <c r="IR446">
        <v>1</v>
      </c>
      <c r="IS446">
        <v>0</v>
      </c>
      <c r="IT446">
        <v>0</v>
      </c>
      <c r="IU446">
        <v>0</v>
      </c>
      <c r="IV446">
        <v>0</v>
      </c>
      <c r="IW446">
        <v>0</v>
      </c>
      <c r="IX446">
        <v>0</v>
      </c>
      <c r="IY446">
        <v>0</v>
      </c>
      <c r="IZ446">
        <v>1</v>
      </c>
      <c r="JA446">
        <v>0</v>
      </c>
      <c r="JB446">
        <v>0</v>
      </c>
      <c r="JC446">
        <v>2</v>
      </c>
    </row>
    <row r="447" spans="1:263">
      <c r="A447" t="s">
        <v>640</v>
      </c>
      <c r="B447" t="s">
        <v>629</v>
      </c>
      <c r="C447" t="str">
        <f>"221204"</f>
        <v>221204</v>
      </c>
      <c r="D447" t="s">
        <v>371</v>
      </c>
      <c r="E447">
        <v>7</v>
      </c>
      <c r="F447">
        <v>499</v>
      </c>
      <c r="G447">
        <v>379</v>
      </c>
      <c r="H447">
        <v>246</v>
      </c>
      <c r="I447">
        <v>133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133</v>
      </c>
      <c r="T447">
        <v>0</v>
      </c>
      <c r="U447">
        <v>0</v>
      </c>
      <c r="V447">
        <v>133</v>
      </c>
      <c r="W447">
        <v>6</v>
      </c>
      <c r="X447">
        <v>6</v>
      </c>
      <c r="Y447">
        <v>0</v>
      </c>
      <c r="Z447">
        <v>0</v>
      </c>
      <c r="AA447">
        <v>127</v>
      </c>
      <c r="AB447">
        <v>21</v>
      </c>
      <c r="AC447">
        <v>9</v>
      </c>
      <c r="AD447">
        <v>3</v>
      </c>
      <c r="AE447">
        <v>1</v>
      </c>
      <c r="AF447">
        <v>4</v>
      </c>
      <c r="AG447">
        <v>0</v>
      </c>
      <c r="AH447">
        <v>1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1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1</v>
      </c>
      <c r="BD447">
        <v>1</v>
      </c>
      <c r="BE447">
        <v>21</v>
      </c>
      <c r="BF447">
        <v>45</v>
      </c>
      <c r="BG447">
        <v>14</v>
      </c>
      <c r="BH447">
        <v>6</v>
      </c>
      <c r="BI447">
        <v>2</v>
      </c>
      <c r="BJ447">
        <v>0</v>
      </c>
      <c r="BK447">
        <v>1</v>
      </c>
      <c r="BL447">
        <v>14</v>
      </c>
      <c r="BM447">
        <v>1</v>
      </c>
      <c r="BN447">
        <v>0</v>
      </c>
      <c r="BO447">
        <v>0</v>
      </c>
      <c r="BP447">
        <v>0</v>
      </c>
      <c r="BQ447">
        <v>0</v>
      </c>
      <c r="BR447">
        <v>1</v>
      </c>
      <c r="BS447">
        <v>3</v>
      </c>
      <c r="BT447">
        <v>1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2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45</v>
      </c>
      <c r="CJ447">
        <v>10</v>
      </c>
      <c r="CK447">
        <v>4</v>
      </c>
      <c r="CL447">
        <v>1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1</v>
      </c>
      <c r="CS447">
        <v>1</v>
      </c>
      <c r="CT447">
        <v>0</v>
      </c>
      <c r="CU447">
        <v>2</v>
      </c>
      <c r="CV447">
        <v>1</v>
      </c>
      <c r="CW447">
        <v>0</v>
      </c>
      <c r="CX447">
        <v>0</v>
      </c>
      <c r="CY447">
        <v>0</v>
      </c>
      <c r="CZ447">
        <v>0</v>
      </c>
      <c r="DA447">
        <v>10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14</v>
      </c>
      <c r="EG447">
        <v>2</v>
      </c>
      <c r="EH447">
        <v>1</v>
      </c>
      <c r="EI447">
        <v>1</v>
      </c>
      <c r="EJ447">
        <v>0</v>
      </c>
      <c r="EK447">
        <v>0</v>
      </c>
      <c r="EL447">
        <v>1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1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2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6</v>
      </c>
      <c r="FI447">
        <v>14</v>
      </c>
      <c r="FJ447">
        <v>15</v>
      </c>
      <c r="FK447">
        <v>7</v>
      </c>
      <c r="FL447">
        <v>1</v>
      </c>
      <c r="FM447">
        <v>0</v>
      </c>
      <c r="FN447">
        <v>1</v>
      </c>
      <c r="FO447">
        <v>0</v>
      </c>
      <c r="FP447">
        <v>0</v>
      </c>
      <c r="FQ447">
        <v>0</v>
      </c>
      <c r="FR447">
        <v>0</v>
      </c>
      <c r="FS447">
        <v>0</v>
      </c>
      <c r="FT447">
        <v>0</v>
      </c>
      <c r="FU447">
        <v>4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2</v>
      </c>
      <c r="GB447">
        <v>0</v>
      </c>
      <c r="GC447">
        <v>0</v>
      </c>
      <c r="GD447">
        <v>0</v>
      </c>
      <c r="GE447">
        <v>0</v>
      </c>
      <c r="GF447">
        <v>0</v>
      </c>
      <c r="GG447">
        <v>0</v>
      </c>
      <c r="GH447">
        <v>0</v>
      </c>
      <c r="GI447">
        <v>0</v>
      </c>
      <c r="GJ447">
        <v>0</v>
      </c>
      <c r="GK447">
        <v>0</v>
      </c>
      <c r="GL447">
        <v>0</v>
      </c>
      <c r="GM447">
        <v>15</v>
      </c>
      <c r="GN447">
        <v>17</v>
      </c>
      <c r="GO447">
        <v>2</v>
      </c>
      <c r="GP447">
        <v>4</v>
      </c>
      <c r="GQ447">
        <v>0</v>
      </c>
      <c r="GR447">
        <v>0</v>
      </c>
      <c r="GS447">
        <v>0</v>
      </c>
      <c r="GT447">
        <v>1</v>
      </c>
      <c r="GU447">
        <v>1</v>
      </c>
      <c r="GV447">
        <v>0</v>
      </c>
      <c r="GW447">
        <v>1</v>
      </c>
      <c r="GX447">
        <v>1</v>
      </c>
      <c r="GY447">
        <v>0</v>
      </c>
      <c r="GZ447">
        <v>0</v>
      </c>
      <c r="HA447">
        <v>1</v>
      </c>
      <c r="HB447">
        <v>0</v>
      </c>
      <c r="HC447">
        <v>0</v>
      </c>
      <c r="HD447">
        <v>0</v>
      </c>
      <c r="HE447">
        <v>0</v>
      </c>
      <c r="HF447">
        <v>0</v>
      </c>
      <c r="HG447">
        <v>5</v>
      </c>
      <c r="HH447">
        <v>1</v>
      </c>
      <c r="HI447">
        <v>17</v>
      </c>
      <c r="HJ447">
        <v>3</v>
      </c>
      <c r="HK447">
        <v>2</v>
      </c>
      <c r="HL447">
        <v>1</v>
      </c>
      <c r="HM447">
        <v>0</v>
      </c>
      <c r="HN447">
        <v>0</v>
      </c>
      <c r="HO447">
        <v>0</v>
      </c>
      <c r="HP447">
        <v>0</v>
      </c>
      <c r="HQ447">
        <v>0</v>
      </c>
      <c r="HR447">
        <v>0</v>
      </c>
      <c r="HS447">
        <v>0</v>
      </c>
      <c r="HT447">
        <v>0</v>
      </c>
      <c r="HU447">
        <v>0</v>
      </c>
      <c r="HV447">
        <v>0</v>
      </c>
      <c r="HW447">
        <v>0</v>
      </c>
      <c r="HX447">
        <v>0</v>
      </c>
      <c r="HY447">
        <v>0</v>
      </c>
      <c r="HZ447">
        <v>0</v>
      </c>
      <c r="IA447">
        <v>0</v>
      </c>
      <c r="IB447">
        <v>0</v>
      </c>
      <c r="IC447">
        <v>0</v>
      </c>
      <c r="ID447">
        <v>0</v>
      </c>
      <c r="IE447">
        <v>0</v>
      </c>
      <c r="IF447">
        <v>0</v>
      </c>
      <c r="IG447">
        <v>0</v>
      </c>
      <c r="IH447">
        <v>3</v>
      </c>
      <c r="II447">
        <v>2</v>
      </c>
      <c r="IJ447">
        <v>1</v>
      </c>
      <c r="IK447">
        <v>0</v>
      </c>
      <c r="IL447">
        <v>0</v>
      </c>
      <c r="IM447">
        <v>0</v>
      </c>
      <c r="IN447">
        <v>0</v>
      </c>
      <c r="IO447">
        <v>0</v>
      </c>
      <c r="IP447">
        <v>0</v>
      </c>
      <c r="IQ447">
        <v>0</v>
      </c>
      <c r="IR447">
        <v>0</v>
      </c>
      <c r="IS447">
        <v>0</v>
      </c>
      <c r="IT447">
        <v>0</v>
      </c>
      <c r="IU447">
        <v>0</v>
      </c>
      <c r="IV447">
        <v>0</v>
      </c>
      <c r="IW447">
        <v>0</v>
      </c>
      <c r="IX447">
        <v>0</v>
      </c>
      <c r="IY447">
        <v>0</v>
      </c>
      <c r="IZ447">
        <v>0</v>
      </c>
      <c r="JA447">
        <v>0</v>
      </c>
      <c r="JB447">
        <v>1</v>
      </c>
      <c r="JC447">
        <v>2</v>
      </c>
    </row>
    <row r="448" spans="1:263">
      <c r="A448" t="s">
        <v>639</v>
      </c>
      <c r="B448" t="s">
        <v>629</v>
      </c>
      <c r="C448" t="str">
        <f>"221204"</f>
        <v>221204</v>
      </c>
      <c r="D448" t="s">
        <v>638</v>
      </c>
      <c r="E448">
        <v>8</v>
      </c>
      <c r="F448">
        <v>611</v>
      </c>
      <c r="G448">
        <v>470</v>
      </c>
      <c r="H448">
        <v>233</v>
      </c>
      <c r="I448">
        <v>237</v>
      </c>
      <c r="J448">
        <v>0</v>
      </c>
      <c r="K448">
        <v>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237</v>
      </c>
      <c r="T448">
        <v>0</v>
      </c>
      <c r="U448">
        <v>0</v>
      </c>
      <c r="V448">
        <v>237</v>
      </c>
      <c r="W448">
        <v>22</v>
      </c>
      <c r="X448">
        <v>20</v>
      </c>
      <c r="Y448">
        <v>2</v>
      </c>
      <c r="Z448">
        <v>0</v>
      </c>
      <c r="AA448">
        <v>215</v>
      </c>
      <c r="AB448">
        <v>62</v>
      </c>
      <c r="AC448">
        <v>23</v>
      </c>
      <c r="AD448">
        <v>3</v>
      </c>
      <c r="AE448">
        <v>6</v>
      </c>
      <c r="AF448">
        <v>1</v>
      </c>
      <c r="AG448">
        <v>7</v>
      </c>
      <c r="AH448">
        <v>0</v>
      </c>
      <c r="AI448">
        <v>2</v>
      </c>
      <c r="AJ448">
        <v>6</v>
      </c>
      <c r="AK448">
        <v>0</v>
      </c>
      <c r="AL448">
        <v>0</v>
      </c>
      <c r="AM448">
        <v>0</v>
      </c>
      <c r="AN448">
        <v>0</v>
      </c>
      <c r="AO448">
        <v>1</v>
      </c>
      <c r="AP448">
        <v>0</v>
      </c>
      <c r="AQ448">
        <v>1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2</v>
      </c>
      <c r="AZ448">
        <v>0</v>
      </c>
      <c r="BA448">
        <v>2</v>
      </c>
      <c r="BB448">
        <v>0</v>
      </c>
      <c r="BC448">
        <v>4</v>
      </c>
      <c r="BD448">
        <v>4</v>
      </c>
      <c r="BE448">
        <v>62</v>
      </c>
      <c r="BF448">
        <v>57</v>
      </c>
      <c r="BG448">
        <v>20</v>
      </c>
      <c r="BH448">
        <v>9</v>
      </c>
      <c r="BI448">
        <v>5</v>
      </c>
      <c r="BJ448">
        <v>1</v>
      </c>
      <c r="BK448">
        <v>0</v>
      </c>
      <c r="BL448">
        <v>7</v>
      </c>
      <c r="BM448">
        <v>1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3</v>
      </c>
      <c r="BT448">
        <v>2</v>
      </c>
      <c r="BU448">
        <v>2</v>
      </c>
      <c r="BV448">
        <v>0</v>
      </c>
      <c r="BW448">
        <v>0</v>
      </c>
      <c r="BX448">
        <v>1</v>
      </c>
      <c r="BY448">
        <v>0</v>
      </c>
      <c r="BZ448">
        <v>1</v>
      </c>
      <c r="CA448">
        <v>0</v>
      </c>
      <c r="CB448">
        <v>0</v>
      </c>
      <c r="CC448">
        <v>0</v>
      </c>
      <c r="CD448">
        <v>0</v>
      </c>
      <c r="CE448">
        <v>2</v>
      </c>
      <c r="CF448">
        <v>2</v>
      </c>
      <c r="CG448">
        <v>1</v>
      </c>
      <c r="CH448">
        <v>0</v>
      </c>
      <c r="CI448">
        <v>57</v>
      </c>
      <c r="CJ448">
        <v>8</v>
      </c>
      <c r="CK448">
        <v>3</v>
      </c>
      <c r="CL448">
        <v>1</v>
      </c>
      <c r="CM448">
        <v>1</v>
      </c>
      <c r="CN448">
        <v>0</v>
      </c>
      <c r="CO448">
        <v>1</v>
      </c>
      <c r="CP448">
        <v>0</v>
      </c>
      <c r="CQ448">
        <v>0</v>
      </c>
      <c r="CR448">
        <v>0</v>
      </c>
      <c r="CS448">
        <v>0</v>
      </c>
      <c r="CT448">
        <v>1</v>
      </c>
      <c r="CU448">
        <v>0</v>
      </c>
      <c r="CV448">
        <v>0</v>
      </c>
      <c r="CW448">
        <v>0</v>
      </c>
      <c r="CX448">
        <v>0</v>
      </c>
      <c r="CY448">
        <v>1</v>
      </c>
      <c r="CZ448">
        <v>0</v>
      </c>
      <c r="DA448">
        <v>8</v>
      </c>
      <c r="DB448">
        <v>7</v>
      </c>
      <c r="DC448">
        <v>3</v>
      </c>
      <c r="DD448">
        <v>2</v>
      </c>
      <c r="DE448">
        <v>0</v>
      </c>
      <c r="DF448">
        <v>0</v>
      </c>
      <c r="DG448">
        <v>0</v>
      </c>
      <c r="DH448">
        <v>1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1</v>
      </c>
      <c r="EE448">
        <v>7</v>
      </c>
      <c r="EF448">
        <v>22</v>
      </c>
      <c r="EG448">
        <v>4</v>
      </c>
      <c r="EH448">
        <v>1</v>
      </c>
      <c r="EI448">
        <v>0</v>
      </c>
      <c r="EJ448">
        <v>1</v>
      </c>
      <c r="EK448">
        <v>1</v>
      </c>
      <c r="EL448">
        <v>0</v>
      </c>
      <c r="EM448">
        <v>1</v>
      </c>
      <c r="EN448">
        <v>0</v>
      </c>
      <c r="EO448">
        <v>0</v>
      </c>
      <c r="EP448">
        <v>0</v>
      </c>
      <c r="EQ448">
        <v>0</v>
      </c>
      <c r="ER448">
        <v>1</v>
      </c>
      <c r="ES448">
        <v>0</v>
      </c>
      <c r="ET448">
        <v>5</v>
      </c>
      <c r="EU448">
        <v>0</v>
      </c>
      <c r="EV448">
        <v>1</v>
      </c>
      <c r="EW448">
        <v>0</v>
      </c>
      <c r="EX448">
        <v>0</v>
      </c>
      <c r="EY448">
        <v>2</v>
      </c>
      <c r="EZ448">
        <v>1</v>
      </c>
      <c r="FA448">
        <v>1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3</v>
      </c>
      <c r="FI448">
        <v>22</v>
      </c>
      <c r="FJ448">
        <v>28</v>
      </c>
      <c r="FK448">
        <v>19</v>
      </c>
      <c r="FL448">
        <v>2</v>
      </c>
      <c r="FM448">
        <v>0</v>
      </c>
      <c r="FN448">
        <v>1</v>
      </c>
      <c r="FO448">
        <v>1</v>
      </c>
      <c r="FP448">
        <v>0</v>
      </c>
      <c r="FQ448">
        <v>0</v>
      </c>
      <c r="FR448">
        <v>0</v>
      </c>
      <c r="FS448">
        <v>1</v>
      </c>
      <c r="FT448">
        <v>2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1</v>
      </c>
      <c r="GB448">
        <v>0</v>
      </c>
      <c r="GC448">
        <v>0</v>
      </c>
      <c r="GD448">
        <v>0</v>
      </c>
      <c r="GE448">
        <v>0</v>
      </c>
      <c r="GF448">
        <v>1</v>
      </c>
      <c r="GG448">
        <v>0</v>
      </c>
      <c r="GH448">
        <v>0</v>
      </c>
      <c r="GI448">
        <v>0</v>
      </c>
      <c r="GJ448">
        <v>0</v>
      </c>
      <c r="GK448">
        <v>0</v>
      </c>
      <c r="GL448">
        <v>0</v>
      </c>
      <c r="GM448">
        <v>28</v>
      </c>
      <c r="GN448">
        <v>12</v>
      </c>
      <c r="GO448">
        <v>3</v>
      </c>
      <c r="GP448">
        <v>0</v>
      </c>
      <c r="GQ448">
        <v>1</v>
      </c>
      <c r="GR448">
        <v>1</v>
      </c>
      <c r="GS448">
        <v>0</v>
      </c>
      <c r="GT448">
        <v>1</v>
      </c>
      <c r="GU448">
        <v>0</v>
      </c>
      <c r="GV448">
        <v>1</v>
      </c>
      <c r="GW448">
        <v>1</v>
      </c>
      <c r="GX448">
        <v>1</v>
      </c>
      <c r="GY448">
        <v>0</v>
      </c>
      <c r="GZ448">
        <v>0</v>
      </c>
      <c r="HA448">
        <v>0</v>
      </c>
      <c r="HB448">
        <v>0</v>
      </c>
      <c r="HC448">
        <v>0</v>
      </c>
      <c r="HD448">
        <v>0</v>
      </c>
      <c r="HE448">
        <v>0</v>
      </c>
      <c r="HF448">
        <v>1</v>
      </c>
      <c r="HG448">
        <v>2</v>
      </c>
      <c r="HH448">
        <v>0</v>
      </c>
      <c r="HI448">
        <v>12</v>
      </c>
      <c r="HJ448">
        <v>12</v>
      </c>
      <c r="HK448">
        <v>4</v>
      </c>
      <c r="HL448">
        <v>2</v>
      </c>
      <c r="HM448">
        <v>0</v>
      </c>
      <c r="HN448">
        <v>3</v>
      </c>
      <c r="HO448">
        <v>1</v>
      </c>
      <c r="HP448">
        <v>0</v>
      </c>
      <c r="HQ448">
        <v>0</v>
      </c>
      <c r="HR448">
        <v>0</v>
      </c>
      <c r="HS448">
        <v>0</v>
      </c>
      <c r="HT448">
        <v>0</v>
      </c>
      <c r="HU448">
        <v>0</v>
      </c>
      <c r="HV448">
        <v>0</v>
      </c>
      <c r="HW448">
        <v>0</v>
      </c>
      <c r="HX448">
        <v>0</v>
      </c>
      <c r="HY448">
        <v>0</v>
      </c>
      <c r="HZ448">
        <v>0</v>
      </c>
      <c r="IA448">
        <v>2</v>
      </c>
      <c r="IB448">
        <v>0</v>
      </c>
      <c r="IC448">
        <v>0</v>
      </c>
      <c r="ID448">
        <v>0</v>
      </c>
      <c r="IE448">
        <v>0</v>
      </c>
      <c r="IF448">
        <v>0</v>
      </c>
      <c r="IG448">
        <v>0</v>
      </c>
      <c r="IH448">
        <v>12</v>
      </c>
      <c r="II448">
        <v>7</v>
      </c>
      <c r="IJ448">
        <v>7</v>
      </c>
      <c r="IK448">
        <v>0</v>
      </c>
      <c r="IL448">
        <v>0</v>
      </c>
      <c r="IM448">
        <v>0</v>
      </c>
      <c r="IN448">
        <v>0</v>
      </c>
      <c r="IO448">
        <v>0</v>
      </c>
      <c r="IP448">
        <v>0</v>
      </c>
      <c r="IQ448">
        <v>0</v>
      </c>
      <c r="IR448">
        <v>0</v>
      </c>
      <c r="IS448">
        <v>0</v>
      </c>
      <c r="IT448">
        <v>0</v>
      </c>
      <c r="IU448">
        <v>0</v>
      </c>
      <c r="IV448">
        <v>0</v>
      </c>
      <c r="IW448">
        <v>0</v>
      </c>
      <c r="IX448">
        <v>0</v>
      </c>
      <c r="IY448">
        <v>0</v>
      </c>
      <c r="IZ448">
        <v>0</v>
      </c>
      <c r="JA448">
        <v>0</v>
      </c>
      <c r="JB448">
        <v>0</v>
      </c>
      <c r="JC448">
        <v>7</v>
      </c>
    </row>
    <row r="449" spans="1:263">
      <c r="A449" t="s">
        <v>637</v>
      </c>
      <c r="B449" t="s">
        <v>629</v>
      </c>
      <c r="C449" t="str">
        <f>"221204"</f>
        <v>221204</v>
      </c>
      <c r="D449" t="s">
        <v>371</v>
      </c>
      <c r="E449">
        <v>9</v>
      </c>
      <c r="F449">
        <v>453</v>
      </c>
      <c r="G449">
        <v>351</v>
      </c>
      <c r="H449">
        <v>233</v>
      </c>
      <c r="I449">
        <v>118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118</v>
      </c>
      <c r="T449">
        <v>0</v>
      </c>
      <c r="U449">
        <v>0</v>
      </c>
      <c r="V449">
        <v>118</v>
      </c>
      <c r="W449">
        <v>9</v>
      </c>
      <c r="X449">
        <v>9</v>
      </c>
      <c r="Y449">
        <v>0</v>
      </c>
      <c r="Z449">
        <v>0</v>
      </c>
      <c r="AA449">
        <v>109</v>
      </c>
      <c r="AB449">
        <v>30</v>
      </c>
      <c r="AC449">
        <v>11</v>
      </c>
      <c r="AD449">
        <v>4</v>
      </c>
      <c r="AE449">
        <v>6</v>
      </c>
      <c r="AF449">
        <v>0</v>
      </c>
      <c r="AG449">
        <v>2</v>
      </c>
      <c r="AH449">
        <v>2</v>
      </c>
      <c r="AI449">
        <v>0</v>
      </c>
      <c r="AJ449">
        <v>1</v>
      </c>
      <c r="AK449">
        <v>0</v>
      </c>
      <c r="AL449">
        <v>2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2</v>
      </c>
      <c r="BE449">
        <v>30</v>
      </c>
      <c r="BF449">
        <v>44</v>
      </c>
      <c r="BG449">
        <v>17</v>
      </c>
      <c r="BH449">
        <v>7</v>
      </c>
      <c r="BI449">
        <v>3</v>
      </c>
      <c r="BJ449">
        <v>0</v>
      </c>
      <c r="BK449">
        <v>0</v>
      </c>
      <c r="BL449">
        <v>8</v>
      </c>
      <c r="BM449">
        <v>0</v>
      </c>
      <c r="BN449">
        <v>0</v>
      </c>
      <c r="BO449">
        <v>2</v>
      </c>
      <c r="BP449">
        <v>0</v>
      </c>
      <c r="BQ449">
        <v>0</v>
      </c>
      <c r="BR449">
        <v>1</v>
      </c>
      <c r="BS449">
        <v>3</v>
      </c>
      <c r="BT449">
        <v>0</v>
      </c>
      <c r="BU449">
        <v>0</v>
      </c>
      <c r="BV449">
        <v>0</v>
      </c>
      <c r="BW449">
        <v>1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1</v>
      </c>
      <c r="CD449">
        <v>0</v>
      </c>
      <c r="CE449">
        <v>0</v>
      </c>
      <c r="CF449">
        <v>1</v>
      </c>
      <c r="CG449">
        <v>0</v>
      </c>
      <c r="CH449">
        <v>0</v>
      </c>
      <c r="CI449">
        <v>44</v>
      </c>
      <c r="CJ449">
        <v>1</v>
      </c>
      <c r="CK449">
        <v>0</v>
      </c>
      <c r="CL449">
        <v>0</v>
      </c>
      <c r="CM449">
        <v>0</v>
      </c>
      <c r="CN449">
        <v>0</v>
      </c>
      <c r="CO449">
        <v>1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1</v>
      </c>
      <c r="DB449">
        <v>3</v>
      </c>
      <c r="DC449">
        <v>1</v>
      </c>
      <c r="DD449">
        <v>0</v>
      </c>
      <c r="DE449">
        <v>0</v>
      </c>
      <c r="DF449">
        <v>0</v>
      </c>
      <c r="DG449">
        <v>0</v>
      </c>
      <c r="DH449">
        <v>1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1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3</v>
      </c>
      <c r="EF449">
        <v>5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1</v>
      </c>
      <c r="EO449">
        <v>2</v>
      </c>
      <c r="EP449">
        <v>0</v>
      </c>
      <c r="EQ449">
        <v>0</v>
      </c>
      <c r="ER449">
        <v>0</v>
      </c>
      <c r="ES449">
        <v>0</v>
      </c>
      <c r="ET449">
        <v>2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0</v>
      </c>
      <c r="FI449">
        <v>5</v>
      </c>
      <c r="FJ449">
        <v>5</v>
      </c>
      <c r="FK449">
        <v>4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1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0</v>
      </c>
      <c r="GE449">
        <v>0</v>
      </c>
      <c r="GF449">
        <v>0</v>
      </c>
      <c r="GG449">
        <v>0</v>
      </c>
      <c r="GH449">
        <v>0</v>
      </c>
      <c r="GI449">
        <v>0</v>
      </c>
      <c r="GJ449">
        <v>0</v>
      </c>
      <c r="GK449">
        <v>0</v>
      </c>
      <c r="GL449">
        <v>0</v>
      </c>
      <c r="GM449">
        <v>5</v>
      </c>
      <c r="GN449">
        <v>7</v>
      </c>
      <c r="GO449">
        <v>0</v>
      </c>
      <c r="GP449">
        <v>3</v>
      </c>
      <c r="GQ449">
        <v>0</v>
      </c>
      <c r="GR449">
        <v>0</v>
      </c>
      <c r="GS449">
        <v>0</v>
      </c>
      <c r="GT449">
        <v>0</v>
      </c>
      <c r="GU449">
        <v>0</v>
      </c>
      <c r="GV449">
        <v>0</v>
      </c>
      <c r="GW449">
        <v>0</v>
      </c>
      <c r="GX449">
        <v>0</v>
      </c>
      <c r="GY449">
        <v>1</v>
      </c>
      <c r="GZ449">
        <v>0</v>
      </c>
      <c r="HA449">
        <v>0</v>
      </c>
      <c r="HB449">
        <v>0</v>
      </c>
      <c r="HC449">
        <v>0</v>
      </c>
      <c r="HD449">
        <v>0</v>
      </c>
      <c r="HE449">
        <v>0</v>
      </c>
      <c r="HF449">
        <v>0</v>
      </c>
      <c r="HG449">
        <v>3</v>
      </c>
      <c r="HH449">
        <v>0</v>
      </c>
      <c r="HI449">
        <v>7</v>
      </c>
      <c r="HJ449">
        <v>10</v>
      </c>
      <c r="HK449">
        <v>6</v>
      </c>
      <c r="HL449">
        <v>2</v>
      </c>
      <c r="HM449">
        <v>0</v>
      </c>
      <c r="HN449">
        <v>1</v>
      </c>
      <c r="HO449">
        <v>0</v>
      </c>
      <c r="HP449">
        <v>0</v>
      </c>
      <c r="HQ449">
        <v>0</v>
      </c>
      <c r="HR449">
        <v>0</v>
      </c>
      <c r="HS449">
        <v>0</v>
      </c>
      <c r="HT449">
        <v>0</v>
      </c>
      <c r="HU449">
        <v>0</v>
      </c>
      <c r="HV449">
        <v>0</v>
      </c>
      <c r="HW449">
        <v>0</v>
      </c>
      <c r="HX449">
        <v>0</v>
      </c>
      <c r="HY449">
        <v>0</v>
      </c>
      <c r="HZ449">
        <v>0</v>
      </c>
      <c r="IA449">
        <v>0</v>
      </c>
      <c r="IB449">
        <v>0</v>
      </c>
      <c r="IC449">
        <v>0</v>
      </c>
      <c r="ID449">
        <v>0</v>
      </c>
      <c r="IE449">
        <v>1</v>
      </c>
      <c r="IF449">
        <v>0</v>
      </c>
      <c r="IG449">
        <v>0</v>
      </c>
      <c r="IH449">
        <v>10</v>
      </c>
      <c r="II449">
        <v>4</v>
      </c>
      <c r="IJ449">
        <v>3</v>
      </c>
      <c r="IK449">
        <v>0</v>
      </c>
      <c r="IL449">
        <v>0</v>
      </c>
      <c r="IM449">
        <v>0</v>
      </c>
      <c r="IN449">
        <v>0</v>
      </c>
      <c r="IO449">
        <v>0</v>
      </c>
      <c r="IP449">
        <v>0</v>
      </c>
      <c r="IQ449">
        <v>0</v>
      </c>
      <c r="IR449">
        <v>0</v>
      </c>
      <c r="IS449">
        <v>1</v>
      </c>
      <c r="IT449">
        <v>0</v>
      </c>
      <c r="IU449">
        <v>0</v>
      </c>
      <c r="IV449">
        <v>0</v>
      </c>
      <c r="IW449">
        <v>0</v>
      </c>
      <c r="IX449">
        <v>0</v>
      </c>
      <c r="IY449">
        <v>0</v>
      </c>
      <c r="IZ449">
        <v>0</v>
      </c>
      <c r="JA449">
        <v>0</v>
      </c>
      <c r="JB449">
        <v>0</v>
      </c>
      <c r="JC449">
        <v>4</v>
      </c>
    </row>
    <row r="450" spans="1:263">
      <c r="A450" t="s">
        <v>636</v>
      </c>
      <c r="B450" t="s">
        <v>629</v>
      </c>
      <c r="C450" t="str">
        <f>"221204"</f>
        <v>221204</v>
      </c>
      <c r="D450" t="s">
        <v>598</v>
      </c>
      <c r="E450">
        <v>10</v>
      </c>
      <c r="F450">
        <v>584</v>
      </c>
      <c r="G450">
        <v>450</v>
      </c>
      <c r="H450">
        <v>244</v>
      </c>
      <c r="I450">
        <v>206</v>
      </c>
      <c r="J450">
        <v>0</v>
      </c>
      <c r="K450">
        <v>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206</v>
      </c>
      <c r="T450">
        <v>0</v>
      </c>
      <c r="U450">
        <v>0</v>
      </c>
      <c r="V450">
        <v>206</v>
      </c>
      <c r="W450">
        <v>10</v>
      </c>
      <c r="X450">
        <v>9</v>
      </c>
      <c r="Y450">
        <v>1</v>
      </c>
      <c r="Z450">
        <v>0</v>
      </c>
      <c r="AA450">
        <v>196</v>
      </c>
      <c r="AB450">
        <v>36</v>
      </c>
      <c r="AC450">
        <v>11</v>
      </c>
      <c r="AD450">
        <v>6</v>
      </c>
      <c r="AE450">
        <v>4</v>
      </c>
      <c r="AF450">
        <v>4</v>
      </c>
      <c r="AG450">
        <v>1</v>
      </c>
      <c r="AH450">
        <v>2</v>
      </c>
      <c r="AI450">
        <v>1</v>
      </c>
      <c r="AJ450">
        <v>0</v>
      </c>
      <c r="AK450">
        <v>2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2</v>
      </c>
      <c r="BD450">
        <v>3</v>
      </c>
      <c r="BE450">
        <v>36</v>
      </c>
      <c r="BF450">
        <v>83</v>
      </c>
      <c r="BG450">
        <v>26</v>
      </c>
      <c r="BH450">
        <v>12</v>
      </c>
      <c r="BI450">
        <v>9</v>
      </c>
      <c r="BJ450">
        <v>0</v>
      </c>
      <c r="BK450">
        <v>3</v>
      </c>
      <c r="BL450">
        <v>12</v>
      </c>
      <c r="BM450">
        <v>0</v>
      </c>
      <c r="BN450">
        <v>1</v>
      </c>
      <c r="BO450">
        <v>0</v>
      </c>
      <c r="BP450">
        <v>1</v>
      </c>
      <c r="BQ450">
        <v>0</v>
      </c>
      <c r="BR450">
        <v>0</v>
      </c>
      <c r="BS450">
        <v>4</v>
      </c>
      <c r="BT450">
        <v>2</v>
      </c>
      <c r="BU450">
        <v>1</v>
      </c>
      <c r="BV450">
        <v>1</v>
      </c>
      <c r="BW450">
        <v>1</v>
      </c>
      <c r="BX450">
        <v>5</v>
      </c>
      <c r="BY450">
        <v>0</v>
      </c>
      <c r="BZ450">
        <v>0</v>
      </c>
      <c r="CA450">
        <v>0</v>
      </c>
      <c r="CB450">
        <v>0</v>
      </c>
      <c r="CC450">
        <v>2</v>
      </c>
      <c r="CD450">
        <v>1</v>
      </c>
      <c r="CE450">
        <v>1</v>
      </c>
      <c r="CF450">
        <v>0</v>
      </c>
      <c r="CG450">
        <v>1</v>
      </c>
      <c r="CH450">
        <v>0</v>
      </c>
      <c r="CI450">
        <v>83</v>
      </c>
      <c r="CJ450">
        <v>11</v>
      </c>
      <c r="CK450">
        <v>5</v>
      </c>
      <c r="CL450">
        <v>0</v>
      </c>
      <c r="CM450">
        <v>3</v>
      </c>
      <c r="CN450">
        <v>0</v>
      </c>
      <c r="CO450">
        <v>2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1</v>
      </c>
      <c r="DA450">
        <v>11</v>
      </c>
      <c r="DB450">
        <v>4</v>
      </c>
      <c r="DC450">
        <v>1</v>
      </c>
      <c r="DD450">
        <v>2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1</v>
      </c>
      <c r="EE450">
        <v>4</v>
      </c>
      <c r="EF450">
        <v>8</v>
      </c>
      <c r="EG450">
        <v>6</v>
      </c>
      <c r="EH450">
        <v>0</v>
      </c>
      <c r="EI450">
        <v>0</v>
      </c>
      <c r="EJ450">
        <v>0</v>
      </c>
      <c r="EK450">
        <v>0</v>
      </c>
      <c r="EL450">
        <v>1</v>
      </c>
      <c r="EM450">
        <v>0</v>
      </c>
      <c r="EN450">
        <v>1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8</v>
      </c>
      <c r="FJ450">
        <v>21</v>
      </c>
      <c r="FK450">
        <v>10</v>
      </c>
      <c r="FL450">
        <v>1</v>
      </c>
      <c r="FM450">
        <v>5</v>
      </c>
      <c r="FN450">
        <v>0</v>
      </c>
      <c r="FO450">
        <v>1</v>
      </c>
      <c r="FP450">
        <v>0</v>
      </c>
      <c r="FQ450">
        <v>0</v>
      </c>
      <c r="FR450">
        <v>0</v>
      </c>
      <c r="FS450">
        <v>0</v>
      </c>
      <c r="FT450">
        <v>0</v>
      </c>
      <c r="FU450">
        <v>1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2</v>
      </c>
      <c r="GG450">
        <v>0</v>
      </c>
      <c r="GH450">
        <v>1</v>
      </c>
      <c r="GI450">
        <v>0</v>
      </c>
      <c r="GJ450">
        <v>0</v>
      </c>
      <c r="GK450">
        <v>0</v>
      </c>
      <c r="GL450">
        <v>0</v>
      </c>
      <c r="GM450">
        <v>21</v>
      </c>
      <c r="GN450">
        <v>20</v>
      </c>
      <c r="GO450">
        <v>5</v>
      </c>
      <c r="GP450">
        <v>5</v>
      </c>
      <c r="GQ450">
        <v>1</v>
      </c>
      <c r="GR450">
        <v>0</v>
      </c>
      <c r="GS450">
        <v>0</v>
      </c>
      <c r="GT450">
        <v>1</v>
      </c>
      <c r="GU450">
        <v>2</v>
      </c>
      <c r="GV450">
        <v>0</v>
      </c>
      <c r="GW450">
        <v>0</v>
      </c>
      <c r="GX450">
        <v>1</v>
      </c>
      <c r="GY450">
        <v>2</v>
      </c>
      <c r="GZ450">
        <v>1</v>
      </c>
      <c r="HA450">
        <v>1</v>
      </c>
      <c r="HB450">
        <v>0</v>
      </c>
      <c r="HC450">
        <v>0</v>
      </c>
      <c r="HD450">
        <v>0</v>
      </c>
      <c r="HE450">
        <v>0</v>
      </c>
      <c r="HF450">
        <v>0</v>
      </c>
      <c r="HG450">
        <v>0</v>
      </c>
      <c r="HH450">
        <v>1</v>
      </c>
      <c r="HI450">
        <v>20</v>
      </c>
      <c r="HJ450">
        <v>12</v>
      </c>
      <c r="HK450">
        <v>3</v>
      </c>
      <c r="HL450">
        <v>3</v>
      </c>
      <c r="HM450">
        <v>0</v>
      </c>
      <c r="HN450">
        <v>0</v>
      </c>
      <c r="HO450">
        <v>2</v>
      </c>
      <c r="HP450">
        <v>0</v>
      </c>
      <c r="HQ450">
        <v>3</v>
      </c>
      <c r="HR450">
        <v>0</v>
      </c>
      <c r="HS450">
        <v>0</v>
      </c>
      <c r="HT450">
        <v>0</v>
      </c>
      <c r="HU450">
        <v>1</v>
      </c>
      <c r="HV450">
        <v>0</v>
      </c>
      <c r="HW450">
        <v>0</v>
      </c>
      <c r="HX450">
        <v>0</v>
      </c>
      <c r="HY450">
        <v>0</v>
      </c>
      <c r="HZ450">
        <v>0</v>
      </c>
      <c r="IA450">
        <v>0</v>
      </c>
      <c r="IB450">
        <v>0</v>
      </c>
      <c r="IC450">
        <v>0</v>
      </c>
      <c r="ID450">
        <v>0</v>
      </c>
      <c r="IE450">
        <v>0</v>
      </c>
      <c r="IF450">
        <v>0</v>
      </c>
      <c r="IG450">
        <v>0</v>
      </c>
      <c r="IH450">
        <v>12</v>
      </c>
      <c r="II450">
        <v>1</v>
      </c>
      <c r="IJ450">
        <v>1</v>
      </c>
      <c r="IK450">
        <v>0</v>
      </c>
      <c r="IL450">
        <v>0</v>
      </c>
      <c r="IM450">
        <v>0</v>
      </c>
      <c r="IN450">
        <v>0</v>
      </c>
      <c r="IO450">
        <v>0</v>
      </c>
      <c r="IP450">
        <v>0</v>
      </c>
      <c r="IQ450">
        <v>0</v>
      </c>
      <c r="IR450">
        <v>0</v>
      </c>
      <c r="IS450">
        <v>0</v>
      </c>
      <c r="IT450">
        <v>0</v>
      </c>
      <c r="IU450">
        <v>0</v>
      </c>
      <c r="IV450">
        <v>0</v>
      </c>
      <c r="IW450">
        <v>0</v>
      </c>
      <c r="IX450">
        <v>0</v>
      </c>
      <c r="IY450">
        <v>0</v>
      </c>
      <c r="IZ450">
        <v>0</v>
      </c>
      <c r="JA450">
        <v>0</v>
      </c>
      <c r="JB450">
        <v>0</v>
      </c>
      <c r="JC450">
        <v>1</v>
      </c>
    </row>
    <row r="451" spans="1:263">
      <c r="A451" t="s">
        <v>635</v>
      </c>
      <c r="B451" t="s">
        <v>629</v>
      </c>
      <c r="C451" t="str">
        <f>"221204"</f>
        <v>221204</v>
      </c>
      <c r="D451" t="s">
        <v>598</v>
      </c>
      <c r="E451">
        <v>11</v>
      </c>
      <c r="F451">
        <v>541</v>
      </c>
      <c r="G451">
        <v>410</v>
      </c>
      <c r="H451">
        <v>286</v>
      </c>
      <c r="I451">
        <v>124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124</v>
      </c>
      <c r="T451">
        <v>0</v>
      </c>
      <c r="U451">
        <v>0</v>
      </c>
      <c r="V451">
        <v>124</v>
      </c>
      <c r="W451">
        <v>9</v>
      </c>
      <c r="X451">
        <v>6</v>
      </c>
      <c r="Y451">
        <v>3</v>
      </c>
      <c r="Z451">
        <v>0</v>
      </c>
      <c r="AA451">
        <v>115</v>
      </c>
      <c r="AB451">
        <v>26</v>
      </c>
      <c r="AC451">
        <v>9</v>
      </c>
      <c r="AD451">
        <v>5</v>
      </c>
      <c r="AE451">
        <v>2</v>
      </c>
      <c r="AF451">
        <v>3</v>
      </c>
      <c r="AG451">
        <v>1</v>
      </c>
      <c r="AH451">
        <v>0</v>
      </c>
      <c r="AI451">
        <v>0</v>
      </c>
      <c r="AJ451">
        <v>1</v>
      </c>
      <c r="AK451">
        <v>0</v>
      </c>
      <c r="AL451">
        <v>2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2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1</v>
      </c>
      <c r="BE451">
        <v>26</v>
      </c>
      <c r="BF451">
        <v>39</v>
      </c>
      <c r="BG451">
        <v>18</v>
      </c>
      <c r="BH451">
        <v>1</v>
      </c>
      <c r="BI451">
        <v>2</v>
      </c>
      <c r="BJ451">
        <v>0</v>
      </c>
      <c r="BK451">
        <v>0</v>
      </c>
      <c r="BL451">
        <v>7</v>
      </c>
      <c r="BM451">
        <v>2</v>
      </c>
      <c r="BN451">
        <v>1</v>
      </c>
      <c r="BO451">
        <v>2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1</v>
      </c>
      <c r="CD451">
        <v>0</v>
      </c>
      <c r="CE451">
        <v>0</v>
      </c>
      <c r="CF451">
        <v>3</v>
      </c>
      <c r="CG451">
        <v>1</v>
      </c>
      <c r="CH451">
        <v>1</v>
      </c>
      <c r="CI451">
        <v>39</v>
      </c>
      <c r="CJ451">
        <v>7</v>
      </c>
      <c r="CK451">
        <v>2</v>
      </c>
      <c r="CL451">
        <v>2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1</v>
      </c>
      <c r="CT451">
        <v>0</v>
      </c>
      <c r="CU451">
        <v>2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7</v>
      </c>
      <c r="DB451">
        <v>2</v>
      </c>
      <c r="DC451">
        <v>2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2</v>
      </c>
      <c r="EF451">
        <v>14</v>
      </c>
      <c r="EG451">
        <v>5</v>
      </c>
      <c r="EH451">
        <v>2</v>
      </c>
      <c r="EI451">
        <v>1</v>
      </c>
      <c r="EJ451">
        <v>0</v>
      </c>
      <c r="EK451">
        <v>0</v>
      </c>
      <c r="EL451">
        <v>2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1</v>
      </c>
      <c r="EU451">
        <v>0</v>
      </c>
      <c r="EV451">
        <v>1</v>
      </c>
      <c r="EW451">
        <v>0</v>
      </c>
      <c r="EX451">
        <v>1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1</v>
      </c>
      <c r="FE451">
        <v>0</v>
      </c>
      <c r="FF451">
        <v>0</v>
      </c>
      <c r="FG451">
        <v>0</v>
      </c>
      <c r="FH451">
        <v>0</v>
      </c>
      <c r="FI451">
        <v>14</v>
      </c>
      <c r="FJ451">
        <v>10</v>
      </c>
      <c r="FK451">
        <v>5</v>
      </c>
      <c r="FL451">
        <v>3</v>
      </c>
      <c r="FM451">
        <v>0</v>
      </c>
      <c r="FN451">
        <v>0</v>
      </c>
      <c r="FO451">
        <v>0</v>
      </c>
      <c r="FP451">
        <v>0</v>
      </c>
      <c r="FQ451">
        <v>0</v>
      </c>
      <c r="FR451">
        <v>1</v>
      </c>
      <c r="FS451">
        <v>0</v>
      </c>
      <c r="FT451">
        <v>1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0</v>
      </c>
      <c r="GD451">
        <v>0</v>
      </c>
      <c r="GE451">
        <v>0</v>
      </c>
      <c r="GF451">
        <v>0</v>
      </c>
      <c r="GG451">
        <v>0</v>
      </c>
      <c r="GH451">
        <v>0</v>
      </c>
      <c r="GI451">
        <v>0</v>
      </c>
      <c r="GJ451">
        <v>0</v>
      </c>
      <c r="GK451">
        <v>0</v>
      </c>
      <c r="GL451">
        <v>0</v>
      </c>
      <c r="GM451">
        <v>10</v>
      </c>
      <c r="GN451">
        <v>5</v>
      </c>
      <c r="GO451">
        <v>1</v>
      </c>
      <c r="GP451">
        <v>0</v>
      </c>
      <c r="GQ451">
        <v>0</v>
      </c>
      <c r="GR451">
        <v>0</v>
      </c>
      <c r="GS451">
        <v>0</v>
      </c>
      <c r="GT451">
        <v>0</v>
      </c>
      <c r="GU451">
        <v>0</v>
      </c>
      <c r="GV451">
        <v>0</v>
      </c>
      <c r="GW451">
        <v>1</v>
      </c>
      <c r="GX451">
        <v>0</v>
      </c>
      <c r="GY451">
        <v>0</v>
      </c>
      <c r="GZ451">
        <v>0</v>
      </c>
      <c r="HA451">
        <v>1</v>
      </c>
      <c r="HB451">
        <v>0</v>
      </c>
      <c r="HC451">
        <v>0</v>
      </c>
      <c r="HD451">
        <v>0</v>
      </c>
      <c r="HE451">
        <v>0</v>
      </c>
      <c r="HF451">
        <v>0</v>
      </c>
      <c r="HG451">
        <v>0</v>
      </c>
      <c r="HH451">
        <v>2</v>
      </c>
      <c r="HI451">
        <v>5</v>
      </c>
      <c r="HJ451">
        <v>11</v>
      </c>
      <c r="HK451">
        <v>0</v>
      </c>
      <c r="HL451">
        <v>1</v>
      </c>
      <c r="HM451">
        <v>2</v>
      </c>
      <c r="HN451">
        <v>2</v>
      </c>
      <c r="HO451">
        <v>0</v>
      </c>
      <c r="HP451">
        <v>0</v>
      </c>
      <c r="HQ451">
        <v>2</v>
      </c>
      <c r="HR451">
        <v>0</v>
      </c>
      <c r="HS451">
        <v>0</v>
      </c>
      <c r="HT451">
        <v>0</v>
      </c>
      <c r="HU451">
        <v>0</v>
      </c>
      <c r="HV451">
        <v>1</v>
      </c>
      <c r="HW451">
        <v>0</v>
      </c>
      <c r="HX451">
        <v>0</v>
      </c>
      <c r="HY451">
        <v>0</v>
      </c>
      <c r="HZ451">
        <v>1</v>
      </c>
      <c r="IA451">
        <v>0</v>
      </c>
      <c r="IB451">
        <v>0</v>
      </c>
      <c r="IC451">
        <v>0</v>
      </c>
      <c r="ID451">
        <v>0</v>
      </c>
      <c r="IE451">
        <v>0</v>
      </c>
      <c r="IF451">
        <v>1</v>
      </c>
      <c r="IG451">
        <v>1</v>
      </c>
      <c r="IH451">
        <v>11</v>
      </c>
      <c r="II451">
        <v>1</v>
      </c>
      <c r="IJ451">
        <v>0</v>
      </c>
      <c r="IK451">
        <v>0</v>
      </c>
      <c r="IL451">
        <v>0</v>
      </c>
      <c r="IM451">
        <v>0</v>
      </c>
      <c r="IN451">
        <v>0</v>
      </c>
      <c r="IO451">
        <v>0</v>
      </c>
      <c r="IP451">
        <v>0</v>
      </c>
      <c r="IQ451">
        <v>0</v>
      </c>
      <c r="IR451">
        <v>0</v>
      </c>
      <c r="IS451">
        <v>0</v>
      </c>
      <c r="IT451">
        <v>0</v>
      </c>
      <c r="IU451">
        <v>0</v>
      </c>
      <c r="IV451">
        <v>0</v>
      </c>
      <c r="IW451">
        <v>0</v>
      </c>
      <c r="IX451">
        <v>0</v>
      </c>
      <c r="IY451">
        <v>1</v>
      </c>
      <c r="IZ451">
        <v>0</v>
      </c>
      <c r="JA451">
        <v>0</v>
      </c>
      <c r="JB451">
        <v>0</v>
      </c>
      <c r="JC451">
        <v>1</v>
      </c>
    </row>
    <row r="452" spans="1:263">
      <c r="A452" t="s">
        <v>634</v>
      </c>
      <c r="B452" t="s">
        <v>629</v>
      </c>
      <c r="C452" t="str">
        <f>"221204"</f>
        <v>221204</v>
      </c>
      <c r="D452" t="s">
        <v>371</v>
      </c>
      <c r="E452">
        <v>12</v>
      </c>
      <c r="F452">
        <v>438</v>
      </c>
      <c r="G452">
        <v>331</v>
      </c>
      <c r="H452">
        <v>201</v>
      </c>
      <c r="I452">
        <v>130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130</v>
      </c>
      <c r="T452">
        <v>0</v>
      </c>
      <c r="U452">
        <v>0</v>
      </c>
      <c r="V452">
        <v>130</v>
      </c>
      <c r="W452">
        <v>5</v>
      </c>
      <c r="X452">
        <v>5</v>
      </c>
      <c r="Y452">
        <v>0</v>
      </c>
      <c r="Z452">
        <v>0</v>
      </c>
      <c r="AA452">
        <v>125</v>
      </c>
      <c r="AB452">
        <v>41</v>
      </c>
      <c r="AC452">
        <v>23</v>
      </c>
      <c r="AD452">
        <v>6</v>
      </c>
      <c r="AE452">
        <v>5</v>
      </c>
      <c r="AF452">
        <v>1</v>
      </c>
      <c r="AG452">
        <v>1</v>
      </c>
      <c r="AH452">
        <v>0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2</v>
      </c>
      <c r="BD452">
        <v>1</v>
      </c>
      <c r="BE452">
        <v>41</v>
      </c>
      <c r="BF452">
        <v>32</v>
      </c>
      <c r="BG452">
        <v>8</v>
      </c>
      <c r="BH452">
        <v>2</v>
      </c>
      <c r="BI452">
        <v>0</v>
      </c>
      <c r="BJ452">
        <v>0</v>
      </c>
      <c r="BK452">
        <v>0</v>
      </c>
      <c r="BL452">
        <v>12</v>
      </c>
      <c r="BM452">
        <v>0</v>
      </c>
      <c r="BN452">
        <v>0</v>
      </c>
      <c r="BO452">
        <v>1</v>
      </c>
      <c r="BP452">
        <v>1</v>
      </c>
      <c r="BQ452">
        <v>0</v>
      </c>
      <c r="BR452">
        <v>1</v>
      </c>
      <c r="BS452">
        <v>0</v>
      </c>
      <c r="BT452">
        <v>0</v>
      </c>
      <c r="BU452">
        <v>0</v>
      </c>
      <c r="BV452">
        <v>1</v>
      </c>
      <c r="BW452">
        <v>0</v>
      </c>
      <c r="BX452">
        <v>0</v>
      </c>
      <c r="BY452">
        <v>2</v>
      </c>
      <c r="BZ452">
        <v>1</v>
      </c>
      <c r="CA452">
        <v>1</v>
      </c>
      <c r="CB452">
        <v>0</v>
      </c>
      <c r="CC452">
        <v>0</v>
      </c>
      <c r="CD452">
        <v>0</v>
      </c>
      <c r="CE452">
        <v>0</v>
      </c>
      <c r="CF452">
        <v>1</v>
      </c>
      <c r="CG452">
        <v>0</v>
      </c>
      <c r="CH452">
        <v>1</v>
      </c>
      <c r="CI452">
        <v>32</v>
      </c>
      <c r="CJ452">
        <v>6</v>
      </c>
      <c r="CK452">
        <v>3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2</v>
      </c>
      <c r="CT452">
        <v>0</v>
      </c>
      <c r="CU452">
        <v>0</v>
      </c>
      <c r="CV452">
        <v>0</v>
      </c>
      <c r="CW452">
        <v>0</v>
      </c>
      <c r="CX452">
        <v>1</v>
      </c>
      <c r="CY452">
        <v>0</v>
      </c>
      <c r="CZ452">
        <v>0</v>
      </c>
      <c r="DA452">
        <v>6</v>
      </c>
      <c r="DB452">
        <v>3</v>
      </c>
      <c r="DC452">
        <v>3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3</v>
      </c>
      <c r="EF452">
        <v>19</v>
      </c>
      <c r="EG452">
        <v>13</v>
      </c>
      <c r="EH452">
        <v>1</v>
      </c>
      <c r="EI452">
        <v>0</v>
      </c>
      <c r="EJ452">
        <v>0</v>
      </c>
      <c r="EK452">
        <v>0</v>
      </c>
      <c r="EL452">
        <v>0</v>
      </c>
      <c r="EM452">
        <v>1</v>
      </c>
      <c r="EN452">
        <v>0</v>
      </c>
      <c r="EO452">
        <v>2</v>
      </c>
      <c r="EP452">
        <v>0</v>
      </c>
      <c r="EQ452">
        <v>0</v>
      </c>
      <c r="ER452">
        <v>0</v>
      </c>
      <c r="ES452">
        <v>1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1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19</v>
      </c>
      <c r="FJ452">
        <v>10</v>
      </c>
      <c r="FK452">
        <v>3</v>
      </c>
      <c r="FL452">
        <v>5</v>
      </c>
      <c r="FM452">
        <v>0</v>
      </c>
      <c r="FN452">
        <v>0</v>
      </c>
      <c r="FO452">
        <v>0</v>
      </c>
      <c r="FP452">
        <v>0</v>
      </c>
      <c r="FQ452">
        <v>1</v>
      </c>
      <c r="FR452">
        <v>1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0</v>
      </c>
      <c r="GD452">
        <v>0</v>
      </c>
      <c r="GE452">
        <v>0</v>
      </c>
      <c r="GF452">
        <v>0</v>
      </c>
      <c r="GG452">
        <v>0</v>
      </c>
      <c r="GH452">
        <v>0</v>
      </c>
      <c r="GI452">
        <v>0</v>
      </c>
      <c r="GJ452">
        <v>0</v>
      </c>
      <c r="GK452">
        <v>0</v>
      </c>
      <c r="GL452">
        <v>0</v>
      </c>
      <c r="GM452">
        <v>10</v>
      </c>
      <c r="GN452">
        <v>11</v>
      </c>
      <c r="GO452">
        <v>2</v>
      </c>
      <c r="GP452">
        <v>2</v>
      </c>
      <c r="GQ452">
        <v>0</v>
      </c>
      <c r="GR452">
        <v>0</v>
      </c>
      <c r="GS452">
        <v>0</v>
      </c>
      <c r="GT452">
        <v>0</v>
      </c>
      <c r="GU452">
        <v>1</v>
      </c>
      <c r="GV452">
        <v>0</v>
      </c>
      <c r="GW452">
        <v>1</v>
      </c>
      <c r="GX452">
        <v>0</v>
      </c>
      <c r="GY452">
        <v>0</v>
      </c>
      <c r="GZ452">
        <v>1</v>
      </c>
      <c r="HA452">
        <v>1</v>
      </c>
      <c r="HB452">
        <v>0</v>
      </c>
      <c r="HC452">
        <v>0</v>
      </c>
      <c r="HD452">
        <v>0</v>
      </c>
      <c r="HE452">
        <v>0</v>
      </c>
      <c r="HF452">
        <v>1</v>
      </c>
      <c r="HG452">
        <v>0</v>
      </c>
      <c r="HH452">
        <v>2</v>
      </c>
      <c r="HI452">
        <v>11</v>
      </c>
      <c r="HJ452">
        <v>3</v>
      </c>
      <c r="HK452">
        <v>0</v>
      </c>
      <c r="HL452">
        <v>1</v>
      </c>
      <c r="HM452">
        <v>0</v>
      </c>
      <c r="HN452">
        <v>0</v>
      </c>
      <c r="HO452">
        <v>0</v>
      </c>
      <c r="HP452">
        <v>0</v>
      </c>
      <c r="HQ452">
        <v>0</v>
      </c>
      <c r="HR452">
        <v>1</v>
      </c>
      <c r="HS452">
        <v>0</v>
      </c>
      <c r="HT452">
        <v>0</v>
      </c>
      <c r="HU452">
        <v>0</v>
      </c>
      <c r="HV452">
        <v>0</v>
      </c>
      <c r="HW452">
        <v>0</v>
      </c>
      <c r="HX452">
        <v>0</v>
      </c>
      <c r="HY452">
        <v>0</v>
      </c>
      <c r="HZ452">
        <v>0</v>
      </c>
      <c r="IA452">
        <v>0</v>
      </c>
      <c r="IB452">
        <v>0</v>
      </c>
      <c r="IC452">
        <v>0</v>
      </c>
      <c r="ID452">
        <v>0</v>
      </c>
      <c r="IE452">
        <v>0</v>
      </c>
      <c r="IF452">
        <v>0</v>
      </c>
      <c r="IG452">
        <v>1</v>
      </c>
      <c r="IH452">
        <v>3</v>
      </c>
      <c r="II452">
        <v>0</v>
      </c>
      <c r="IJ452">
        <v>0</v>
      </c>
      <c r="IK452">
        <v>0</v>
      </c>
      <c r="IL452">
        <v>0</v>
      </c>
      <c r="IM452">
        <v>0</v>
      </c>
      <c r="IN452">
        <v>0</v>
      </c>
      <c r="IO452">
        <v>0</v>
      </c>
      <c r="IP452">
        <v>0</v>
      </c>
      <c r="IQ452">
        <v>0</v>
      </c>
      <c r="IR452">
        <v>0</v>
      </c>
      <c r="IS452">
        <v>0</v>
      </c>
      <c r="IT452">
        <v>0</v>
      </c>
      <c r="IU452">
        <v>0</v>
      </c>
      <c r="IV452">
        <v>0</v>
      </c>
      <c r="IW452">
        <v>0</v>
      </c>
      <c r="IX452">
        <v>0</v>
      </c>
      <c r="IY452">
        <v>0</v>
      </c>
      <c r="IZ452">
        <v>0</v>
      </c>
      <c r="JA452">
        <v>0</v>
      </c>
      <c r="JB452">
        <v>0</v>
      </c>
      <c r="JC452">
        <v>0</v>
      </c>
    </row>
    <row r="453" spans="1:263">
      <c r="A453" t="s">
        <v>633</v>
      </c>
      <c r="B453" t="s">
        <v>629</v>
      </c>
      <c r="C453" t="str">
        <f>"221204"</f>
        <v>221204</v>
      </c>
      <c r="D453" t="s">
        <v>632</v>
      </c>
      <c r="E453">
        <v>13</v>
      </c>
      <c r="F453">
        <v>426</v>
      </c>
      <c r="G453">
        <v>330</v>
      </c>
      <c r="H453">
        <v>208</v>
      </c>
      <c r="I453">
        <v>122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122</v>
      </c>
      <c r="T453">
        <v>0</v>
      </c>
      <c r="U453">
        <v>0</v>
      </c>
      <c r="V453">
        <v>122</v>
      </c>
      <c r="W453">
        <v>5</v>
      </c>
      <c r="X453">
        <v>4</v>
      </c>
      <c r="Y453">
        <v>1</v>
      </c>
      <c r="Z453">
        <v>0</v>
      </c>
      <c r="AA453">
        <v>117</v>
      </c>
      <c r="AB453">
        <v>38</v>
      </c>
      <c r="AC453">
        <v>21</v>
      </c>
      <c r="AD453">
        <v>6</v>
      </c>
      <c r="AE453">
        <v>2</v>
      </c>
      <c r="AF453">
        <v>0</v>
      </c>
      <c r="AG453">
        <v>0</v>
      </c>
      <c r="AH453">
        <v>1</v>
      </c>
      <c r="AI453">
        <v>2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2</v>
      </c>
      <c r="AY453">
        <v>0</v>
      </c>
      <c r="AZ453">
        <v>0</v>
      </c>
      <c r="BA453">
        <v>0</v>
      </c>
      <c r="BB453">
        <v>0</v>
      </c>
      <c r="BC453">
        <v>4</v>
      </c>
      <c r="BD453">
        <v>0</v>
      </c>
      <c r="BE453">
        <v>38</v>
      </c>
      <c r="BF453">
        <v>31</v>
      </c>
      <c r="BG453">
        <v>8</v>
      </c>
      <c r="BH453">
        <v>4</v>
      </c>
      <c r="BI453">
        <v>2</v>
      </c>
      <c r="BJ453">
        <v>0</v>
      </c>
      <c r="BK453">
        <v>0</v>
      </c>
      <c r="BL453">
        <v>7</v>
      </c>
      <c r="BM453">
        <v>0</v>
      </c>
      <c r="BN453">
        <v>0</v>
      </c>
      <c r="BO453">
        <v>0</v>
      </c>
      <c r="BP453">
        <v>0</v>
      </c>
      <c r="BQ453">
        <v>1</v>
      </c>
      <c r="BR453">
        <v>0</v>
      </c>
      <c r="BS453">
        <v>0</v>
      </c>
      <c r="BT453">
        <v>0</v>
      </c>
      <c r="BU453">
        <v>2</v>
      </c>
      <c r="BV453">
        <v>0</v>
      </c>
      <c r="BW453">
        <v>0</v>
      </c>
      <c r="BX453">
        <v>0</v>
      </c>
      <c r="BY453">
        <v>2</v>
      </c>
      <c r="BZ453">
        <v>1</v>
      </c>
      <c r="CA453">
        <v>0</v>
      </c>
      <c r="CB453">
        <v>0</v>
      </c>
      <c r="CC453">
        <v>0</v>
      </c>
      <c r="CD453">
        <v>0</v>
      </c>
      <c r="CE453">
        <v>1</v>
      </c>
      <c r="CF453">
        <v>0</v>
      </c>
      <c r="CG453">
        <v>3</v>
      </c>
      <c r="CH453">
        <v>0</v>
      </c>
      <c r="CI453">
        <v>31</v>
      </c>
      <c r="CJ453">
        <v>3</v>
      </c>
      <c r="CK453">
        <v>1</v>
      </c>
      <c r="CL453">
        <v>0</v>
      </c>
      <c r="CM453">
        <v>1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1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3</v>
      </c>
      <c r="DB453">
        <v>8</v>
      </c>
      <c r="DC453">
        <v>4</v>
      </c>
      <c r="DD453">
        <v>0</v>
      </c>
      <c r="DE453">
        <v>0</v>
      </c>
      <c r="DF453">
        <v>0</v>
      </c>
      <c r="DG453">
        <v>0</v>
      </c>
      <c r="DH453">
        <v>1</v>
      </c>
      <c r="DI453">
        <v>0</v>
      </c>
      <c r="DJ453">
        <v>1</v>
      </c>
      <c r="DK453">
        <v>0</v>
      </c>
      <c r="DL453">
        <v>0</v>
      </c>
      <c r="DM453">
        <v>0</v>
      </c>
      <c r="DN453">
        <v>2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8</v>
      </c>
      <c r="EF453">
        <v>9</v>
      </c>
      <c r="EG453">
        <v>0</v>
      </c>
      <c r="EH453">
        <v>0</v>
      </c>
      <c r="EI453">
        <v>1</v>
      </c>
      <c r="EJ453">
        <v>0</v>
      </c>
      <c r="EK453">
        <v>0</v>
      </c>
      <c r="EL453">
        <v>0</v>
      </c>
      <c r="EM453">
        <v>0</v>
      </c>
      <c r="EN453">
        <v>1</v>
      </c>
      <c r="EO453">
        <v>1</v>
      </c>
      <c r="EP453">
        <v>0</v>
      </c>
      <c r="EQ453">
        <v>0</v>
      </c>
      <c r="ER453">
        <v>0</v>
      </c>
      <c r="ES453">
        <v>0</v>
      </c>
      <c r="ET453">
        <v>4</v>
      </c>
      <c r="EU453">
        <v>0</v>
      </c>
      <c r="EV453">
        <v>0</v>
      </c>
      <c r="EW453">
        <v>0</v>
      </c>
      <c r="EX453">
        <v>0</v>
      </c>
      <c r="EY453">
        <v>1</v>
      </c>
      <c r="EZ453">
        <v>0</v>
      </c>
      <c r="FA453">
        <v>1</v>
      </c>
      <c r="FB453">
        <v>0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9</v>
      </c>
      <c r="FJ453">
        <v>7</v>
      </c>
      <c r="FK453">
        <v>5</v>
      </c>
      <c r="FL453">
        <v>1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0</v>
      </c>
      <c r="FS453">
        <v>0</v>
      </c>
      <c r="FT453">
        <v>0</v>
      </c>
      <c r="FU453">
        <v>1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0</v>
      </c>
      <c r="GF453">
        <v>0</v>
      </c>
      <c r="GG453">
        <v>0</v>
      </c>
      <c r="GH453">
        <v>0</v>
      </c>
      <c r="GI453">
        <v>0</v>
      </c>
      <c r="GJ453">
        <v>0</v>
      </c>
      <c r="GK453">
        <v>0</v>
      </c>
      <c r="GL453">
        <v>0</v>
      </c>
      <c r="GM453">
        <v>7</v>
      </c>
      <c r="GN453">
        <v>14</v>
      </c>
      <c r="GO453">
        <v>4</v>
      </c>
      <c r="GP453">
        <v>0</v>
      </c>
      <c r="GQ453">
        <v>0</v>
      </c>
      <c r="GR453">
        <v>0</v>
      </c>
      <c r="GS453">
        <v>0</v>
      </c>
      <c r="GT453">
        <v>2</v>
      </c>
      <c r="GU453">
        <v>0</v>
      </c>
      <c r="GV453">
        <v>2</v>
      </c>
      <c r="GW453">
        <v>1</v>
      </c>
      <c r="GX453">
        <v>0</v>
      </c>
      <c r="GY453">
        <v>0</v>
      </c>
      <c r="GZ453">
        <v>1</v>
      </c>
      <c r="HA453">
        <v>1</v>
      </c>
      <c r="HB453">
        <v>1</v>
      </c>
      <c r="HC453">
        <v>0</v>
      </c>
      <c r="HD453">
        <v>0</v>
      </c>
      <c r="HE453">
        <v>0</v>
      </c>
      <c r="HF453">
        <v>1</v>
      </c>
      <c r="HG453">
        <v>0</v>
      </c>
      <c r="HH453">
        <v>1</v>
      </c>
      <c r="HI453">
        <v>14</v>
      </c>
      <c r="HJ453">
        <v>6</v>
      </c>
      <c r="HK453">
        <v>3</v>
      </c>
      <c r="HL453">
        <v>0</v>
      </c>
      <c r="HM453">
        <v>0</v>
      </c>
      <c r="HN453">
        <v>0</v>
      </c>
      <c r="HO453">
        <v>0</v>
      </c>
      <c r="HP453">
        <v>0</v>
      </c>
      <c r="HQ453">
        <v>0</v>
      </c>
      <c r="HR453">
        <v>0</v>
      </c>
      <c r="HS453">
        <v>0</v>
      </c>
      <c r="HT453">
        <v>0</v>
      </c>
      <c r="HU453">
        <v>0</v>
      </c>
      <c r="HV453">
        <v>0</v>
      </c>
      <c r="HW453">
        <v>0</v>
      </c>
      <c r="HX453">
        <v>0</v>
      </c>
      <c r="HY453">
        <v>0</v>
      </c>
      <c r="HZ453">
        <v>0</v>
      </c>
      <c r="IA453">
        <v>0</v>
      </c>
      <c r="IB453">
        <v>0</v>
      </c>
      <c r="IC453">
        <v>0</v>
      </c>
      <c r="ID453">
        <v>0</v>
      </c>
      <c r="IE453">
        <v>1</v>
      </c>
      <c r="IF453">
        <v>2</v>
      </c>
      <c r="IG453">
        <v>0</v>
      </c>
      <c r="IH453">
        <v>6</v>
      </c>
      <c r="II453">
        <v>1</v>
      </c>
      <c r="IJ453">
        <v>0</v>
      </c>
      <c r="IK453">
        <v>0</v>
      </c>
      <c r="IL453">
        <v>0</v>
      </c>
      <c r="IM453">
        <v>0</v>
      </c>
      <c r="IN453">
        <v>0</v>
      </c>
      <c r="IO453">
        <v>1</v>
      </c>
      <c r="IP453">
        <v>0</v>
      </c>
      <c r="IQ453">
        <v>0</v>
      </c>
      <c r="IR453">
        <v>0</v>
      </c>
      <c r="IS453">
        <v>0</v>
      </c>
      <c r="IT453">
        <v>0</v>
      </c>
      <c r="IU453">
        <v>0</v>
      </c>
      <c r="IV453">
        <v>0</v>
      </c>
      <c r="IW453">
        <v>0</v>
      </c>
      <c r="IX453">
        <v>0</v>
      </c>
      <c r="IY453">
        <v>0</v>
      </c>
      <c r="IZ453">
        <v>0</v>
      </c>
      <c r="JA453">
        <v>0</v>
      </c>
      <c r="JB453">
        <v>0</v>
      </c>
      <c r="JC453">
        <v>1</v>
      </c>
    </row>
    <row r="454" spans="1:263">
      <c r="A454" t="s">
        <v>631</v>
      </c>
      <c r="B454" t="s">
        <v>629</v>
      </c>
      <c r="C454" t="str">
        <f>"221204"</f>
        <v>221204</v>
      </c>
      <c r="D454" t="s">
        <v>371</v>
      </c>
      <c r="E454">
        <v>14</v>
      </c>
      <c r="F454">
        <v>380</v>
      </c>
      <c r="G454">
        <v>290</v>
      </c>
      <c r="H454">
        <v>204</v>
      </c>
      <c r="I454">
        <v>86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86</v>
      </c>
      <c r="T454">
        <v>0</v>
      </c>
      <c r="U454">
        <v>0</v>
      </c>
      <c r="V454">
        <v>86</v>
      </c>
      <c r="W454">
        <v>4</v>
      </c>
      <c r="X454">
        <v>3</v>
      </c>
      <c r="Y454">
        <v>1</v>
      </c>
      <c r="Z454">
        <v>0</v>
      </c>
      <c r="AA454">
        <v>82</v>
      </c>
      <c r="AB454">
        <v>19</v>
      </c>
      <c r="AC454">
        <v>7</v>
      </c>
      <c r="AD454">
        <v>3</v>
      </c>
      <c r="AE454">
        <v>3</v>
      </c>
      <c r="AF454">
        <v>1</v>
      </c>
      <c r="AG454">
        <v>0</v>
      </c>
      <c r="AH454">
        <v>0</v>
      </c>
      <c r="AI454">
        <v>1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1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2</v>
      </c>
      <c r="BD454">
        <v>1</v>
      </c>
      <c r="BE454">
        <v>19</v>
      </c>
      <c r="BF454">
        <v>26</v>
      </c>
      <c r="BG454">
        <v>10</v>
      </c>
      <c r="BH454">
        <v>0</v>
      </c>
      <c r="BI454">
        <v>1</v>
      </c>
      <c r="BJ454">
        <v>0</v>
      </c>
      <c r="BK454">
        <v>0</v>
      </c>
      <c r="BL454">
        <v>11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1</v>
      </c>
      <c r="BU454">
        <v>0</v>
      </c>
      <c r="BV454">
        <v>0</v>
      </c>
      <c r="BW454">
        <v>0</v>
      </c>
      <c r="BX454">
        <v>1</v>
      </c>
      <c r="BY454">
        <v>0</v>
      </c>
      <c r="BZ454">
        <v>1</v>
      </c>
      <c r="CA454">
        <v>0</v>
      </c>
      <c r="CB454">
        <v>1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26</v>
      </c>
      <c r="CJ454">
        <v>7</v>
      </c>
      <c r="CK454">
        <v>2</v>
      </c>
      <c r="CL454">
        <v>1</v>
      </c>
      <c r="CM454">
        <v>1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1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2</v>
      </c>
      <c r="DA454">
        <v>7</v>
      </c>
      <c r="DB454">
        <v>4</v>
      </c>
      <c r="DC454">
        <v>0</v>
      </c>
      <c r="DD454">
        <v>0</v>
      </c>
      <c r="DE454">
        <v>0</v>
      </c>
      <c r="DF454">
        <v>1</v>
      </c>
      <c r="DG454">
        <v>1</v>
      </c>
      <c r="DH454">
        <v>1</v>
      </c>
      <c r="DI454">
        <v>1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4</v>
      </c>
      <c r="EF454">
        <v>5</v>
      </c>
      <c r="EG454">
        <v>4</v>
      </c>
      <c r="EH454">
        <v>1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5</v>
      </c>
      <c r="FJ454">
        <v>3</v>
      </c>
      <c r="FK454">
        <v>2</v>
      </c>
      <c r="FL454">
        <v>0</v>
      </c>
      <c r="FM454">
        <v>1</v>
      </c>
      <c r="FN454">
        <v>0</v>
      </c>
      <c r="FO454">
        <v>0</v>
      </c>
      <c r="FP454">
        <v>0</v>
      </c>
      <c r="FQ454">
        <v>0</v>
      </c>
      <c r="FR454">
        <v>0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0</v>
      </c>
      <c r="GD454">
        <v>0</v>
      </c>
      <c r="GE454">
        <v>0</v>
      </c>
      <c r="GF454">
        <v>0</v>
      </c>
      <c r="GG454">
        <v>0</v>
      </c>
      <c r="GH454">
        <v>0</v>
      </c>
      <c r="GI454">
        <v>0</v>
      </c>
      <c r="GJ454">
        <v>0</v>
      </c>
      <c r="GK454">
        <v>0</v>
      </c>
      <c r="GL454">
        <v>0</v>
      </c>
      <c r="GM454">
        <v>3</v>
      </c>
      <c r="GN454">
        <v>12</v>
      </c>
      <c r="GO454">
        <v>5</v>
      </c>
      <c r="GP454">
        <v>1</v>
      </c>
      <c r="GQ454">
        <v>0</v>
      </c>
      <c r="GR454">
        <v>0</v>
      </c>
      <c r="GS454">
        <v>2</v>
      </c>
      <c r="GT454">
        <v>1</v>
      </c>
      <c r="GU454">
        <v>0</v>
      </c>
      <c r="GV454">
        <v>0</v>
      </c>
      <c r="GW454">
        <v>0</v>
      </c>
      <c r="GX454">
        <v>0</v>
      </c>
      <c r="GY454">
        <v>0</v>
      </c>
      <c r="GZ454">
        <v>0</v>
      </c>
      <c r="HA454">
        <v>0</v>
      </c>
      <c r="HB454">
        <v>0</v>
      </c>
      <c r="HC454">
        <v>0</v>
      </c>
      <c r="HD454">
        <v>0</v>
      </c>
      <c r="HE454">
        <v>0</v>
      </c>
      <c r="HF454">
        <v>0</v>
      </c>
      <c r="HG454">
        <v>1</v>
      </c>
      <c r="HH454">
        <v>2</v>
      </c>
      <c r="HI454">
        <v>12</v>
      </c>
      <c r="HJ454">
        <v>3</v>
      </c>
      <c r="HK454">
        <v>3</v>
      </c>
      <c r="HL454">
        <v>0</v>
      </c>
      <c r="HM454">
        <v>0</v>
      </c>
      <c r="HN454">
        <v>0</v>
      </c>
      <c r="HO454">
        <v>0</v>
      </c>
      <c r="HP454">
        <v>0</v>
      </c>
      <c r="HQ454">
        <v>0</v>
      </c>
      <c r="HR454">
        <v>0</v>
      </c>
      <c r="HS454">
        <v>0</v>
      </c>
      <c r="HT454">
        <v>0</v>
      </c>
      <c r="HU454">
        <v>0</v>
      </c>
      <c r="HV454">
        <v>0</v>
      </c>
      <c r="HW454">
        <v>0</v>
      </c>
      <c r="HX454">
        <v>0</v>
      </c>
      <c r="HY454">
        <v>0</v>
      </c>
      <c r="HZ454">
        <v>0</v>
      </c>
      <c r="IA454">
        <v>0</v>
      </c>
      <c r="IB454">
        <v>0</v>
      </c>
      <c r="IC454">
        <v>0</v>
      </c>
      <c r="ID454">
        <v>0</v>
      </c>
      <c r="IE454">
        <v>0</v>
      </c>
      <c r="IF454">
        <v>0</v>
      </c>
      <c r="IG454">
        <v>0</v>
      </c>
      <c r="IH454">
        <v>3</v>
      </c>
      <c r="II454">
        <v>3</v>
      </c>
      <c r="IJ454">
        <v>3</v>
      </c>
      <c r="IK454">
        <v>0</v>
      </c>
      <c r="IL454">
        <v>0</v>
      </c>
      <c r="IM454">
        <v>0</v>
      </c>
      <c r="IN454">
        <v>0</v>
      </c>
      <c r="IO454">
        <v>0</v>
      </c>
      <c r="IP454">
        <v>0</v>
      </c>
      <c r="IQ454">
        <v>0</v>
      </c>
      <c r="IR454">
        <v>0</v>
      </c>
      <c r="IS454">
        <v>0</v>
      </c>
      <c r="IT454">
        <v>0</v>
      </c>
      <c r="IU454">
        <v>0</v>
      </c>
      <c r="IV454">
        <v>0</v>
      </c>
      <c r="IW454">
        <v>0</v>
      </c>
      <c r="IX454">
        <v>0</v>
      </c>
      <c r="IY454">
        <v>0</v>
      </c>
      <c r="IZ454">
        <v>0</v>
      </c>
      <c r="JA454">
        <v>0</v>
      </c>
      <c r="JB454">
        <v>0</v>
      </c>
      <c r="JC454">
        <v>3</v>
      </c>
    </row>
    <row r="455" spans="1:263">
      <c r="A455" t="s">
        <v>630</v>
      </c>
      <c r="B455" t="s">
        <v>629</v>
      </c>
      <c r="C455" t="str">
        <f>"221204"</f>
        <v>221204</v>
      </c>
      <c r="D455" t="s">
        <v>628</v>
      </c>
      <c r="E455">
        <v>15</v>
      </c>
      <c r="F455">
        <v>382</v>
      </c>
      <c r="G455">
        <v>291</v>
      </c>
      <c r="H455">
        <v>207</v>
      </c>
      <c r="I455">
        <v>84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84</v>
      </c>
      <c r="T455">
        <v>0</v>
      </c>
      <c r="U455">
        <v>0</v>
      </c>
      <c r="V455">
        <v>84</v>
      </c>
      <c r="W455">
        <v>5</v>
      </c>
      <c r="X455">
        <v>4</v>
      </c>
      <c r="Y455">
        <v>1</v>
      </c>
      <c r="Z455">
        <v>0</v>
      </c>
      <c r="AA455">
        <v>79</v>
      </c>
      <c r="AB455">
        <v>22</v>
      </c>
      <c r="AC455">
        <v>11</v>
      </c>
      <c r="AD455">
        <v>6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3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1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1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22</v>
      </c>
      <c r="BF455">
        <v>27</v>
      </c>
      <c r="BG455">
        <v>7</v>
      </c>
      <c r="BH455">
        <v>3</v>
      </c>
      <c r="BI455">
        <v>0</v>
      </c>
      <c r="BJ455">
        <v>1</v>
      </c>
      <c r="BK455">
        <v>0</v>
      </c>
      <c r="BL455">
        <v>11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1</v>
      </c>
      <c r="BU455">
        <v>0</v>
      </c>
      <c r="BV455">
        <v>0</v>
      </c>
      <c r="BW455">
        <v>1</v>
      </c>
      <c r="BX455">
        <v>0</v>
      </c>
      <c r="BY455">
        <v>0</v>
      </c>
      <c r="BZ455">
        <v>0</v>
      </c>
      <c r="CA455">
        <v>1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1</v>
      </c>
      <c r="CH455">
        <v>1</v>
      </c>
      <c r="CI455">
        <v>27</v>
      </c>
      <c r="CJ455">
        <v>4</v>
      </c>
      <c r="CK455">
        <v>2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1</v>
      </c>
      <c r="CV455">
        <v>0</v>
      </c>
      <c r="CW455">
        <v>0</v>
      </c>
      <c r="CX455">
        <v>0</v>
      </c>
      <c r="CY455">
        <v>1</v>
      </c>
      <c r="CZ455">
        <v>0</v>
      </c>
      <c r="DA455">
        <v>4</v>
      </c>
      <c r="DB455">
        <v>1</v>
      </c>
      <c r="DC455">
        <v>1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1</v>
      </c>
      <c r="EF455">
        <v>7</v>
      </c>
      <c r="EG455">
        <v>2</v>
      </c>
      <c r="EH455">
        <v>0</v>
      </c>
      <c r="EI455">
        <v>1</v>
      </c>
      <c r="EJ455">
        <v>0</v>
      </c>
      <c r="EK455">
        <v>1</v>
      </c>
      <c r="EL455">
        <v>0</v>
      </c>
      <c r="EM455">
        <v>0</v>
      </c>
      <c r="EN455">
        <v>0</v>
      </c>
      <c r="EO455">
        <v>2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1</v>
      </c>
      <c r="FF455">
        <v>0</v>
      </c>
      <c r="FG455">
        <v>0</v>
      </c>
      <c r="FH455">
        <v>0</v>
      </c>
      <c r="FI455">
        <v>7</v>
      </c>
      <c r="FJ455">
        <v>5</v>
      </c>
      <c r="FK455">
        <v>3</v>
      </c>
      <c r="FL455">
        <v>0</v>
      </c>
      <c r="FM455">
        <v>0</v>
      </c>
      <c r="FN455">
        <v>1</v>
      </c>
      <c r="FO455">
        <v>0</v>
      </c>
      <c r="FP455">
        <v>0</v>
      </c>
      <c r="FQ455">
        <v>0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1</v>
      </c>
      <c r="GB455">
        <v>0</v>
      </c>
      <c r="GC455">
        <v>0</v>
      </c>
      <c r="GD455">
        <v>0</v>
      </c>
      <c r="GE455">
        <v>0</v>
      </c>
      <c r="GF455">
        <v>0</v>
      </c>
      <c r="GG455">
        <v>0</v>
      </c>
      <c r="GH455">
        <v>0</v>
      </c>
      <c r="GI455">
        <v>0</v>
      </c>
      <c r="GJ455">
        <v>0</v>
      </c>
      <c r="GK455">
        <v>0</v>
      </c>
      <c r="GL455">
        <v>0</v>
      </c>
      <c r="GM455">
        <v>5</v>
      </c>
      <c r="GN455">
        <v>8</v>
      </c>
      <c r="GO455">
        <v>4</v>
      </c>
      <c r="GP455">
        <v>1</v>
      </c>
      <c r="GQ455">
        <v>0</v>
      </c>
      <c r="GR455">
        <v>0</v>
      </c>
      <c r="GS455">
        <v>2</v>
      </c>
      <c r="GT455">
        <v>0</v>
      </c>
      <c r="GU455">
        <v>0</v>
      </c>
      <c r="GV455">
        <v>0</v>
      </c>
      <c r="GW455">
        <v>0</v>
      </c>
      <c r="GX455">
        <v>0</v>
      </c>
      <c r="GY455">
        <v>0</v>
      </c>
      <c r="GZ455">
        <v>0</v>
      </c>
      <c r="HA455">
        <v>0</v>
      </c>
      <c r="HB455">
        <v>0</v>
      </c>
      <c r="HC455">
        <v>0</v>
      </c>
      <c r="HD455">
        <v>0</v>
      </c>
      <c r="HE455">
        <v>0</v>
      </c>
      <c r="HF455">
        <v>0</v>
      </c>
      <c r="HG455">
        <v>1</v>
      </c>
      <c r="HH455">
        <v>0</v>
      </c>
      <c r="HI455">
        <v>8</v>
      </c>
      <c r="HJ455">
        <v>2</v>
      </c>
      <c r="HK455">
        <v>0</v>
      </c>
      <c r="HL455">
        <v>0</v>
      </c>
      <c r="HM455">
        <v>0</v>
      </c>
      <c r="HN455">
        <v>2</v>
      </c>
      <c r="HO455">
        <v>0</v>
      </c>
      <c r="HP455">
        <v>0</v>
      </c>
      <c r="HQ455">
        <v>0</v>
      </c>
      <c r="HR455">
        <v>0</v>
      </c>
      <c r="HS455">
        <v>0</v>
      </c>
      <c r="HT455">
        <v>0</v>
      </c>
      <c r="HU455">
        <v>0</v>
      </c>
      <c r="HV455">
        <v>0</v>
      </c>
      <c r="HW455">
        <v>0</v>
      </c>
      <c r="HX455">
        <v>0</v>
      </c>
      <c r="HY455">
        <v>0</v>
      </c>
      <c r="HZ455">
        <v>0</v>
      </c>
      <c r="IA455">
        <v>0</v>
      </c>
      <c r="IB455">
        <v>0</v>
      </c>
      <c r="IC455">
        <v>0</v>
      </c>
      <c r="ID455">
        <v>0</v>
      </c>
      <c r="IE455">
        <v>0</v>
      </c>
      <c r="IF455">
        <v>0</v>
      </c>
      <c r="IG455">
        <v>0</v>
      </c>
      <c r="IH455">
        <v>2</v>
      </c>
      <c r="II455">
        <v>3</v>
      </c>
      <c r="IJ455">
        <v>1</v>
      </c>
      <c r="IK455">
        <v>0</v>
      </c>
      <c r="IL455">
        <v>0</v>
      </c>
      <c r="IM455">
        <v>1</v>
      </c>
      <c r="IN455">
        <v>0</v>
      </c>
      <c r="IO455">
        <v>0</v>
      </c>
      <c r="IP455">
        <v>0</v>
      </c>
      <c r="IQ455">
        <v>0</v>
      </c>
      <c r="IR455">
        <v>0</v>
      </c>
      <c r="IS455">
        <v>0</v>
      </c>
      <c r="IT455">
        <v>0</v>
      </c>
      <c r="IU455">
        <v>1</v>
      </c>
      <c r="IV455">
        <v>0</v>
      </c>
      <c r="IW455">
        <v>0</v>
      </c>
      <c r="IX455">
        <v>0</v>
      </c>
      <c r="IY455">
        <v>0</v>
      </c>
      <c r="IZ455">
        <v>0</v>
      </c>
      <c r="JA455">
        <v>0</v>
      </c>
      <c r="JB455">
        <v>0</v>
      </c>
      <c r="JC455">
        <v>3</v>
      </c>
    </row>
    <row r="456" spans="1:263">
      <c r="A456" t="s">
        <v>627</v>
      </c>
      <c r="B456" t="s">
        <v>601</v>
      </c>
      <c r="C456" t="str">
        <f>"221205"</f>
        <v>221205</v>
      </c>
      <c r="D456" t="s">
        <v>626</v>
      </c>
      <c r="E456">
        <v>1</v>
      </c>
      <c r="F456">
        <v>662</v>
      </c>
      <c r="G456">
        <v>510</v>
      </c>
      <c r="H456">
        <v>225</v>
      </c>
      <c r="I456">
        <v>285</v>
      </c>
      <c r="J456">
        <v>0</v>
      </c>
      <c r="K456">
        <v>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285</v>
      </c>
      <c r="T456">
        <v>0</v>
      </c>
      <c r="U456">
        <v>0</v>
      </c>
      <c r="V456">
        <v>285</v>
      </c>
      <c r="W456">
        <v>17</v>
      </c>
      <c r="X456">
        <v>11</v>
      </c>
      <c r="Y456">
        <v>6</v>
      </c>
      <c r="Z456">
        <v>0</v>
      </c>
      <c r="AA456">
        <v>268</v>
      </c>
      <c r="AB456">
        <v>70</v>
      </c>
      <c r="AC456">
        <v>37</v>
      </c>
      <c r="AD456">
        <v>10</v>
      </c>
      <c r="AE456">
        <v>6</v>
      </c>
      <c r="AF456">
        <v>2</v>
      </c>
      <c r="AG456">
        <v>0</v>
      </c>
      <c r="AH456">
        <v>1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1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1</v>
      </c>
      <c r="AV456">
        <v>3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1</v>
      </c>
      <c r="BD456">
        <v>8</v>
      </c>
      <c r="BE456">
        <v>70</v>
      </c>
      <c r="BF456">
        <v>96</v>
      </c>
      <c r="BG456">
        <v>28</v>
      </c>
      <c r="BH456">
        <v>17</v>
      </c>
      <c r="BI456">
        <v>3</v>
      </c>
      <c r="BJ456">
        <v>0</v>
      </c>
      <c r="BK456">
        <v>0</v>
      </c>
      <c r="BL456">
        <v>34</v>
      </c>
      <c r="BM456">
        <v>1</v>
      </c>
      <c r="BN456">
        <v>6</v>
      </c>
      <c r="BO456">
        <v>0</v>
      </c>
      <c r="BP456">
        <v>1</v>
      </c>
      <c r="BQ456">
        <v>0</v>
      </c>
      <c r="BR456">
        <v>0</v>
      </c>
      <c r="BS456">
        <v>2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2</v>
      </c>
      <c r="CG456">
        <v>2</v>
      </c>
      <c r="CH456">
        <v>0</v>
      </c>
      <c r="CI456">
        <v>96</v>
      </c>
      <c r="CJ456">
        <v>11</v>
      </c>
      <c r="CK456">
        <v>4</v>
      </c>
      <c r="CL456">
        <v>1</v>
      </c>
      <c r="CM456">
        <v>1</v>
      </c>
      <c r="CN456">
        <v>0</v>
      </c>
      <c r="CO456">
        <v>3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1</v>
      </c>
      <c r="CV456">
        <v>0</v>
      </c>
      <c r="CW456">
        <v>0</v>
      </c>
      <c r="CX456">
        <v>0</v>
      </c>
      <c r="CY456">
        <v>0</v>
      </c>
      <c r="CZ456">
        <v>1</v>
      </c>
      <c r="DA456">
        <v>11</v>
      </c>
      <c r="DB456">
        <v>12</v>
      </c>
      <c r="DC456">
        <v>7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1</v>
      </c>
      <c r="DR456">
        <v>0</v>
      </c>
      <c r="DS456">
        <v>1</v>
      </c>
      <c r="DT456">
        <v>3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12</v>
      </c>
      <c r="EF456">
        <v>12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6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1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4</v>
      </c>
      <c r="FA456">
        <v>1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12</v>
      </c>
      <c r="FJ456">
        <v>27</v>
      </c>
      <c r="FK456">
        <v>10</v>
      </c>
      <c r="FL456">
        <v>12</v>
      </c>
      <c r="FM456">
        <v>1</v>
      </c>
      <c r="FN456">
        <v>3</v>
      </c>
      <c r="FO456">
        <v>0</v>
      </c>
      <c r="FP456">
        <v>0</v>
      </c>
      <c r="FQ456">
        <v>0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0</v>
      </c>
      <c r="GD456">
        <v>0</v>
      </c>
      <c r="GE456">
        <v>0</v>
      </c>
      <c r="GF456">
        <v>0</v>
      </c>
      <c r="GG456">
        <v>0</v>
      </c>
      <c r="GH456">
        <v>0</v>
      </c>
      <c r="GI456">
        <v>0</v>
      </c>
      <c r="GJ456">
        <v>1</v>
      </c>
      <c r="GK456">
        <v>0</v>
      </c>
      <c r="GL456">
        <v>0</v>
      </c>
      <c r="GM456">
        <v>27</v>
      </c>
      <c r="GN456">
        <v>20</v>
      </c>
      <c r="GO456">
        <v>4</v>
      </c>
      <c r="GP456">
        <v>0</v>
      </c>
      <c r="GQ456">
        <v>0</v>
      </c>
      <c r="GR456">
        <v>1</v>
      </c>
      <c r="GS456">
        <v>5</v>
      </c>
      <c r="GT456">
        <v>1</v>
      </c>
      <c r="GU456">
        <v>1</v>
      </c>
      <c r="GV456">
        <v>0</v>
      </c>
      <c r="GW456">
        <v>2</v>
      </c>
      <c r="GX456">
        <v>0</v>
      </c>
      <c r="GY456">
        <v>0</v>
      </c>
      <c r="GZ456">
        <v>1</v>
      </c>
      <c r="HA456">
        <v>0</v>
      </c>
      <c r="HB456">
        <v>0</v>
      </c>
      <c r="HC456">
        <v>0</v>
      </c>
      <c r="HD456">
        <v>3</v>
      </c>
      <c r="HE456">
        <v>0</v>
      </c>
      <c r="HF456">
        <v>0</v>
      </c>
      <c r="HG456">
        <v>0</v>
      </c>
      <c r="HH456">
        <v>2</v>
      </c>
      <c r="HI456">
        <v>20</v>
      </c>
      <c r="HJ456">
        <v>16</v>
      </c>
      <c r="HK456">
        <v>6</v>
      </c>
      <c r="HL456">
        <v>1</v>
      </c>
      <c r="HM456">
        <v>0</v>
      </c>
      <c r="HN456">
        <v>2</v>
      </c>
      <c r="HO456">
        <v>0</v>
      </c>
      <c r="HP456">
        <v>0</v>
      </c>
      <c r="HQ456">
        <v>0</v>
      </c>
      <c r="HR456">
        <v>1</v>
      </c>
      <c r="HS456">
        <v>0</v>
      </c>
      <c r="HT456">
        <v>0</v>
      </c>
      <c r="HU456">
        <v>0</v>
      </c>
      <c r="HV456">
        <v>0</v>
      </c>
      <c r="HW456">
        <v>0</v>
      </c>
      <c r="HX456">
        <v>0</v>
      </c>
      <c r="HY456">
        <v>0</v>
      </c>
      <c r="HZ456">
        <v>0</v>
      </c>
      <c r="IA456">
        <v>0</v>
      </c>
      <c r="IB456">
        <v>1</v>
      </c>
      <c r="IC456">
        <v>1</v>
      </c>
      <c r="ID456">
        <v>0</v>
      </c>
      <c r="IE456">
        <v>3</v>
      </c>
      <c r="IF456">
        <v>1</v>
      </c>
      <c r="IG456">
        <v>0</v>
      </c>
      <c r="IH456">
        <v>16</v>
      </c>
      <c r="II456">
        <v>4</v>
      </c>
      <c r="IJ456">
        <v>2</v>
      </c>
      <c r="IK456">
        <v>0</v>
      </c>
      <c r="IL456">
        <v>0</v>
      </c>
      <c r="IM456">
        <v>1</v>
      </c>
      <c r="IN456">
        <v>0</v>
      </c>
      <c r="IO456">
        <v>0</v>
      </c>
      <c r="IP456">
        <v>0</v>
      </c>
      <c r="IQ456">
        <v>0</v>
      </c>
      <c r="IR456">
        <v>0</v>
      </c>
      <c r="IS456">
        <v>0</v>
      </c>
      <c r="IT456">
        <v>0</v>
      </c>
      <c r="IU456">
        <v>0</v>
      </c>
      <c r="IV456">
        <v>0</v>
      </c>
      <c r="IW456">
        <v>1</v>
      </c>
      <c r="IX456">
        <v>0</v>
      </c>
      <c r="IY456">
        <v>0</v>
      </c>
      <c r="IZ456">
        <v>0</v>
      </c>
      <c r="JA456">
        <v>0</v>
      </c>
      <c r="JB456">
        <v>0</v>
      </c>
      <c r="JC456">
        <v>4</v>
      </c>
    </row>
    <row r="457" spans="1:263">
      <c r="A457" t="s">
        <v>625</v>
      </c>
      <c r="B457" t="s">
        <v>601</v>
      </c>
      <c r="C457" t="str">
        <f>"221205"</f>
        <v>221205</v>
      </c>
      <c r="D457" t="s">
        <v>600</v>
      </c>
      <c r="E457">
        <v>2</v>
      </c>
      <c r="F457">
        <v>498</v>
      </c>
      <c r="G457">
        <v>390</v>
      </c>
      <c r="H457">
        <v>187</v>
      </c>
      <c r="I457">
        <v>203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203</v>
      </c>
      <c r="T457">
        <v>0</v>
      </c>
      <c r="U457">
        <v>0</v>
      </c>
      <c r="V457">
        <v>203</v>
      </c>
      <c r="W457">
        <v>22</v>
      </c>
      <c r="X457">
        <v>15</v>
      </c>
      <c r="Y457">
        <v>7</v>
      </c>
      <c r="Z457">
        <v>0</v>
      </c>
      <c r="AA457">
        <v>181</v>
      </c>
      <c r="AB457">
        <v>58</v>
      </c>
      <c r="AC457">
        <v>25</v>
      </c>
      <c r="AD457">
        <v>9</v>
      </c>
      <c r="AE457">
        <v>2</v>
      </c>
      <c r="AF457">
        <v>4</v>
      </c>
      <c r="AG457">
        <v>2</v>
      </c>
      <c r="AH457">
        <v>0</v>
      </c>
      <c r="AI457">
        <v>1</v>
      </c>
      <c r="AJ457">
        <v>0</v>
      </c>
      <c r="AK457">
        <v>1</v>
      </c>
      <c r="AL457">
        <v>0</v>
      </c>
      <c r="AM457">
        <v>1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1</v>
      </c>
      <c r="AY457">
        <v>0</v>
      </c>
      <c r="AZ457">
        <v>1</v>
      </c>
      <c r="BA457">
        <v>0</v>
      </c>
      <c r="BB457">
        <v>0</v>
      </c>
      <c r="BC457">
        <v>2</v>
      </c>
      <c r="BD457">
        <v>9</v>
      </c>
      <c r="BE457">
        <v>58</v>
      </c>
      <c r="BF457">
        <v>46</v>
      </c>
      <c r="BG457">
        <v>20</v>
      </c>
      <c r="BH457">
        <v>2</v>
      </c>
      <c r="BI457">
        <v>3</v>
      </c>
      <c r="BJ457">
        <v>0</v>
      </c>
      <c r="BK457">
        <v>1</v>
      </c>
      <c r="BL457">
        <v>15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1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1</v>
      </c>
      <c r="CB457">
        <v>0</v>
      </c>
      <c r="CC457">
        <v>0</v>
      </c>
      <c r="CD457">
        <v>0</v>
      </c>
      <c r="CE457">
        <v>2</v>
      </c>
      <c r="CF457">
        <v>0</v>
      </c>
      <c r="CG457">
        <v>0</v>
      </c>
      <c r="CH457">
        <v>1</v>
      </c>
      <c r="CI457">
        <v>46</v>
      </c>
      <c r="CJ457">
        <v>8</v>
      </c>
      <c r="CK457">
        <v>2</v>
      </c>
      <c r="CL457">
        <v>2</v>
      </c>
      <c r="CM457">
        <v>1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1</v>
      </c>
      <c r="CW457">
        <v>0</v>
      </c>
      <c r="CX457">
        <v>1</v>
      </c>
      <c r="CY457">
        <v>0</v>
      </c>
      <c r="CZ457">
        <v>1</v>
      </c>
      <c r="DA457">
        <v>8</v>
      </c>
      <c r="DB457">
        <v>6</v>
      </c>
      <c r="DC457">
        <v>1</v>
      </c>
      <c r="DD457">
        <v>0</v>
      </c>
      <c r="DE457">
        <v>0</v>
      </c>
      <c r="DF457">
        <v>0</v>
      </c>
      <c r="DG457">
        <v>1</v>
      </c>
      <c r="DH457">
        <v>1</v>
      </c>
      <c r="DI457">
        <v>0</v>
      </c>
      <c r="DJ457">
        <v>0</v>
      </c>
      <c r="DK457">
        <v>0</v>
      </c>
      <c r="DL457">
        <v>0</v>
      </c>
      <c r="DM457">
        <v>1</v>
      </c>
      <c r="DN457">
        <v>0</v>
      </c>
      <c r="DO457">
        <v>1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1</v>
      </c>
      <c r="EB457">
        <v>0</v>
      </c>
      <c r="EC457">
        <v>0</v>
      </c>
      <c r="ED457">
        <v>0</v>
      </c>
      <c r="EE457">
        <v>6</v>
      </c>
      <c r="EF457">
        <v>23</v>
      </c>
      <c r="EG457">
        <v>1</v>
      </c>
      <c r="EH457">
        <v>0</v>
      </c>
      <c r="EI457">
        <v>3</v>
      </c>
      <c r="EJ457">
        <v>0</v>
      </c>
      <c r="EK457">
        <v>0</v>
      </c>
      <c r="EL457">
        <v>1</v>
      </c>
      <c r="EM457">
        <v>1</v>
      </c>
      <c r="EN457">
        <v>0</v>
      </c>
      <c r="EO457">
        <v>0</v>
      </c>
      <c r="EP457">
        <v>0</v>
      </c>
      <c r="EQ457">
        <v>0</v>
      </c>
      <c r="ER457">
        <v>0</v>
      </c>
      <c r="ES457">
        <v>0</v>
      </c>
      <c r="ET457">
        <v>4</v>
      </c>
      <c r="EU457">
        <v>0</v>
      </c>
      <c r="EV457">
        <v>0</v>
      </c>
      <c r="EW457">
        <v>0</v>
      </c>
      <c r="EX457">
        <v>0</v>
      </c>
      <c r="EY457">
        <v>0</v>
      </c>
      <c r="EZ457">
        <v>12</v>
      </c>
      <c r="FA457">
        <v>0</v>
      </c>
      <c r="FB457">
        <v>0</v>
      </c>
      <c r="FC457">
        <v>0</v>
      </c>
      <c r="FD457">
        <v>0</v>
      </c>
      <c r="FE457">
        <v>1</v>
      </c>
      <c r="FF457">
        <v>0</v>
      </c>
      <c r="FG457">
        <v>0</v>
      </c>
      <c r="FH457">
        <v>0</v>
      </c>
      <c r="FI457">
        <v>23</v>
      </c>
      <c r="FJ457">
        <v>11</v>
      </c>
      <c r="FK457">
        <v>5</v>
      </c>
      <c r="FL457">
        <v>3</v>
      </c>
      <c r="FM457">
        <v>0</v>
      </c>
      <c r="FN457">
        <v>1</v>
      </c>
      <c r="FO457">
        <v>0</v>
      </c>
      <c r="FP457">
        <v>0</v>
      </c>
      <c r="FQ457">
        <v>0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2</v>
      </c>
      <c r="GE457">
        <v>0</v>
      </c>
      <c r="GF457">
        <v>0</v>
      </c>
      <c r="GG457">
        <v>0</v>
      </c>
      <c r="GH457">
        <v>0</v>
      </c>
      <c r="GI457">
        <v>0</v>
      </c>
      <c r="GJ457">
        <v>0</v>
      </c>
      <c r="GK457">
        <v>0</v>
      </c>
      <c r="GL457">
        <v>0</v>
      </c>
      <c r="GM457">
        <v>11</v>
      </c>
      <c r="GN457">
        <v>14</v>
      </c>
      <c r="GO457">
        <v>4</v>
      </c>
      <c r="GP457">
        <v>1</v>
      </c>
      <c r="GQ457">
        <v>1</v>
      </c>
      <c r="GR457">
        <v>1</v>
      </c>
      <c r="GS457">
        <v>0</v>
      </c>
      <c r="GT457">
        <v>3</v>
      </c>
      <c r="GU457">
        <v>0</v>
      </c>
      <c r="GV457">
        <v>1</v>
      </c>
      <c r="GW457">
        <v>1</v>
      </c>
      <c r="GX457">
        <v>1</v>
      </c>
      <c r="GY457">
        <v>0</v>
      </c>
      <c r="GZ457">
        <v>0</v>
      </c>
      <c r="HA457">
        <v>0</v>
      </c>
      <c r="HB457">
        <v>0</v>
      </c>
      <c r="HC457">
        <v>1</v>
      </c>
      <c r="HD457">
        <v>0</v>
      </c>
      <c r="HE457">
        <v>0</v>
      </c>
      <c r="HF457">
        <v>0</v>
      </c>
      <c r="HG457">
        <v>0</v>
      </c>
      <c r="HH457">
        <v>0</v>
      </c>
      <c r="HI457">
        <v>14</v>
      </c>
      <c r="HJ457">
        <v>14</v>
      </c>
      <c r="HK457">
        <v>2</v>
      </c>
      <c r="HL457">
        <v>0</v>
      </c>
      <c r="HM457">
        <v>0</v>
      </c>
      <c r="HN457">
        <v>1</v>
      </c>
      <c r="HO457">
        <v>4</v>
      </c>
      <c r="HP457">
        <v>0</v>
      </c>
      <c r="HQ457">
        <v>0</v>
      </c>
      <c r="HR457">
        <v>0</v>
      </c>
      <c r="HS457">
        <v>1</v>
      </c>
      <c r="HT457">
        <v>0</v>
      </c>
      <c r="HU457">
        <v>0</v>
      </c>
      <c r="HV457">
        <v>0</v>
      </c>
      <c r="HW457">
        <v>0</v>
      </c>
      <c r="HX457">
        <v>0</v>
      </c>
      <c r="HY457">
        <v>0</v>
      </c>
      <c r="HZ457">
        <v>0</v>
      </c>
      <c r="IA457">
        <v>0</v>
      </c>
      <c r="IB457">
        <v>0</v>
      </c>
      <c r="IC457">
        <v>3</v>
      </c>
      <c r="ID457">
        <v>0</v>
      </c>
      <c r="IE457">
        <v>1</v>
      </c>
      <c r="IF457">
        <v>2</v>
      </c>
      <c r="IG457">
        <v>0</v>
      </c>
      <c r="IH457">
        <v>14</v>
      </c>
      <c r="II457">
        <v>1</v>
      </c>
      <c r="IJ457">
        <v>1</v>
      </c>
      <c r="IK457">
        <v>0</v>
      </c>
      <c r="IL457">
        <v>0</v>
      </c>
      <c r="IM457">
        <v>0</v>
      </c>
      <c r="IN457">
        <v>0</v>
      </c>
      <c r="IO457">
        <v>0</v>
      </c>
      <c r="IP457">
        <v>0</v>
      </c>
      <c r="IQ457">
        <v>0</v>
      </c>
      <c r="IR457">
        <v>0</v>
      </c>
      <c r="IS457">
        <v>0</v>
      </c>
      <c r="IT457">
        <v>0</v>
      </c>
      <c r="IU457">
        <v>0</v>
      </c>
      <c r="IV457">
        <v>0</v>
      </c>
      <c r="IW457">
        <v>0</v>
      </c>
      <c r="IX457">
        <v>0</v>
      </c>
      <c r="IY457">
        <v>0</v>
      </c>
      <c r="IZ457">
        <v>0</v>
      </c>
      <c r="JA457">
        <v>0</v>
      </c>
      <c r="JB457">
        <v>0</v>
      </c>
      <c r="JC457">
        <v>1</v>
      </c>
    </row>
    <row r="458" spans="1:263">
      <c r="A458" t="s">
        <v>624</v>
      </c>
      <c r="B458" t="s">
        <v>601</v>
      </c>
      <c r="C458" t="str">
        <f>"221205"</f>
        <v>221205</v>
      </c>
      <c r="D458" t="s">
        <v>623</v>
      </c>
      <c r="E458">
        <v>3</v>
      </c>
      <c r="F458">
        <v>383</v>
      </c>
      <c r="G458">
        <v>290</v>
      </c>
      <c r="H458">
        <v>166</v>
      </c>
      <c r="I458">
        <v>124</v>
      </c>
      <c r="J458">
        <v>0</v>
      </c>
      <c r="K458">
        <v>3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124</v>
      </c>
      <c r="T458">
        <v>0</v>
      </c>
      <c r="U458">
        <v>0</v>
      </c>
      <c r="V458">
        <v>124</v>
      </c>
      <c r="W458">
        <v>5</v>
      </c>
      <c r="X458">
        <v>3</v>
      </c>
      <c r="Y458">
        <v>2</v>
      </c>
      <c r="Z458">
        <v>0</v>
      </c>
      <c r="AA458">
        <v>119</v>
      </c>
      <c r="AB458">
        <v>26</v>
      </c>
      <c r="AC458">
        <v>9</v>
      </c>
      <c r="AD458">
        <v>4</v>
      </c>
      <c r="AE458">
        <v>6</v>
      </c>
      <c r="AF458">
        <v>1</v>
      </c>
      <c r="AG458">
        <v>1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1</v>
      </c>
      <c r="AN458">
        <v>0</v>
      </c>
      <c r="AO458">
        <v>0</v>
      </c>
      <c r="AP458">
        <v>0</v>
      </c>
      <c r="AQ458">
        <v>0</v>
      </c>
      <c r="AR458">
        <v>1</v>
      </c>
      <c r="AS458">
        <v>1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1</v>
      </c>
      <c r="BA458">
        <v>1</v>
      </c>
      <c r="BB458">
        <v>0</v>
      </c>
      <c r="BC458">
        <v>0</v>
      </c>
      <c r="BD458">
        <v>0</v>
      </c>
      <c r="BE458">
        <v>26</v>
      </c>
      <c r="BF458">
        <v>37</v>
      </c>
      <c r="BG458">
        <v>18</v>
      </c>
      <c r="BH458">
        <v>6</v>
      </c>
      <c r="BI458">
        <v>1</v>
      </c>
      <c r="BJ458">
        <v>0</v>
      </c>
      <c r="BK458">
        <v>0</v>
      </c>
      <c r="BL458">
        <v>8</v>
      </c>
      <c r="BM458">
        <v>0</v>
      </c>
      <c r="BN458">
        <v>0</v>
      </c>
      <c r="BO458">
        <v>0</v>
      </c>
      <c r="BP458">
        <v>0</v>
      </c>
      <c r="BQ458">
        <v>2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1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1</v>
      </c>
      <c r="CI458">
        <v>37</v>
      </c>
      <c r="CJ458">
        <v>9</v>
      </c>
      <c r="CK458">
        <v>5</v>
      </c>
      <c r="CL458">
        <v>1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1</v>
      </c>
      <c r="CT458">
        <v>0</v>
      </c>
      <c r="CU458">
        <v>1</v>
      </c>
      <c r="CV458">
        <v>0</v>
      </c>
      <c r="CW458">
        <v>0</v>
      </c>
      <c r="CX458">
        <v>1</v>
      </c>
      <c r="CY458">
        <v>0</v>
      </c>
      <c r="CZ458">
        <v>0</v>
      </c>
      <c r="DA458">
        <v>9</v>
      </c>
      <c r="DB458">
        <v>12</v>
      </c>
      <c r="DC458">
        <v>6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6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12</v>
      </c>
      <c r="EF458">
        <v>17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2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15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17</v>
      </c>
      <c r="FJ458">
        <v>7</v>
      </c>
      <c r="FK458">
        <v>1</v>
      </c>
      <c r="FL458">
        <v>5</v>
      </c>
      <c r="FM458">
        <v>0</v>
      </c>
      <c r="FN458">
        <v>0</v>
      </c>
      <c r="FO458">
        <v>0</v>
      </c>
      <c r="FP458">
        <v>0</v>
      </c>
      <c r="FQ458">
        <v>0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0</v>
      </c>
      <c r="GD458">
        <v>0</v>
      </c>
      <c r="GE458">
        <v>0</v>
      </c>
      <c r="GF458">
        <v>0</v>
      </c>
      <c r="GG458">
        <v>0</v>
      </c>
      <c r="GH458">
        <v>1</v>
      </c>
      <c r="GI458">
        <v>0</v>
      </c>
      <c r="GJ458">
        <v>0</v>
      </c>
      <c r="GK458">
        <v>0</v>
      </c>
      <c r="GL458">
        <v>0</v>
      </c>
      <c r="GM458">
        <v>7</v>
      </c>
      <c r="GN458">
        <v>6</v>
      </c>
      <c r="GO458">
        <v>2</v>
      </c>
      <c r="GP458">
        <v>1</v>
      </c>
      <c r="GQ458">
        <v>1</v>
      </c>
      <c r="GR458">
        <v>0</v>
      </c>
      <c r="GS458">
        <v>1</v>
      </c>
      <c r="GT458">
        <v>0</v>
      </c>
      <c r="GU458">
        <v>0</v>
      </c>
      <c r="GV458">
        <v>0</v>
      </c>
      <c r="GW458">
        <v>0</v>
      </c>
      <c r="GX458">
        <v>0</v>
      </c>
      <c r="GY458">
        <v>0</v>
      </c>
      <c r="GZ458">
        <v>0</v>
      </c>
      <c r="HA458">
        <v>0</v>
      </c>
      <c r="HB458">
        <v>0</v>
      </c>
      <c r="HC458">
        <v>0</v>
      </c>
      <c r="HD458">
        <v>0</v>
      </c>
      <c r="HE458">
        <v>0</v>
      </c>
      <c r="HF458">
        <v>0</v>
      </c>
      <c r="HG458">
        <v>0</v>
      </c>
      <c r="HH458">
        <v>1</v>
      </c>
      <c r="HI458">
        <v>6</v>
      </c>
      <c r="HJ458">
        <v>4</v>
      </c>
      <c r="HK458">
        <v>2</v>
      </c>
      <c r="HL458">
        <v>0</v>
      </c>
      <c r="HM458">
        <v>0</v>
      </c>
      <c r="HN458">
        <v>0</v>
      </c>
      <c r="HO458">
        <v>0</v>
      </c>
      <c r="HP458">
        <v>0</v>
      </c>
      <c r="HQ458">
        <v>0</v>
      </c>
      <c r="HR458">
        <v>0</v>
      </c>
      <c r="HS458">
        <v>1</v>
      </c>
      <c r="HT458">
        <v>0</v>
      </c>
      <c r="HU458">
        <v>0</v>
      </c>
      <c r="HV458">
        <v>0</v>
      </c>
      <c r="HW458">
        <v>0</v>
      </c>
      <c r="HX458">
        <v>0</v>
      </c>
      <c r="HY458">
        <v>0</v>
      </c>
      <c r="HZ458">
        <v>0</v>
      </c>
      <c r="IA458">
        <v>0</v>
      </c>
      <c r="IB458">
        <v>0</v>
      </c>
      <c r="IC458">
        <v>0</v>
      </c>
      <c r="ID458">
        <v>0</v>
      </c>
      <c r="IE458">
        <v>1</v>
      </c>
      <c r="IF458">
        <v>0</v>
      </c>
      <c r="IG458">
        <v>0</v>
      </c>
      <c r="IH458">
        <v>4</v>
      </c>
      <c r="II458">
        <v>1</v>
      </c>
      <c r="IJ458">
        <v>1</v>
      </c>
      <c r="IK458">
        <v>0</v>
      </c>
      <c r="IL458">
        <v>0</v>
      </c>
      <c r="IM458">
        <v>0</v>
      </c>
      <c r="IN458">
        <v>0</v>
      </c>
      <c r="IO458">
        <v>0</v>
      </c>
      <c r="IP458">
        <v>0</v>
      </c>
      <c r="IQ458">
        <v>0</v>
      </c>
      <c r="IR458">
        <v>0</v>
      </c>
      <c r="IS458">
        <v>0</v>
      </c>
      <c r="IT458">
        <v>0</v>
      </c>
      <c r="IU458">
        <v>0</v>
      </c>
      <c r="IV458">
        <v>0</v>
      </c>
      <c r="IW458">
        <v>0</v>
      </c>
      <c r="IX458">
        <v>0</v>
      </c>
      <c r="IY458">
        <v>0</v>
      </c>
      <c r="IZ458">
        <v>0</v>
      </c>
      <c r="JA458">
        <v>0</v>
      </c>
      <c r="JB458">
        <v>0</v>
      </c>
      <c r="JC458">
        <v>1</v>
      </c>
    </row>
    <row r="459" spans="1:263">
      <c r="A459" t="s">
        <v>622</v>
      </c>
      <c r="B459" t="s">
        <v>601</v>
      </c>
      <c r="C459" t="str">
        <f>"221205"</f>
        <v>221205</v>
      </c>
      <c r="D459" t="s">
        <v>621</v>
      </c>
      <c r="E459">
        <v>4</v>
      </c>
      <c r="F459">
        <v>363</v>
      </c>
      <c r="G459">
        <v>281</v>
      </c>
      <c r="H459">
        <v>191</v>
      </c>
      <c r="I459">
        <v>90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90</v>
      </c>
      <c r="T459">
        <v>0</v>
      </c>
      <c r="U459">
        <v>0</v>
      </c>
      <c r="V459">
        <v>90</v>
      </c>
      <c r="W459">
        <v>5</v>
      </c>
      <c r="X459">
        <v>4</v>
      </c>
      <c r="Y459">
        <v>1</v>
      </c>
      <c r="Z459">
        <v>0</v>
      </c>
      <c r="AA459">
        <v>85</v>
      </c>
      <c r="AB459">
        <v>29</v>
      </c>
      <c r="AC459">
        <v>19</v>
      </c>
      <c r="AD459">
        <v>4</v>
      </c>
      <c r="AE459">
        <v>2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1</v>
      </c>
      <c r="AN459">
        <v>0</v>
      </c>
      <c r="AO459">
        <v>0</v>
      </c>
      <c r="AP459">
        <v>1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1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1</v>
      </c>
      <c r="BD459">
        <v>0</v>
      </c>
      <c r="BE459">
        <v>29</v>
      </c>
      <c r="BF459">
        <v>25</v>
      </c>
      <c r="BG459">
        <v>7</v>
      </c>
      <c r="BH459">
        <v>1</v>
      </c>
      <c r="BI459">
        <v>1</v>
      </c>
      <c r="BJ459">
        <v>0</v>
      </c>
      <c r="BK459">
        <v>0</v>
      </c>
      <c r="BL459">
        <v>8</v>
      </c>
      <c r="BM459">
        <v>0</v>
      </c>
      <c r="BN459">
        <v>1</v>
      </c>
      <c r="BO459">
        <v>0</v>
      </c>
      <c r="BP459">
        <v>0</v>
      </c>
      <c r="BQ459">
        <v>0</v>
      </c>
      <c r="BR459">
        <v>1</v>
      </c>
      <c r="BS459">
        <v>0</v>
      </c>
      <c r="BT459">
        <v>0</v>
      </c>
      <c r="BU459">
        <v>0</v>
      </c>
      <c r="BV459">
        <v>0</v>
      </c>
      <c r="BW459">
        <v>1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3</v>
      </c>
      <c r="CG459">
        <v>2</v>
      </c>
      <c r="CH459">
        <v>0</v>
      </c>
      <c r="CI459">
        <v>25</v>
      </c>
      <c r="CJ459">
        <v>2</v>
      </c>
      <c r="CK459">
        <v>2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2</v>
      </c>
      <c r="DB459">
        <v>3</v>
      </c>
      <c r="DC459">
        <v>2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1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3</v>
      </c>
      <c r="EF459">
        <v>15</v>
      </c>
      <c r="EG459">
        <v>3</v>
      </c>
      <c r="EH459">
        <v>1</v>
      </c>
      <c r="EI459">
        <v>1</v>
      </c>
      <c r="EJ459">
        <v>0</v>
      </c>
      <c r="EK459">
        <v>0</v>
      </c>
      <c r="EL459">
        <v>0</v>
      </c>
      <c r="EM459">
        <v>1</v>
      </c>
      <c r="EN459">
        <v>0</v>
      </c>
      <c r="EO459">
        <v>0</v>
      </c>
      <c r="EP459">
        <v>0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v>0</v>
      </c>
      <c r="EZ459">
        <v>8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1</v>
      </c>
      <c r="FH459">
        <v>0</v>
      </c>
      <c r="FI459">
        <v>15</v>
      </c>
      <c r="FJ459">
        <v>5</v>
      </c>
      <c r="FK459">
        <v>2</v>
      </c>
      <c r="FL459">
        <v>2</v>
      </c>
      <c r="FM459">
        <v>0</v>
      </c>
      <c r="FN459">
        <v>0</v>
      </c>
      <c r="FO459">
        <v>0</v>
      </c>
      <c r="FP459">
        <v>0</v>
      </c>
      <c r="FQ459">
        <v>0</v>
      </c>
      <c r="FR459">
        <v>0</v>
      </c>
      <c r="FS459">
        <v>0</v>
      </c>
      <c r="FT459">
        <v>0</v>
      </c>
      <c r="FU459">
        <v>0</v>
      </c>
      <c r="FV459">
        <v>1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0</v>
      </c>
      <c r="GE459">
        <v>0</v>
      </c>
      <c r="GF459">
        <v>0</v>
      </c>
      <c r="GG459">
        <v>0</v>
      </c>
      <c r="GH459">
        <v>0</v>
      </c>
      <c r="GI459">
        <v>0</v>
      </c>
      <c r="GJ459">
        <v>0</v>
      </c>
      <c r="GK459">
        <v>0</v>
      </c>
      <c r="GL459">
        <v>0</v>
      </c>
      <c r="GM459">
        <v>5</v>
      </c>
      <c r="GN459">
        <v>5</v>
      </c>
      <c r="GO459">
        <v>1</v>
      </c>
      <c r="GP459">
        <v>0</v>
      </c>
      <c r="GQ459">
        <v>0</v>
      </c>
      <c r="GR459">
        <v>1</v>
      </c>
      <c r="GS459">
        <v>0</v>
      </c>
      <c r="GT459">
        <v>0</v>
      </c>
      <c r="GU459">
        <v>1</v>
      </c>
      <c r="GV459">
        <v>0</v>
      </c>
      <c r="GW459">
        <v>0</v>
      </c>
      <c r="GX459">
        <v>0</v>
      </c>
      <c r="GY459">
        <v>0</v>
      </c>
      <c r="GZ459">
        <v>0</v>
      </c>
      <c r="HA459">
        <v>0</v>
      </c>
      <c r="HB459">
        <v>0</v>
      </c>
      <c r="HC459">
        <v>0</v>
      </c>
      <c r="HD459">
        <v>0</v>
      </c>
      <c r="HE459">
        <v>0</v>
      </c>
      <c r="HF459">
        <v>0</v>
      </c>
      <c r="HG459">
        <v>1</v>
      </c>
      <c r="HH459">
        <v>1</v>
      </c>
      <c r="HI459">
        <v>5</v>
      </c>
      <c r="HJ459">
        <v>1</v>
      </c>
      <c r="HK459">
        <v>0</v>
      </c>
      <c r="HL459">
        <v>0</v>
      </c>
      <c r="HM459">
        <v>0</v>
      </c>
      <c r="HN459">
        <v>0</v>
      </c>
      <c r="HO459">
        <v>0</v>
      </c>
      <c r="HP459">
        <v>0</v>
      </c>
      <c r="HQ459">
        <v>0</v>
      </c>
      <c r="HR459">
        <v>0</v>
      </c>
      <c r="HS459">
        <v>0</v>
      </c>
      <c r="HT459">
        <v>0</v>
      </c>
      <c r="HU459">
        <v>0</v>
      </c>
      <c r="HV459">
        <v>0</v>
      </c>
      <c r="HW459">
        <v>0</v>
      </c>
      <c r="HX459">
        <v>0</v>
      </c>
      <c r="HY459">
        <v>0</v>
      </c>
      <c r="HZ459">
        <v>0</v>
      </c>
      <c r="IA459">
        <v>0</v>
      </c>
      <c r="IB459">
        <v>0</v>
      </c>
      <c r="IC459">
        <v>0</v>
      </c>
      <c r="ID459">
        <v>0</v>
      </c>
      <c r="IE459">
        <v>1</v>
      </c>
      <c r="IF459">
        <v>0</v>
      </c>
      <c r="IG459">
        <v>0</v>
      </c>
      <c r="IH459">
        <v>1</v>
      </c>
      <c r="II459">
        <v>0</v>
      </c>
      <c r="IJ459">
        <v>0</v>
      </c>
      <c r="IK459">
        <v>0</v>
      </c>
      <c r="IL459">
        <v>0</v>
      </c>
      <c r="IM459">
        <v>0</v>
      </c>
      <c r="IN459">
        <v>0</v>
      </c>
      <c r="IO459">
        <v>0</v>
      </c>
      <c r="IP459">
        <v>0</v>
      </c>
      <c r="IQ459">
        <v>0</v>
      </c>
      <c r="IR459">
        <v>0</v>
      </c>
      <c r="IS459">
        <v>0</v>
      </c>
      <c r="IT459">
        <v>0</v>
      </c>
      <c r="IU459">
        <v>0</v>
      </c>
      <c r="IV459">
        <v>0</v>
      </c>
      <c r="IW459">
        <v>0</v>
      </c>
      <c r="IX459">
        <v>0</v>
      </c>
      <c r="IY459">
        <v>0</v>
      </c>
      <c r="IZ459">
        <v>0</v>
      </c>
      <c r="JA459">
        <v>0</v>
      </c>
      <c r="JB459">
        <v>0</v>
      </c>
      <c r="JC459">
        <v>0</v>
      </c>
    </row>
    <row r="460" spans="1:263">
      <c r="A460" t="s">
        <v>620</v>
      </c>
      <c r="B460" t="s">
        <v>601</v>
      </c>
      <c r="C460" t="str">
        <f>"221205"</f>
        <v>221205</v>
      </c>
      <c r="D460" t="s">
        <v>619</v>
      </c>
      <c r="E460">
        <v>5</v>
      </c>
      <c r="F460">
        <v>685</v>
      </c>
      <c r="G460">
        <v>529</v>
      </c>
      <c r="H460">
        <v>269</v>
      </c>
      <c r="I460">
        <v>260</v>
      </c>
      <c r="J460">
        <v>0</v>
      </c>
      <c r="K460">
        <v>4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260</v>
      </c>
      <c r="T460">
        <v>0</v>
      </c>
      <c r="U460">
        <v>0</v>
      </c>
      <c r="V460">
        <v>260</v>
      </c>
      <c r="W460">
        <v>11</v>
      </c>
      <c r="X460">
        <v>6</v>
      </c>
      <c r="Y460">
        <v>5</v>
      </c>
      <c r="Z460">
        <v>0</v>
      </c>
      <c r="AA460">
        <v>249</v>
      </c>
      <c r="AB460">
        <v>48</v>
      </c>
      <c r="AC460">
        <v>25</v>
      </c>
      <c r="AD460">
        <v>5</v>
      </c>
      <c r="AE460">
        <v>4</v>
      </c>
      <c r="AF460">
        <v>1</v>
      </c>
      <c r="AG460">
        <v>1</v>
      </c>
      <c r="AH460">
        <v>0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1</v>
      </c>
      <c r="AU460">
        <v>0</v>
      </c>
      <c r="AV460">
        <v>0</v>
      </c>
      <c r="AW460">
        <v>1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8</v>
      </c>
      <c r="BE460">
        <v>48</v>
      </c>
      <c r="BF460">
        <v>96</v>
      </c>
      <c r="BG460">
        <v>33</v>
      </c>
      <c r="BH460">
        <v>4</v>
      </c>
      <c r="BI460">
        <v>6</v>
      </c>
      <c r="BJ460">
        <v>1</v>
      </c>
      <c r="BK460">
        <v>1</v>
      </c>
      <c r="BL460">
        <v>27</v>
      </c>
      <c r="BM460">
        <v>2</v>
      </c>
      <c r="BN460">
        <v>10</v>
      </c>
      <c r="BO460">
        <v>0</v>
      </c>
      <c r="BP460">
        <v>0</v>
      </c>
      <c r="BQ460">
        <v>0</v>
      </c>
      <c r="BR460">
        <v>0</v>
      </c>
      <c r="BS460">
        <v>1</v>
      </c>
      <c r="BT460">
        <v>0</v>
      </c>
      <c r="BU460">
        <v>1</v>
      </c>
      <c r="BV460">
        <v>0</v>
      </c>
      <c r="BW460">
        <v>0</v>
      </c>
      <c r="BX460">
        <v>0</v>
      </c>
      <c r="BY460">
        <v>0</v>
      </c>
      <c r="BZ460">
        <v>3</v>
      </c>
      <c r="CA460">
        <v>0</v>
      </c>
      <c r="CB460">
        <v>1</v>
      </c>
      <c r="CC460">
        <v>0</v>
      </c>
      <c r="CD460">
        <v>0</v>
      </c>
      <c r="CE460">
        <v>0</v>
      </c>
      <c r="CF460">
        <v>2</v>
      </c>
      <c r="CG460">
        <v>4</v>
      </c>
      <c r="CH460">
        <v>0</v>
      </c>
      <c r="CI460">
        <v>96</v>
      </c>
      <c r="CJ460">
        <v>5</v>
      </c>
      <c r="CK460">
        <v>1</v>
      </c>
      <c r="CL460">
        <v>0</v>
      </c>
      <c r="CM460">
        <v>0</v>
      </c>
      <c r="CN460">
        <v>1</v>
      </c>
      <c r="CO460">
        <v>0</v>
      </c>
      <c r="CP460">
        <v>0</v>
      </c>
      <c r="CQ460">
        <v>0</v>
      </c>
      <c r="CR460">
        <v>0</v>
      </c>
      <c r="CS460">
        <v>1</v>
      </c>
      <c r="CT460">
        <v>0</v>
      </c>
      <c r="CU460">
        <v>1</v>
      </c>
      <c r="CV460">
        <v>1</v>
      </c>
      <c r="CW460">
        <v>0</v>
      </c>
      <c r="CX460">
        <v>0</v>
      </c>
      <c r="CY460">
        <v>0</v>
      </c>
      <c r="CZ460">
        <v>0</v>
      </c>
      <c r="DA460">
        <v>5</v>
      </c>
      <c r="DB460">
        <v>14</v>
      </c>
      <c r="DC460">
        <v>7</v>
      </c>
      <c r="DD460">
        <v>1</v>
      </c>
      <c r="DE460">
        <v>0</v>
      </c>
      <c r="DF460">
        <v>1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1</v>
      </c>
      <c r="DM460">
        <v>0</v>
      </c>
      <c r="DN460">
        <v>1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1</v>
      </c>
      <c r="DU460">
        <v>0</v>
      </c>
      <c r="DV460">
        <v>1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1</v>
      </c>
      <c r="EE460">
        <v>14</v>
      </c>
      <c r="EF460">
        <v>21</v>
      </c>
      <c r="EG460">
        <v>2</v>
      </c>
      <c r="EH460">
        <v>1</v>
      </c>
      <c r="EI460">
        <v>0</v>
      </c>
      <c r="EJ460">
        <v>0</v>
      </c>
      <c r="EK460">
        <v>0</v>
      </c>
      <c r="EL460">
        <v>0</v>
      </c>
      <c r="EM460">
        <v>3</v>
      </c>
      <c r="EN460">
        <v>0</v>
      </c>
      <c r="EO460">
        <v>1</v>
      </c>
      <c r="EP460">
        <v>0</v>
      </c>
      <c r="EQ460">
        <v>0</v>
      </c>
      <c r="ER460">
        <v>0</v>
      </c>
      <c r="ES460">
        <v>0</v>
      </c>
      <c r="ET460">
        <v>5</v>
      </c>
      <c r="EU460">
        <v>0</v>
      </c>
      <c r="EV460">
        <v>0</v>
      </c>
      <c r="EW460">
        <v>0</v>
      </c>
      <c r="EX460">
        <v>0</v>
      </c>
      <c r="EY460">
        <v>0</v>
      </c>
      <c r="EZ460">
        <v>8</v>
      </c>
      <c r="FA460">
        <v>0</v>
      </c>
      <c r="FB460">
        <v>1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21</v>
      </c>
      <c r="FJ460">
        <v>18</v>
      </c>
      <c r="FK460">
        <v>7</v>
      </c>
      <c r="FL460">
        <v>5</v>
      </c>
      <c r="FM460">
        <v>0</v>
      </c>
      <c r="FN460">
        <v>1</v>
      </c>
      <c r="FO460">
        <v>0</v>
      </c>
      <c r="FP460">
        <v>3</v>
      </c>
      <c r="FQ460">
        <v>0</v>
      </c>
      <c r="FR460">
        <v>0</v>
      </c>
      <c r="FS460">
        <v>0</v>
      </c>
      <c r="FT460">
        <v>0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0</v>
      </c>
      <c r="GD460">
        <v>0</v>
      </c>
      <c r="GE460">
        <v>0</v>
      </c>
      <c r="GF460">
        <v>0</v>
      </c>
      <c r="GG460">
        <v>0</v>
      </c>
      <c r="GH460">
        <v>0</v>
      </c>
      <c r="GI460">
        <v>1</v>
      </c>
      <c r="GJ460">
        <v>0</v>
      </c>
      <c r="GK460">
        <v>0</v>
      </c>
      <c r="GL460">
        <v>1</v>
      </c>
      <c r="GM460">
        <v>18</v>
      </c>
      <c r="GN460">
        <v>24</v>
      </c>
      <c r="GO460">
        <v>9</v>
      </c>
      <c r="GP460">
        <v>2</v>
      </c>
      <c r="GQ460">
        <v>0</v>
      </c>
      <c r="GR460">
        <v>1</v>
      </c>
      <c r="GS460">
        <v>1</v>
      </c>
      <c r="GT460">
        <v>1</v>
      </c>
      <c r="GU460">
        <v>0</v>
      </c>
      <c r="GV460">
        <v>0</v>
      </c>
      <c r="GW460">
        <v>1</v>
      </c>
      <c r="GX460">
        <v>1</v>
      </c>
      <c r="GY460">
        <v>0</v>
      </c>
      <c r="GZ460">
        <v>1</v>
      </c>
      <c r="HA460">
        <v>0</v>
      </c>
      <c r="HB460">
        <v>1</v>
      </c>
      <c r="HC460">
        <v>0</v>
      </c>
      <c r="HD460">
        <v>1</v>
      </c>
      <c r="HE460">
        <v>0</v>
      </c>
      <c r="HF460">
        <v>1</v>
      </c>
      <c r="HG460">
        <v>2</v>
      </c>
      <c r="HH460">
        <v>2</v>
      </c>
      <c r="HI460">
        <v>24</v>
      </c>
      <c r="HJ460">
        <v>18</v>
      </c>
      <c r="HK460">
        <v>9</v>
      </c>
      <c r="HL460">
        <v>5</v>
      </c>
      <c r="HM460">
        <v>0</v>
      </c>
      <c r="HN460">
        <v>1</v>
      </c>
      <c r="HO460">
        <v>0</v>
      </c>
      <c r="HP460">
        <v>0</v>
      </c>
      <c r="HQ460">
        <v>0</v>
      </c>
      <c r="HR460">
        <v>0</v>
      </c>
      <c r="HS460">
        <v>0</v>
      </c>
      <c r="HT460">
        <v>0</v>
      </c>
      <c r="HU460">
        <v>0</v>
      </c>
      <c r="HV460">
        <v>1</v>
      </c>
      <c r="HW460">
        <v>0</v>
      </c>
      <c r="HX460">
        <v>0</v>
      </c>
      <c r="HY460">
        <v>0</v>
      </c>
      <c r="HZ460">
        <v>0</v>
      </c>
      <c r="IA460">
        <v>0</v>
      </c>
      <c r="IB460">
        <v>0</v>
      </c>
      <c r="IC460">
        <v>2</v>
      </c>
      <c r="ID460">
        <v>0</v>
      </c>
      <c r="IE460">
        <v>0</v>
      </c>
      <c r="IF460">
        <v>0</v>
      </c>
      <c r="IG460">
        <v>0</v>
      </c>
      <c r="IH460">
        <v>18</v>
      </c>
      <c r="II460">
        <v>5</v>
      </c>
      <c r="IJ460">
        <v>3</v>
      </c>
      <c r="IK460">
        <v>0</v>
      </c>
      <c r="IL460">
        <v>0</v>
      </c>
      <c r="IM460">
        <v>0</v>
      </c>
      <c r="IN460">
        <v>0</v>
      </c>
      <c r="IO460">
        <v>1</v>
      </c>
      <c r="IP460">
        <v>0</v>
      </c>
      <c r="IQ460">
        <v>0</v>
      </c>
      <c r="IR460">
        <v>0</v>
      </c>
      <c r="IS460">
        <v>0</v>
      </c>
      <c r="IT460">
        <v>0</v>
      </c>
      <c r="IU460">
        <v>0</v>
      </c>
      <c r="IV460">
        <v>0</v>
      </c>
      <c r="IW460">
        <v>0</v>
      </c>
      <c r="IX460">
        <v>0</v>
      </c>
      <c r="IY460">
        <v>1</v>
      </c>
      <c r="IZ460">
        <v>0</v>
      </c>
      <c r="JA460">
        <v>0</v>
      </c>
      <c r="JB460">
        <v>0</v>
      </c>
      <c r="JC460">
        <v>5</v>
      </c>
    </row>
    <row r="461" spans="1:263">
      <c r="A461" t="s">
        <v>618</v>
      </c>
      <c r="B461" t="s">
        <v>601</v>
      </c>
      <c r="C461" t="str">
        <f>"221205"</f>
        <v>221205</v>
      </c>
      <c r="D461" t="s">
        <v>617</v>
      </c>
      <c r="E461">
        <v>6</v>
      </c>
      <c r="F461">
        <v>707</v>
      </c>
      <c r="G461">
        <v>540</v>
      </c>
      <c r="H461">
        <v>308</v>
      </c>
      <c r="I461">
        <v>232</v>
      </c>
      <c r="J461">
        <v>0</v>
      </c>
      <c r="K461">
        <v>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232</v>
      </c>
      <c r="T461">
        <v>0</v>
      </c>
      <c r="U461">
        <v>0</v>
      </c>
      <c r="V461">
        <v>232</v>
      </c>
      <c r="W461">
        <v>28</v>
      </c>
      <c r="X461">
        <v>23</v>
      </c>
      <c r="Y461">
        <v>5</v>
      </c>
      <c r="Z461">
        <v>0</v>
      </c>
      <c r="AA461">
        <v>204</v>
      </c>
      <c r="AB461">
        <v>49</v>
      </c>
      <c r="AC461">
        <v>25</v>
      </c>
      <c r="AD461">
        <v>6</v>
      </c>
      <c r="AE461">
        <v>0</v>
      </c>
      <c r="AF461">
        <v>2</v>
      </c>
      <c r="AG461">
        <v>0</v>
      </c>
      <c r="AH461">
        <v>0</v>
      </c>
      <c r="AI461">
        <v>0</v>
      </c>
      <c r="AJ461">
        <v>2</v>
      </c>
      <c r="AK461">
        <v>0</v>
      </c>
      <c r="AL461">
        <v>0</v>
      </c>
      <c r="AM461">
        <v>0</v>
      </c>
      <c r="AN461">
        <v>0</v>
      </c>
      <c r="AO461">
        <v>1</v>
      </c>
      <c r="AP461">
        <v>0</v>
      </c>
      <c r="AQ461">
        <v>0</v>
      </c>
      <c r="AR461">
        <v>0</v>
      </c>
      <c r="AS461">
        <v>0</v>
      </c>
      <c r="AT461">
        <v>1</v>
      </c>
      <c r="AU461">
        <v>0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10</v>
      </c>
      <c r="BE461">
        <v>49</v>
      </c>
      <c r="BF461">
        <v>73</v>
      </c>
      <c r="BG461">
        <v>39</v>
      </c>
      <c r="BH461">
        <v>6</v>
      </c>
      <c r="BI461">
        <v>3</v>
      </c>
      <c r="BJ461">
        <v>4</v>
      </c>
      <c r="BK461">
        <v>0</v>
      </c>
      <c r="BL461">
        <v>12</v>
      </c>
      <c r="BM461">
        <v>0</v>
      </c>
      <c r="BN461">
        <v>0</v>
      </c>
      <c r="BO461">
        <v>0</v>
      </c>
      <c r="BP461">
        <v>1</v>
      </c>
      <c r="BQ461">
        <v>0</v>
      </c>
      <c r="BR461">
        <v>0</v>
      </c>
      <c r="BS461">
        <v>1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1</v>
      </c>
      <c r="CA461">
        <v>1</v>
      </c>
      <c r="CB461">
        <v>0</v>
      </c>
      <c r="CC461">
        <v>0</v>
      </c>
      <c r="CD461">
        <v>0</v>
      </c>
      <c r="CE461">
        <v>0</v>
      </c>
      <c r="CF461">
        <v>1</v>
      </c>
      <c r="CG461">
        <v>4</v>
      </c>
      <c r="CH461">
        <v>0</v>
      </c>
      <c r="CI461">
        <v>73</v>
      </c>
      <c r="CJ461">
        <v>10</v>
      </c>
      <c r="CK461">
        <v>6</v>
      </c>
      <c r="CL461">
        <v>0</v>
      </c>
      <c r="CM461">
        <v>2</v>
      </c>
      <c r="CN461">
        <v>1</v>
      </c>
      <c r="CO461">
        <v>0</v>
      </c>
      <c r="CP461">
        <v>0</v>
      </c>
      <c r="CQ461">
        <v>1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10</v>
      </c>
      <c r="DB461">
        <v>11</v>
      </c>
      <c r="DC461">
        <v>5</v>
      </c>
      <c r="DD461">
        <v>1</v>
      </c>
      <c r="DE461">
        <v>0</v>
      </c>
      <c r="DF461">
        <v>2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3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11</v>
      </c>
      <c r="EF461">
        <v>20</v>
      </c>
      <c r="EG461">
        <v>2</v>
      </c>
      <c r="EH461">
        <v>0</v>
      </c>
      <c r="EI461">
        <v>1</v>
      </c>
      <c r="EJ461">
        <v>0</v>
      </c>
      <c r="EK461">
        <v>2</v>
      </c>
      <c r="EL461">
        <v>0</v>
      </c>
      <c r="EM461">
        <v>1</v>
      </c>
      <c r="EN461">
        <v>0</v>
      </c>
      <c r="EO461">
        <v>0</v>
      </c>
      <c r="EP461">
        <v>0</v>
      </c>
      <c r="EQ461">
        <v>0</v>
      </c>
      <c r="ER461">
        <v>0</v>
      </c>
      <c r="ES461">
        <v>0</v>
      </c>
      <c r="ET461">
        <v>2</v>
      </c>
      <c r="EU461">
        <v>0</v>
      </c>
      <c r="EV461">
        <v>0</v>
      </c>
      <c r="EW461">
        <v>0</v>
      </c>
      <c r="EX461">
        <v>0</v>
      </c>
      <c r="EY461">
        <v>0</v>
      </c>
      <c r="EZ461">
        <v>11</v>
      </c>
      <c r="FA461">
        <v>1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20</v>
      </c>
      <c r="FJ461">
        <v>20</v>
      </c>
      <c r="FK461">
        <v>7</v>
      </c>
      <c r="FL461">
        <v>9</v>
      </c>
      <c r="FM461">
        <v>0</v>
      </c>
      <c r="FN461">
        <v>2</v>
      </c>
      <c r="FO461">
        <v>0</v>
      </c>
      <c r="FP461">
        <v>0</v>
      </c>
      <c r="FQ461">
        <v>0</v>
      </c>
      <c r="FR461">
        <v>0</v>
      </c>
      <c r="FS461">
        <v>0</v>
      </c>
      <c r="FT461">
        <v>0</v>
      </c>
      <c r="FU461">
        <v>2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0</v>
      </c>
      <c r="GD461">
        <v>0</v>
      </c>
      <c r="GE461">
        <v>0</v>
      </c>
      <c r="GF461">
        <v>0</v>
      </c>
      <c r="GG461">
        <v>0</v>
      </c>
      <c r="GH461">
        <v>0</v>
      </c>
      <c r="GI461">
        <v>0</v>
      </c>
      <c r="GJ461">
        <v>0</v>
      </c>
      <c r="GK461">
        <v>0</v>
      </c>
      <c r="GL461">
        <v>0</v>
      </c>
      <c r="GM461">
        <v>20</v>
      </c>
      <c r="GN461">
        <v>10</v>
      </c>
      <c r="GO461">
        <v>2</v>
      </c>
      <c r="GP461">
        <v>0</v>
      </c>
      <c r="GQ461">
        <v>1</v>
      </c>
      <c r="GR461">
        <v>1</v>
      </c>
      <c r="GS461">
        <v>0</v>
      </c>
      <c r="GT461">
        <v>0</v>
      </c>
      <c r="GU461">
        <v>0</v>
      </c>
      <c r="GV461">
        <v>0</v>
      </c>
      <c r="GW461">
        <v>0</v>
      </c>
      <c r="GX461">
        <v>1</v>
      </c>
      <c r="GY461">
        <v>0</v>
      </c>
      <c r="GZ461">
        <v>0</v>
      </c>
      <c r="HA461">
        <v>2</v>
      </c>
      <c r="HB461">
        <v>0</v>
      </c>
      <c r="HC461">
        <v>1</v>
      </c>
      <c r="HD461">
        <v>0</v>
      </c>
      <c r="HE461">
        <v>0</v>
      </c>
      <c r="HF461">
        <v>0</v>
      </c>
      <c r="HG461">
        <v>2</v>
      </c>
      <c r="HH461">
        <v>0</v>
      </c>
      <c r="HI461">
        <v>10</v>
      </c>
      <c r="HJ461">
        <v>9</v>
      </c>
      <c r="HK461">
        <v>5</v>
      </c>
      <c r="HL461">
        <v>0</v>
      </c>
      <c r="HM461">
        <v>0</v>
      </c>
      <c r="HN461">
        <v>2</v>
      </c>
      <c r="HO461">
        <v>0</v>
      </c>
      <c r="HP461">
        <v>0</v>
      </c>
      <c r="HQ461">
        <v>0</v>
      </c>
      <c r="HR461">
        <v>1</v>
      </c>
      <c r="HS461">
        <v>0</v>
      </c>
      <c r="HT461">
        <v>0</v>
      </c>
      <c r="HU461">
        <v>0</v>
      </c>
      <c r="HV461">
        <v>0</v>
      </c>
      <c r="HW461">
        <v>0</v>
      </c>
      <c r="HX461">
        <v>0</v>
      </c>
      <c r="HY461">
        <v>0</v>
      </c>
      <c r="HZ461">
        <v>0</v>
      </c>
      <c r="IA461">
        <v>0</v>
      </c>
      <c r="IB461">
        <v>0</v>
      </c>
      <c r="IC461">
        <v>1</v>
      </c>
      <c r="ID461">
        <v>0</v>
      </c>
      <c r="IE461">
        <v>0</v>
      </c>
      <c r="IF461">
        <v>0</v>
      </c>
      <c r="IG461">
        <v>0</v>
      </c>
      <c r="IH461">
        <v>9</v>
      </c>
      <c r="II461">
        <v>2</v>
      </c>
      <c r="IJ461">
        <v>1</v>
      </c>
      <c r="IK461">
        <v>0</v>
      </c>
      <c r="IL461">
        <v>0</v>
      </c>
      <c r="IM461">
        <v>0</v>
      </c>
      <c r="IN461">
        <v>0</v>
      </c>
      <c r="IO461">
        <v>0</v>
      </c>
      <c r="IP461">
        <v>0</v>
      </c>
      <c r="IQ461">
        <v>0</v>
      </c>
      <c r="IR461">
        <v>0</v>
      </c>
      <c r="IS461">
        <v>0</v>
      </c>
      <c r="IT461">
        <v>0</v>
      </c>
      <c r="IU461">
        <v>0</v>
      </c>
      <c r="IV461">
        <v>0</v>
      </c>
      <c r="IW461">
        <v>0</v>
      </c>
      <c r="IX461">
        <v>0</v>
      </c>
      <c r="IY461">
        <v>0</v>
      </c>
      <c r="IZ461">
        <v>0</v>
      </c>
      <c r="JA461">
        <v>0</v>
      </c>
      <c r="JB461">
        <v>1</v>
      </c>
      <c r="JC461">
        <v>2</v>
      </c>
    </row>
    <row r="462" spans="1:263">
      <c r="A462" t="s">
        <v>616</v>
      </c>
      <c r="B462" t="s">
        <v>601</v>
      </c>
      <c r="C462" t="str">
        <f>"221205"</f>
        <v>221205</v>
      </c>
      <c r="D462" t="s">
        <v>614</v>
      </c>
      <c r="E462">
        <v>7</v>
      </c>
      <c r="F462">
        <v>473</v>
      </c>
      <c r="G462">
        <v>370</v>
      </c>
      <c r="H462">
        <v>162</v>
      </c>
      <c r="I462">
        <v>208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208</v>
      </c>
      <c r="T462">
        <v>0</v>
      </c>
      <c r="U462">
        <v>0</v>
      </c>
      <c r="V462">
        <v>208</v>
      </c>
      <c r="W462">
        <v>5</v>
      </c>
      <c r="X462">
        <v>5</v>
      </c>
      <c r="Y462">
        <v>0</v>
      </c>
      <c r="Z462">
        <v>0</v>
      </c>
      <c r="AA462">
        <v>203</v>
      </c>
      <c r="AB462">
        <v>38</v>
      </c>
      <c r="AC462">
        <v>27</v>
      </c>
      <c r="AD462">
        <v>2</v>
      </c>
      <c r="AE462">
        <v>1</v>
      </c>
      <c r="AF462">
        <v>3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1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1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3</v>
      </c>
      <c r="BE462">
        <v>38</v>
      </c>
      <c r="BF462">
        <v>81</v>
      </c>
      <c r="BG462">
        <v>20</v>
      </c>
      <c r="BH462">
        <v>16</v>
      </c>
      <c r="BI462">
        <v>4</v>
      </c>
      <c r="BJ462">
        <v>1</v>
      </c>
      <c r="BK462">
        <v>4</v>
      </c>
      <c r="BL462">
        <v>25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1</v>
      </c>
      <c r="BS462">
        <v>3</v>
      </c>
      <c r="BT462">
        <v>0</v>
      </c>
      <c r="BU462">
        <v>1</v>
      </c>
      <c r="BV462">
        <v>0</v>
      </c>
      <c r="BW462">
        <v>0</v>
      </c>
      <c r="BX462">
        <v>0</v>
      </c>
      <c r="BY462">
        <v>0</v>
      </c>
      <c r="BZ462">
        <v>1</v>
      </c>
      <c r="CA462">
        <v>1</v>
      </c>
      <c r="CB462">
        <v>0</v>
      </c>
      <c r="CC462">
        <v>0</v>
      </c>
      <c r="CD462">
        <v>0</v>
      </c>
      <c r="CE462">
        <v>0</v>
      </c>
      <c r="CF462">
        <v>3</v>
      </c>
      <c r="CG462">
        <v>1</v>
      </c>
      <c r="CH462">
        <v>0</v>
      </c>
      <c r="CI462">
        <v>81</v>
      </c>
      <c r="CJ462">
        <v>15</v>
      </c>
      <c r="CK462">
        <v>10</v>
      </c>
      <c r="CL462">
        <v>1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1</v>
      </c>
      <c r="CS462">
        <v>0</v>
      </c>
      <c r="CT462">
        <v>0</v>
      </c>
      <c r="CU462">
        <v>1</v>
      </c>
      <c r="CV462">
        <v>0</v>
      </c>
      <c r="CW462">
        <v>1</v>
      </c>
      <c r="CX462">
        <v>0</v>
      </c>
      <c r="CY462">
        <v>0</v>
      </c>
      <c r="CZ462">
        <v>1</v>
      </c>
      <c r="DA462">
        <v>15</v>
      </c>
      <c r="DB462">
        <v>9</v>
      </c>
      <c r="DC462">
        <v>2</v>
      </c>
      <c r="DD462">
        <v>1</v>
      </c>
      <c r="DE462">
        <v>2</v>
      </c>
      <c r="DF462">
        <v>0</v>
      </c>
      <c r="DG462">
        <v>0</v>
      </c>
      <c r="DH462">
        <v>0</v>
      </c>
      <c r="DI462">
        <v>0</v>
      </c>
      <c r="DJ462">
        <v>1</v>
      </c>
      <c r="DK462">
        <v>0</v>
      </c>
      <c r="DL462">
        <v>0</v>
      </c>
      <c r="DM462">
        <v>2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1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9</v>
      </c>
      <c r="EF462">
        <v>5</v>
      </c>
      <c r="EG462">
        <v>1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1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1</v>
      </c>
      <c r="EU462">
        <v>0</v>
      </c>
      <c r="EV462">
        <v>0</v>
      </c>
      <c r="EW462">
        <v>0</v>
      </c>
      <c r="EX462">
        <v>0</v>
      </c>
      <c r="EY462">
        <v>0</v>
      </c>
      <c r="EZ462">
        <v>2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5</v>
      </c>
      <c r="FJ462">
        <v>17</v>
      </c>
      <c r="FK462">
        <v>7</v>
      </c>
      <c r="FL462">
        <v>5</v>
      </c>
      <c r="FM462">
        <v>0</v>
      </c>
      <c r="FN462">
        <v>1</v>
      </c>
      <c r="FO462">
        <v>0</v>
      </c>
      <c r="FP462">
        <v>1</v>
      </c>
      <c r="FQ462">
        <v>0</v>
      </c>
      <c r="FR462">
        <v>0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0</v>
      </c>
      <c r="GD462">
        <v>1</v>
      </c>
      <c r="GE462">
        <v>0</v>
      </c>
      <c r="GF462">
        <v>0</v>
      </c>
      <c r="GG462">
        <v>0</v>
      </c>
      <c r="GH462">
        <v>0</v>
      </c>
      <c r="GI462">
        <v>1</v>
      </c>
      <c r="GJ462">
        <v>0</v>
      </c>
      <c r="GK462">
        <v>0</v>
      </c>
      <c r="GL462">
        <v>1</v>
      </c>
      <c r="GM462">
        <v>17</v>
      </c>
      <c r="GN462">
        <v>20</v>
      </c>
      <c r="GO462">
        <v>5</v>
      </c>
      <c r="GP462">
        <v>1</v>
      </c>
      <c r="GQ462">
        <v>1</v>
      </c>
      <c r="GR462">
        <v>1</v>
      </c>
      <c r="GS462">
        <v>5</v>
      </c>
      <c r="GT462">
        <v>1</v>
      </c>
      <c r="GU462">
        <v>0</v>
      </c>
      <c r="GV462">
        <v>0</v>
      </c>
      <c r="GW462">
        <v>0</v>
      </c>
      <c r="GX462">
        <v>0</v>
      </c>
      <c r="GY462">
        <v>0</v>
      </c>
      <c r="GZ462">
        <v>1</v>
      </c>
      <c r="HA462">
        <v>0</v>
      </c>
      <c r="HB462">
        <v>0</v>
      </c>
      <c r="HC462">
        <v>1</v>
      </c>
      <c r="HD462">
        <v>0</v>
      </c>
      <c r="HE462">
        <v>0</v>
      </c>
      <c r="HF462">
        <v>0</v>
      </c>
      <c r="HG462">
        <v>0</v>
      </c>
      <c r="HH462">
        <v>4</v>
      </c>
      <c r="HI462">
        <v>20</v>
      </c>
      <c r="HJ462">
        <v>16</v>
      </c>
      <c r="HK462">
        <v>5</v>
      </c>
      <c r="HL462">
        <v>0</v>
      </c>
      <c r="HM462">
        <v>1</v>
      </c>
      <c r="HN462">
        <v>4</v>
      </c>
      <c r="HO462">
        <v>1</v>
      </c>
      <c r="HP462">
        <v>0</v>
      </c>
      <c r="HQ462">
        <v>0</v>
      </c>
      <c r="HR462">
        <v>1</v>
      </c>
      <c r="HS462">
        <v>0</v>
      </c>
      <c r="HT462">
        <v>0</v>
      </c>
      <c r="HU462">
        <v>0</v>
      </c>
      <c r="HV462">
        <v>1</v>
      </c>
      <c r="HW462">
        <v>0</v>
      </c>
      <c r="HX462">
        <v>0</v>
      </c>
      <c r="HY462">
        <v>0</v>
      </c>
      <c r="HZ462">
        <v>0</v>
      </c>
      <c r="IA462">
        <v>1</v>
      </c>
      <c r="IB462">
        <v>0</v>
      </c>
      <c r="IC462">
        <v>0</v>
      </c>
      <c r="ID462">
        <v>0</v>
      </c>
      <c r="IE462">
        <v>0</v>
      </c>
      <c r="IF462">
        <v>2</v>
      </c>
      <c r="IG462">
        <v>0</v>
      </c>
      <c r="IH462">
        <v>16</v>
      </c>
      <c r="II462">
        <v>2</v>
      </c>
      <c r="IJ462">
        <v>0</v>
      </c>
      <c r="IK462">
        <v>0</v>
      </c>
      <c r="IL462">
        <v>0</v>
      </c>
      <c r="IM462">
        <v>1</v>
      </c>
      <c r="IN462">
        <v>0</v>
      </c>
      <c r="IO462">
        <v>0</v>
      </c>
      <c r="IP462">
        <v>0</v>
      </c>
      <c r="IQ462">
        <v>0</v>
      </c>
      <c r="IR462">
        <v>0</v>
      </c>
      <c r="IS462">
        <v>0</v>
      </c>
      <c r="IT462">
        <v>0</v>
      </c>
      <c r="IU462">
        <v>0</v>
      </c>
      <c r="IV462">
        <v>0</v>
      </c>
      <c r="IW462">
        <v>0</v>
      </c>
      <c r="IX462">
        <v>0</v>
      </c>
      <c r="IY462">
        <v>0</v>
      </c>
      <c r="IZ462">
        <v>1</v>
      </c>
      <c r="JA462">
        <v>0</v>
      </c>
      <c r="JB462">
        <v>0</v>
      </c>
      <c r="JC462">
        <v>2</v>
      </c>
    </row>
    <row r="463" spans="1:263">
      <c r="A463" t="s">
        <v>615</v>
      </c>
      <c r="B463" t="s">
        <v>601</v>
      </c>
      <c r="C463" t="str">
        <f>"221205"</f>
        <v>221205</v>
      </c>
      <c r="D463" t="s">
        <v>614</v>
      </c>
      <c r="E463">
        <v>8</v>
      </c>
      <c r="F463">
        <v>485</v>
      </c>
      <c r="G463">
        <v>371</v>
      </c>
      <c r="H463">
        <v>196</v>
      </c>
      <c r="I463">
        <v>175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175</v>
      </c>
      <c r="T463">
        <v>0</v>
      </c>
      <c r="U463">
        <v>0</v>
      </c>
      <c r="V463">
        <v>175</v>
      </c>
      <c r="W463">
        <v>8</v>
      </c>
      <c r="X463">
        <v>6</v>
      </c>
      <c r="Y463">
        <v>2</v>
      </c>
      <c r="Z463">
        <v>0</v>
      </c>
      <c r="AA463">
        <v>167</v>
      </c>
      <c r="AB463">
        <v>37</v>
      </c>
      <c r="AC463">
        <v>20</v>
      </c>
      <c r="AD463">
        <v>5</v>
      </c>
      <c r="AE463">
        <v>2</v>
      </c>
      <c r="AF463">
        <v>1</v>
      </c>
      <c r="AG463">
        <v>0</v>
      </c>
      <c r="AH463">
        <v>0</v>
      </c>
      <c r="AI463">
        <v>0</v>
      </c>
      <c r="AJ463">
        <v>1</v>
      </c>
      <c r="AK463">
        <v>1</v>
      </c>
      <c r="AL463">
        <v>0</v>
      </c>
      <c r="AM463">
        <v>0</v>
      </c>
      <c r="AN463">
        <v>0</v>
      </c>
      <c r="AO463">
        <v>2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1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1</v>
      </c>
      <c r="BD463">
        <v>3</v>
      </c>
      <c r="BE463">
        <v>37</v>
      </c>
      <c r="BF463">
        <v>56</v>
      </c>
      <c r="BG463">
        <v>19</v>
      </c>
      <c r="BH463">
        <v>10</v>
      </c>
      <c r="BI463">
        <v>2</v>
      </c>
      <c r="BJ463">
        <v>1</v>
      </c>
      <c r="BK463">
        <v>0</v>
      </c>
      <c r="BL463">
        <v>16</v>
      </c>
      <c r="BM463">
        <v>2</v>
      </c>
      <c r="BN463">
        <v>0</v>
      </c>
      <c r="BO463">
        <v>1</v>
      </c>
      <c r="BP463">
        <v>0</v>
      </c>
      <c r="BQ463">
        <v>2</v>
      </c>
      <c r="BR463">
        <v>0</v>
      </c>
      <c r="BS463">
        <v>0</v>
      </c>
      <c r="BT463">
        <v>0</v>
      </c>
      <c r="BU463">
        <v>0</v>
      </c>
      <c r="BV463">
        <v>1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1</v>
      </c>
      <c r="CH463">
        <v>1</v>
      </c>
      <c r="CI463">
        <v>56</v>
      </c>
      <c r="CJ463">
        <v>10</v>
      </c>
      <c r="CK463">
        <v>6</v>
      </c>
      <c r="CL463">
        <v>0</v>
      </c>
      <c r="CM463">
        <v>1</v>
      </c>
      <c r="CN463">
        <v>2</v>
      </c>
      <c r="CO463">
        <v>0</v>
      </c>
      <c r="CP463">
        <v>1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10</v>
      </c>
      <c r="DB463">
        <v>10</v>
      </c>
      <c r="DC463">
        <v>4</v>
      </c>
      <c r="DD463">
        <v>0</v>
      </c>
      <c r="DE463">
        <v>0</v>
      </c>
      <c r="DF463">
        <v>0</v>
      </c>
      <c r="DG463">
        <v>1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1</v>
      </c>
      <c r="DN463">
        <v>1</v>
      </c>
      <c r="DO463">
        <v>0</v>
      </c>
      <c r="DP463">
        <v>0</v>
      </c>
      <c r="DQ463">
        <v>2</v>
      </c>
      <c r="DR463">
        <v>0</v>
      </c>
      <c r="DS463">
        <v>0</v>
      </c>
      <c r="DT463">
        <v>1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10</v>
      </c>
      <c r="EF463">
        <v>4</v>
      </c>
      <c r="EG463">
        <v>0</v>
      </c>
      <c r="EH463">
        <v>0</v>
      </c>
      <c r="EI463">
        <v>0</v>
      </c>
      <c r="EJ463">
        <v>1</v>
      </c>
      <c r="EK463">
        <v>0</v>
      </c>
      <c r="EL463">
        <v>0</v>
      </c>
      <c r="EM463">
        <v>2</v>
      </c>
      <c r="EN463">
        <v>0</v>
      </c>
      <c r="EO463">
        <v>0</v>
      </c>
      <c r="EP463">
        <v>0</v>
      </c>
      <c r="EQ463">
        <v>0</v>
      </c>
      <c r="ER463">
        <v>0</v>
      </c>
      <c r="ES463">
        <v>0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v>0</v>
      </c>
      <c r="EZ463">
        <v>1</v>
      </c>
      <c r="FA463">
        <v>0</v>
      </c>
      <c r="FB463">
        <v>0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4</v>
      </c>
      <c r="FJ463">
        <v>17</v>
      </c>
      <c r="FK463">
        <v>6</v>
      </c>
      <c r="FL463">
        <v>8</v>
      </c>
      <c r="FM463">
        <v>0</v>
      </c>
      <c r="FN463">
        <v>1</v>
      </c>
      <c r="FO463">
        <v>0</v>
      </c>
      <c r="FP463">
        <v>0</v>
      </c>
      <c r="FQ463">
        <v>0</v>
      </c>
      <c r="FR463">
        <v>0</v>
      </c>
      <c r="FS463">
        <v>0</v>
      </c>
      <c r="FT463">
        <v>0</v>
      </c>
      <c r="FU463">
        <v>0</v>
      </c>
      <c r="FV463">
        <v>0</v>
      </c>
      <c r="FW463">
        <v>0</v>
      </c>
      <c r="FX463">
        <v>1</v>
      </c>
      <c r="FY463">
        <v>0</v>
      </c>
      <c r="FZ463">
        <v>0</v>
      </c>
      <c r="GA463">
        <v>0</v>
      </c>
      <c r="GB463">
        <v>0</v>
      </c>
      <c r="GC463">
        <v>0</v>
      </c>
      <c r="GD463">
        <v>0</v>
      </c>
      <c r="GE463">
        <v>0</v>
      </c>
      <c r="GF463">
        <v>0</v>
      </c>
      <c r="GG463">
        <v>0</v>
      </c>
      <c r="GH463">
        <v>0</v>
      </c>
      <c r="GI463">
        <v>1</v>
      </c>
      <c r="GJ463">
        <v>0</v>
      </c>
      <c r="GK463">
        <v>0</v>
      </c>
      <c r="GL463">
        <v>0</v>
      </c>
      <c r="GM463">
        <v>17</v>
      </c>
      <c r="GN463">
        <v>16</v>
      </c>
      <c r="GO463">
        <v>5</v>
      </c>
      <c r="GP463">
        <v>1</v>
      </c>
      <c r="GQ463">
        <v>1</v>
      </c>
      <c r="GR463">
        <v>1</v>
      </c>
      <c r="GS463">
        <v>2</v>
      </c>
      <c r="GT463">
        <v>0</v>
      </c>
      <c r="GU463">
        <v>1</v>
      </c>
      <c r="GV463">
        <v>0</v>
      </c>
      <c r="GW463">
        <v>0</v>
      </c>
      <c r="GX463">
        <v>1</v>
      </c>
      <c r="GY463">
        <v>0</v>
      </c>
      <c r="GZ463">
        <v>0</v>
      </c>
      <c r="HA463">
        <v>0</v>
      </c>
      <c r="HB463">
        <v>0</v>
      </c>
      <c r="HC463">
        <v>1</v>
      </c>
      <c r="HD463">
        <v>1</v>
      </c>
      <c r="HE463">
        <v>0</v>
      </c>
      <c r="HF463">
        <v>0</v>
      </c>
      <c r="HG463">
        <v>1</v>
      </c>
      <c r="HH463">
        <v>1</v>
      </c>
      <c r="HI463">
        <v>16</v>
      </c>
      <c r="HJ463">
        <v>16</v>
      </c>
      <c r="HK463">
        <v>6</v>
      </c>
      <c r="HL463">
        <v>0</v>
      </c>
      <c r="HM463">
        <v>0</v>
      </c>
      <c r="HN463">
        <v>3</v>
      </c>
      <c r="HO463">
        <v>3</v>
      </c>
      <c r="HP463">
        <v>0</v>
      </c>
      <c r="HQ463">
        <v>1</v>
      </c>
      <c r="HR463">
        <v>0</v>
      </c>
      <c r="HS463">
        <v>0</v>
      </c>
      <c r="HT463">
        <v>0</v>
      </c>
      <c r="HU463">
        <v>0</v>
      </c>
      <c r="HV463">
        <v>0</v>
      </c>
      <c r="HW463">
        <v>0</v>
      </c>
      <c r="HX463">
        <v>0</v>
      </c>
      <c r="HY463">
        <v>1</v>
      </c>
      <c r="HZ463">
        <v>0</v>
      </c>
      <c r="IA463">
        <v>0</v>
      </c>
      <c r="IB463">
        <v>0</v>
      </c>
      <c r="IC463">
        <v>0</v>
      </c>
      <c r="ID463">
        <v>0</v>
      </c>
      <c r="IE463">
        <v>1</v>
      </c>
      <c r="IF463">
        <v>1</v>
      </c>
      <c r="IG463">
        <v>0</v>
      </c>
      <c r="IH463">
        <v>16</v>
      </c>
      <c r="II463">
        <v>1</v>
      </c>
      <c r="IJ463">
        <v>0</v>
      </c>
      <c r="IK463">
        <v>0</v>
      </c>
      <c r="IL463">
        <v>1</v>
      </c>
      <c r="IM463">
        <v>0</v>
      </c>
      <c r="IN463">
        <v>0</v>
      </c>
      <c r="IO463">
        <v>0</v>
      </c>
      <c r="IP463">
        <v>0</v>
      </c>
      <c r="IQ463">
        <v>0</v>
      </c>
      <c r="IR463">
        <v>0</v>
      </c>
      <c r="IS463">
        <v>0</v>
      </c>
      <c r="IT463">
        <v>0</v>
      </c>
      <c r="IU463">
        <v>0</v>
      </c>
      <c r="IV463">
        <v>0</v>
      </c>
      <c r="IW463">
        <v>0</v>
      </c>
      <c r="IX463">
        <v>0</v>
      </c>
      <c r="IY463">
        <v>0</v>
      </c>
      <c r="IZ463">
        <v>0</v>
      </c>
      <c r="JA463">
        <v>0</v>
      </c>
      <c r="JB463">
        <v>0</v>
      </c>
      <c r="JC463">
        <v>1</v>
      </c>
    </row>
    <row r="464" spans="1:263">
      <c r="A464" t="s">
        <v>613</v>
      </c>
      <c r="B464" t="s">
        <v>601</v>
      </c>
      <c r="C464" t="str">
        <f>"221205"</f>
        <v>221205</v>
      </c>
      <c r="D464" t="s">
        <v>612</v>
      </c>
      <c r="E464">
        <v>9</v>
      </c>
      <c r="F464">
        <v>424</v>
      </c>
      <c r="G464">
        <v>321</v>
      </c>
      <c r="H464">
        <v>192</v>
      </c>
      <c r="I464">
        <v>129</v>
      </c>
      <c r="J464">
        <v>0</v>
      </c>
      <c r="K464">
        <v>2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129</v>
      </c>
      <c r="T464">
        <v>0</v>
      </c>
      <c r="U464">
        <v>0</v>
      </c>
      <c r="V464">
        <v>129</v>
      </c>
      <c r="W464">
        <v>6</v>
      </c>
      <c r="X464">
        <v>5</v>
      </c>
      <c r="Y464">
        <v>1</v>
      </c>
      <c r="Z464">
        <v>0</v>
      </c>
      <c r="AA464">
        <v>123</v>
      </c>
      <c r="AB464">
        <v>34</v>
      </c>
      <c r="AC464">
        <v>24</v>
      </c>
      <c r="AD464">
        <v>3</v>
      </c>
      <c r="AE464">
        <v>0</v>
      </c>
      <c r="AF464">
        <v>1</v>
      </c>
      <c r="AG464">
        <v>1</v>
      </c>
      <c r="AH464">
        <v>0</v>
      </c>
      <c r="AI464">
        <v>1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1</v>
      </c>
      <c r="AW464">
        <v>0</v>
      </c>
      <c r="AX464">
        <v>0</v>
      </c>
      <c r="AY464">
        <v>0</v>
      </c>
      <c r="AZ464">
        <v>0</v>
      </c>
      <c r="BA464">
        <v>1</v>
      </c>
      <c r="BB464">
        <v>0</v>
      </c>
      <c r="BC464">
        <v>1</v>
      </c>
      <c r="BD464">
        <v>1</v>
      </c>
      <c r="BE464">
        <v>34</v>
      </c>
      <c r="BF464">
        <v>47</v>
      </c>
      <c r="BG464">
        <v>19</v>
      </c>
      <c r="BH464">
        <v>5</v>
      </c>
      <c r="BI464">
        <v>4</v>
      </c>
      <c r="BJ464">
        <v>0</v>
      </c>
      <c r="BK464">
        <v>2</v>
      </c>
      <c r="BL464">
        <v>12</v>
      </c>
      <c r="BM464">
        <v>0</v>
      </c>
      <c r="BN464">
        <v>0</v>
      </c>
      <c r="BO464">
        <v>1</v>
      </c>
      <c r="BP464">
        <v>0</v>
      </c>
      <c r="BQ464">
        <v>0</v>
      </c>
      <c r="BR464">
        <v>0</v>
      </c>
      <c r="BS464">
        <v>1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1</v>
      </c>
      <c r="CF464">
        <v>1</v>
      </c>
      <c r="CG464">
        <v>1</v>
      </c>
      <c r="CH464">
        <v>0</v>
      </c>
      <c r="CI464">
        <v>47</v>
      </c>
      <c r="CJ464">
        <v>4</v>
      </c>
      <c r="CK464">
        <v>1</v>
      </c>
      <c r="CL464">
        <v>1</v>
      </c>
      <c r="CM464">
        <v>0</v>
      </c>
      <c r="CN464">
        <v>0</v>
      </c>
      <c r="CO464">
        <v>0</v>
      </c>
      <c r="CP464">
        <v>0</v>
      </c>
      <c r="CQ464">
        <v>1</v>
      </c>
      <c r="CR464">
        <v>0</v>
      </c>
      <c r="CS464">
        <v>0</v>
      </c>
      <c r="CT464">
        <v>0</v>
      </c>
      <c r="CU464">
        <v>1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4</v>
      </c>
      <c r="DB464">
        <v>4</v>
      </c>
      <c r="DC464">
        <v>2</v>
      </c>
      <c r="DD464">
        <v>0</v>
      </c>
      <c r="DE464">
        <v>0</v>
      </c>
      <c r="DF464">
        <v>1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1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4</v>
      </c>
      <c r="EF464">
        <v>9</v>
      </c>
      <c r="EG464">
        <v>0</v>
      </c>
      <c r="EH464">
        <v>0</v>
      </c>
      <c r="EI464">
        <v>1</v>
      </c>
      <c r="EJ464">
        <v>1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0</v>
      </c>
      <c r="ET464">
        <v>0</v>
      </c>
      <c r="EU464">
        <v>0</v>
      </c>
      <c r="EV464">
        <v>0</v>
      </c>
      <c r="EW464">
        <v>0</v>
      </c>
      <c r="EX464">
        <v>0</v>
      </c>
      <c r="EY464">
        <v>0</v>
      </c>
      <c r="EZ464">
        <v>7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9</v>
      </c>
      <c r="FJ464">
        <v>3</v>
      </c>
      <c r="FK464">
        <v>0</v>
      </c>
      <c r="FL464">
        <v>2</v>
      </c>
      <c r="FM464">
        <v>0</v>
      </c>
      <c r="FN464">
        <v>1</v>
      </c>
      <c r="FO464">
        <v>0</v>
      </c>
      <c r="FP464">
        <v>0</v>
      </c>
      <c r="FQ464">
        <v>0</v>
      </c>
      <c r="FR464">
        <v>0</v>
      </c>
      <c r="FS464">
        <v>0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0</v>
      </c>
      <c r="GD464">
        <v>0</v>
      </c>
      <c r="GE464">
        <v>0</v>
      </c>
      <c r="GF464">
        <v>0</v>
      </c>
      <c r="GG464">
        <v>0</v>
      </c>
      <c r="GH464">
        <v>0</v>
      </c>
      <c r="GI464">
        <v>0</v>
      </c>
      <c r="GJ464">
        <v>0</v>
      </c>
      <c r="GK464">
        <v>0</v>
      </c>
      <c r="GL464">
        <v>0</v>
      </c>
      <c r="GM464">
        <v>3</v>
      </c>
      <c r="GN464">
        <v>11</v>
      </c>
      <c r="GO464">
        <v>3</v>
      </c>
      <c r="GP464">
        <v>2</v>
      </c>
      <c r="GQ464">
        <v>2</v>
      </c>
      <c r="GR464">
        <v>0</v>
      </c>
      <c r="GS464">
        <v>1</v>
      </c>
      <c r="GT464">
        <v>0</v>
      </c>
      <c r="GU464">
        <v>0</v>
      </c>
      <c r="GV464">
        <v>0</v>
      </c>
      <c r="GW464">
        <v>0</v>
      </c>
      <c r="GX464">
        <v>0</v>
      </c>
      <c r="GY464">
        <v>0</v>
      </c>
      <c r="GZ464">
        <v>2</v>
      </c>
      <c r="HA464">
        <v>0</v>
      </c>
      <c r="HB464">
        <v>0</v>
      </c>
      <c r="HC464">
        <v>0</v>
      </c>
      <c r="HD464">
        <v>0</v>
      </c>
      <c r="HE464">
        <v>0</v>
      </c>
      <c r="HF464">
        <v>0</v>
      </c>
      <c r="HG464">
        <v>1</v>
      </c>
      <c r="HH464">
        <v>0</v>
      </c>
      <c r="HI464">
        <v>11</v>
      </c>
      <c r="HJ464">
        <v>8</v>
      </c>
      <c r="HK464">
        <v>4</v>
      </c>
      <c r="HL464">
        <v>0</v>
      </c>
      <c r="HM464">
        <v>0</v>
      </c>
      <c r="HN464">
        <v>2</v>
      </c>
      <c r="HO464">
        <v>2</v>
      </c>
      <c r="HP464">
        <v>0</v>
      </c>
      <c r="HQ464">
        <v>0</v>
      </c>
      <c r="HR464">
        <v>0</v>
      </c>
      <c r="HS464">
        <v>0</v>
      </c>
      <c r="HT464">
        <v>0</v>
      </c>
      <c r="HU464">
        <v>0</v>
      </c>
      <c r="HV464">
        <v>0</v>
      </c>
      <c r="HW464">
        <v>0</v>
      </c>
      <c r="HX464">
        <v>0</v>
      </c>
      <c r="HY464">
        <v>0</v>
      </c>
      <c r="HZ464">
        <v>0</v>
      </c>
      <c r="IA464">
        <v>0</v>
      </c>
      <c r="IB464">
        <v>0</v>
      </c>
      <c r="IC464">
        <v>0</v>
      </c>
      <c r="ID464">
        <v>0</v>
      </c>
      <c r="IE464">
        <v>0</v>
      </c>
      <c r="IF464">
        <v>0</v>
      </c>
      <c r="IG464">
        <v>0</v>
      </c>
      <c r="IH464">
        <v>8</v>
      </c>
      <c r="II464">
        <v>3</v>
      </c>
      <c r="IJ464">
        <v>1</v>
      </c>
      <c r="IK464">
        <v>0</v>
      </c>
      <c r="IL464">
        <v>1</v>
      </c>
      <c r="IM464">
        <v>1</v>
      </c>
      <c r="IN464">
        <v>0</v>
      </c>
      <c r="IO464">
        <v>0</v>
      </c>
      <c r="IP464">
        <v>0</v>
      </c>
      <c r="IQ464">
        <v>0</v>
      </c>
      <c r="IR464">
        <v>0</v>
      </c>
      <c r="IS464">
        <v>0</v>
      </c>
      <c r="IT464">
        <v>0</v>
      </c>
      <c r="IU464">
        <v>0</v>
      </c>
      <c r="IV464">
        <v>0</v>
      </c>
      <c r="IW464">
        <v>0</v>
      </c>
      <c r="IX464">
        <v>0</v>
      </c>
      <c r="IY464">
        <v>0</v>
      </c>
      <c r="IZ464">
        <v>0</v>
      </c>
      <c r="JA464">
        <v>0</v>
      </c>
      <c r="JB464">
        <v>0</v>
      </c>
      <c r="JC464">
        <v>3</v>
      </c>
    </row>
    <row r="465" spans="1:263">
      <c r="A465" t="s">
        <v>611</v>
      </c>
      <c r="B465" t="s">
        <v>601</v>
      </c>
      <c r="C465" t="str">
        <f>"221205"</f>
        <v>221205</v>
      </c>
      <c r="D465" t="s">
        <v>609</v>
      </c>
      <c r="E465">
        <v>10</v>
      </c>
      <c r="F465">
        <v>509</v>
      </c>
      <c r="G465">
        <v>400</v>
      </c>
      <c r="H465">
        <v>152</v>
      </c>
      <c r="I465">
        <v>248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248</v>
      </c>
      <c r="T465">
        <v>0</v>
      </c>
      <c r="U465">
        <v>0</v>
      </c>
      <c r="V465">
        <v>248</v>
      </c>
      <c r="W465">
        <v>12</v>
      </c>
      <c r="X465">
        <v>9</v>
      </c>
      <c r="Y465">
        <v>3</v>
      </c>
      <c r="Z465">
        <v>0</v>
      </c>
      <c r="AA465">
        <v>236</v>
      </c>
      <c r="AB465">
        <v>75</v>
      </c>
      <c r="AC465">
        <v>26</v>
      </c>
      <c r="AD465">
        <v>12</v>
      </c>
      <c r="AE465">
        <v>6</v>
      </c>
      <c r="AF465">
        <v>1</v>
      </c>
      <c r="AG465">
        <v>0</v>
      </c>
      <c r="AH465">
        <v>0</v>
      </c>
      <c r="AI465">
        <v>2</v>
      </c>
      <c r="AJ465">
        <v>1</v>
      </c>
      <c r="AK465">
        <v>0</v>
      </c>
      <c r="AL465">
        <v>2</v>
      </c>
      <c r="AM465">
        <v>0</v>
      </c>
      <c r="AN465">
        <v>1</v>
      </c>
      <c r="AO465">
        <v>0</v>
      </c>
      <c r="AP465">
        <v>0</v>
      </c>
      <c r="AQ465">
        <v>0</v>
      </c>
      <c r="AR465">
        <v>2</v>
      </c>
      <c r="AS465">
        <v>0</v>
      </c>
      <c r="AT465">
        <v>3</v>
      </c>
      <c r="AU465">
        <v>1</v>
      </c>
      <c r="AV465">
        <v>0</v>
      </c>
      <c r="AW465">
        <v>0</v>
      </c>
      <c r="AX465">
        <v>1</v>
      </c>
      <c r="AY465">
        <v>1</v>
      </c>
      <c r="AZ465">
        <v>0</v>
      </c>
      <c r="BA465">
        <v>1</v>
      </c>
      <c r="BB465">
        <v>0</v>
      </c>
      <c r="BC465">
        <v>0</v>
      </c>
      <c r="BD465">
        <v>15</v>
      </c>
      <c r="BE465">
        <v>75</v>
      </c>
      <c r="BF465">
        <v>77</v>
      </c>
      <c r="BG465">
        <v>32</v>
      </c>
      <c r="BH465">
        <v>9</v>
      </c>
      <c r="BI465">
        <v>1</v>
      </c>
      <c r="BJ465">
        <v>0</v>
      </c>
      <c r="BK465">
        <v>2</v>
      </c>
      <c r="BL465">
        <v>26</v>
      </c>
      <c r="BM465">
        <v>1</v>
      </c>
      <c r="BN465">
        <v>1</v>
      </c>
      <c r="BO465">
        <v>0</v>
      </c>
      <c r="BP465">
        <v>0</v>
      </c>
      <c r="BQ465">
        <v>0</v>
      </c>
      <c r="BR465">
        <v>0</v>
      </c>
      <c r="BS465">
        <v>1</v>
      </c>
      <c r="BT465">
        <v>1</v>
      </c>
      <c r="BU465">
        <v>0</v>
      </c>
      <c r="BV465">
        <v>0</v>
      </c>
      <c r="BW465">
        <v>0</v>
      </c>
      <c r="BX465">
        <v>0</v>
      </c>
      <c r="BY465">
        <v>1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1</v>
      </c>
      <c r="CF465">
        <v>1</v>
      </c>
      <c r="CG465">
        <v>0</v>
      </c>
      <c r="CH465">
        <v>0</v>
      </c>
      <c r="CI465">
        <v>77</v>
      </c>
      <c r="CJ465">
        <v>13</v>
      </c>
      <c r="CK465">
        <v>8</v>
      </c>
      <c r="CL465">
        <v>0</v>
      </c>
      <c r="CM465">
        <v>0</v>
      </c>
      <c r="CN465">
        <v>0</v>
      </c>
      <c r="CO465">
        <v>1</v>
      </c>
      <c r="CP465">
        <v>1</v>
      </c>
      <c r="CQ465">
        <v>1</v>
      </c>
      <c r="CR465">
        <v>0</v>
      </c>
      <c r="CS465">
        <v>0</v>
      </c>
      <c r="CT465">
        <v>0</v>
      </c>
      <c r="CU465">
        <v>1</v>
      </c>
      <c r="CV465">
        <v>0</v>
      </c>
      <c r="CW465">
        <v>0</v>
      </c>
      <c r="CX465">
        <v>0</v>
      </c>
      <c r="CY465">
        <v>0</v>
      </c>
      <c r="CZ465">
        <v>1</v>
      </c>
      <c r="DA465">
        <v>13</v>
      </c>
      <c r="DB465">
        <v>17</v>
      </c>
      <c r="DC465">
        <v>7</v>
      </c>
      <c r="DD465">
        <v>0</v>
      </c>
      <c r="DE465">
        <v>1</v>
      </c>
      <c r="DF465">
        <v>2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2</v>
      </c>
      <c r="DU465">
        <v>0</v>
      </c>
      <c r="DV465">
        <v>0</v>
      </c>
      <c r="DW465">
        <v>1</v>
      </c>
      <c r="DX465">
        <v>0</v>
      </c>
      <c r="DY465">
        <v>0</v>
      </c>
      <c r="DZ465">
        <v>0</v>
      </c>
      <c r="EA465">
        <v>1</v>
      </c>
      <c r="EB465">
        <v>1</v>
      </c>
      <c r="EC465">
        <v>0</v>
      </c>
      <c r="ED465">
        <v>2</v>
      </c>
      <c r="EE465">
        <v>17</v>
      </c>
      <c r="EF465">
        <v>13</v>
      </c>
      <c r="EG465">
        <v>1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1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8</v>
      </c>
      <c r="FA465">
        <v>0</v>
      </c>
      <c r="FB465">
        <v>0</v>
      </c>
      <c r="FC465">
        <v>1</v>
      </c>
      <c r="FD465">
        <v>0</v>
      </c>
      <c r="FE465">
        <v>0</v>
      </c>
      <c r="FF465">
        <v>0</v>
      </c>
      <c r="FG465">
        <v>0</v>
      </c>
      <c r="FH465">
        <v>2</v>
      </c>
      <c r="FI465">
        <v>13</v>
      </c>
      <c r="FJ465">
        <v>12</v>
      </c>
      <c r="FK465">
        <v>5</v>
      </c>
      <c r="FL465">
        <v>5</v>
      </c>
      <c r="FM465">
        <v>0</v>
      </c>
      <c r="FN465">
        <v>0</v>
      </c>
      <c r="FO465">
        <v>0</v>
      </c>
      <c r="FP465">
        <v>0</v>
      </c>
      <c r="FQ465">
        <v>0</v>
      </c>
      <c r="FR465">
        <v>0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0</v>
      </c>
      <c r="GD465">
        <v>0</v>
      </c>
      <c r="GE465">
        <v>0</v>
      </c>
      <c r="GF465">
        <v>0</v>
      </c>
      <c r="GG465">
        <v>1</v>
      </c>
      <c r="GH465">
        <v>0</v>
      </c>
      <c r="GI465">
        <v>0</v>
      </c>
      <c r="GJ465">
        <v>0</v>
      </c>
      <c r="GK465">
        <v>0</v>
      </c>
      <c r="GL465">
        <v>1</v>
      </c>
      <c r="GM465">
        <v>12</v>
      </c>
      <c r="GN465">
        <v>14</v>
      </c>
      <c r="GO465">
        <v>5</v>
      </c>
      <c r="GP465">
        <v>4</v>
      </c>
      <c r="GQ465">
        <v>2</v>
      </c>
      <c r="GR465">
        <v>0</v>
      </c>
      <c r="GS465">
        <v>0</v>
      </c>
      <c r="GT465">
        <v>0</v>
      </c>
      <c r="GU465">
        <v>1</v>
      </c>
      <c r="GV465">
        <v>0</v>
      </c>
      <c r="GW465">
        <v>0</v>
      </c>
      <c r="GX465">
        <v>1</v>
      </c>
      <c r="GY465">
        <v>0</v>
      </c>
      <c r="GZ465">
        <v>1</v>
      </c>
      <c r="HA465">
        <v>0</v>
      </c>
      <c r="HB465">
        <v>0</v>
      </c>
      <c r="HC465">
        <v>0</v>
      </c>
      <c r="HD465">
        <v>0</v>
      </c>
      <c r="HE465">
        <v>0</v>
      </c>
      <c r="HF465">
        <v>0</v>
      </c>
      <c r="HG465">
        <v>0</v>
      </c>
      <c r="HH465">
        <v>0</v>
      </c>
      <c r="HI465">
        <v>14</v>
      </c>
      <c r="HJ465">
        <v>13</v>
      </c>
      <c r="HK465">
        <v>4</v>
      </c>
      <c r="HL465">
        <v>0</v>
      </c>
      <c r="HM465">
        <v>0</v>
      </c>
      <c r="HN465">
        <v>4</v>
      </c>
      <c r="HO465">
        <v>2</v>
      </c>
      <c r="HP465">
        <v>0</v>
      </c>
      <c r="HQ465">
        <v>0</v>
      </c>
      <c r="HR465">
        <v>1</v>
      </c>
      <c r="HS465">
        <v>0</v>
      </c>
      <c r="HT465">
        <v>0</v>
      </c>
      <c r="HU465">
        <v>0</v>
      </c>
      <c r="HV465">
        <v>0</v>
      </c>
      <c r="HW465">
        <v>0</v>
      </c>
      <c r="HX465">
        <v>0</v>
      </c>
      <c r="HY465">
        <v>0</v>
      </c>
      <c r="HZ465">
        <v>0</v>
      </c>
      <c r="IA465">
        <v>0</v>
      </c>
      <c r="IB465">
        <v>0</v>
      </c>
      <c r="IC465">
        <v>0</v>
      </c>
      <c r="ID465">
        <v>0</v>
      </c>
      <c r="IE465">
        <v>0</v>
      </c>
      <c r="IF465">
        <v>2</v>
      </c>
      <c r="IG465">
        <v>0</v>
      </c>
      <c r="IH465">
        <v>13</v>
      </c>
      <c r="II465">
        <v>2</v>
      </c>
      <c r="IJ465">
        <v>1</v>
      </c>
      <c r="IK465">
        <v>0</v>
      </c>
      <c r="IL465">
        <v>0</v>
      </c>
      <c r="IM465">
        <v>0</v>
      </c>
      <c r="IN465">
        <v>0</v>
      </c>
      <c r="IO465">
        <v>0</v>
      </c>
      <c r="IP465">
        <v>1</v>
      </c>
      <c r="IQ465">
        <v>0</v>
      </c>
      <c r="IR465">
        <v>0</v>
      </c>
      <c r="IS465">
        <v>0</v>
      </c>
      <c r="IT465">
        <v>0</v>
      </c>
      <c r="IU465">
        <v>0</v>
      </c>
      <c r="IV465">
        <v>0</v>
      </c>
      <c r="IW465">
        <v>0</v>
      </c>
      <c r="IX465">
        <v>0</v>
      </c>
      <c r="IY465">
        <v>0</v>
      </c>
      <c r="IZ465">
        <v>0</v>
      </c>
      <c r="JA465">
        <v>0</v>
      </c>
      <c r="JB465">
        <v>0</v>
      </c>
      <c r="JC465">
        <v>2</v>
      </c>
    </row>
    <row r="466" spans="1:263">
      <c r="A466" t="s">
        <v>610</v>
      </c>
      <c r="B466" t="s">
        <v>601</v>
      </c>
      <c r="C466" t="str">
        <f>"221205"</f>
        <v>221205</v>
      </c>
      <c r="D466" t="s">
        <v>609</v>
      </c>
      <c r="E466">
        <v>11</v>
      </c>
      <c r="F466">
        <v>530</v>
      </c>
      <c r="G466">
        <v>420</v>
      </c>
      <c r="H466">
        <v>178</v>
      </c>
      <c r="I466">
        <v>242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242</v>
      </c>
      <c r="T466">
        <v>0</v>
      </c>
      <c r="U466">
        <v>0</v>
      </c>
      <c r="V466">
        <v>242</v>
      </c>
      <c r="W466">
        <v>3</v>
      </c>
      <c r="X466">
        <v>3</v>
      </c>
      <c r="Y466">
        <v>0</v>
      </c>
      <c r="Z466">
        <v>0</v>
      </c>
      <c r="AA466">
        <v>239</v>
      </c>
      <c r="AB466">
        <v>52</v>
      </c>
      <c r="AC466">
        <v>27</v>
      </c>
      <c r="AD466">
        <v>8</v>
      </c>
      <c r="AE466">
        <v>4</v>
      </c>
      <c r="AF466">
        <v>1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1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2</v>
      </c>
      <c r="BD466">
        <v>9</v>
      </c>
      <c r="BE466">
        <v>52</v>
      </c>
      <c r="BF466">
        <v>104</v>
      </c>
      <c r="BG466">
        <v>21</v>
      </c>
      <c r="BH466">
        <v>9</v>
      </c>
      <c r="BI466">
        <v>0</v>
      </c>
      <c r="BJ466">
        <v>1</v>
      </c>
      <c r="BK466">
        <v>0</v>
      </c>
      <c r="BL466">
        <v>51</v>
      </c>
      <c r="BM466">
        <v>0</v>
      </c>
      <c r="BN466">
        <v>1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2</v>
      </c>
      <c r="CD466">
        <v>1</v>
      </c>
      <c r="CE466">
        <v>2</v>
      </c>
      <c r="CF466">
        <v>6</v>
      </c>
      <c r="CG466">
        <v>8</v>
      </c>
      <c r="CH466">
        <v>2</v>
      </c>
      <c r="CI466">
        <v>104</v>
      </c>
      <c r="CJ466">
        <v>9</v>
      </c>
      <c r="CK466">
        <v>6</v>
      </c>
      <c r="CL466">
        <v>1</v>
      </c>
      <c r="CM466">
        <v>0</v>
      </c>
      <c r="CN466">
        <v>0</v>
      </c>
      <c r="CO466">
        <v>1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1</v>
      </c>
      <c r="CX466">
        <v>0</v>
      </c>
      <c r="CY466">
        <v>0</v>
      </c>
      <c r="CZ466">
        <v>0</v>
      </c>
      <c r="DA466">
        <v>9</v>
      </c>
      <c r="DB466">
        <v>8</v>
      </c>
      <c r="DC466">
        <v>3</v>
      </c>
      <c r="DD466">
        <v>0</v>
      </c>
      <c r="DE466">
        <v>0</v>
      </c>
      <c r="DF466">
        <v>1</v>
      </c>
      <c r="DG466">
        <v>1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3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8</v>
      </c>
      <c r="EF466">
        <v>10</v>
      </c>
      <c r="EG466">
        <v>0</v>
      </c>
      <c r="EH466">
        <v>1</v>
      </c>
      <c r="EI466">
        <v>0</v>
      </c>
      <c r="EJ466">
        <v>1</v>
      </c>
      <c r="EK466">
        <v>0</v>
      </c>
      <c r="EL466">
        <v>0</v>
      </c>
      <c r="EM466">
        <v>2</v>
      </c>
      <c r="EN466">
        <v>0</v>
      </c>
      <c r="EO466">
        <v>0</v>
      </c>
      <c r="EP466">
        <v>0</v>
      </c>
      <c r="EQ466">
        <v>0</v>
      </c>
      <c r="ER466">
        <v>0</v>
      </c>
      <c r="ES466">
        <v>0</v>
      </c>
      <c r="ET466">
        <v>0</v>
      </c>
      <c r="EU466">
        <v>0</v>
      </c>
      <c r="EV466">
        <v>0</v>
      </c>
      <c r="EW466">
        <v>0</v>
      </c>
      <c r="EX466">
        <v>0</v>
      </c>
      <c r="EY466">
        <v>0</v>
      </c>
      <c r="EZ466">
        <v>6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10</v>
      </c>
      <c r="FJ466">
        <v>11</v>
      </c>
      <c r="FK466">
        <v>5</v>
      </c>
      <c r="FL466">
        <v>4</v>
      </c>
      <c r="FM466">
        <v>0</v>
      </c>
      <c r="FN466">
        <v>1</v>
      </c>
      <c r="FO466">
        <v>0</v>
      </c>
      <c r="FP466">
        <v>0</v>
      </c>
      <c r="FQ466">
        <v>0</v>
      </c>
      <c r="FR466">
        <v>0</v>
      </c>
      <c r="FS466">
        <v>1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0</v>
      </c>
      <c r="GD466">
        <v>0</v>
      </c>
      <c r="GE466">
        <v>0</v>
      </c>
      <c r="GF466">
        <v>0</v>
      </c>
      <c r="GG466">
        <v>0</v>
      </c>
      <c r="GH466">
        <v>0</v>
      </c>
      <c r="GI466">
        <v>0</v>
      </c>
      <c r="GJ466">
        <v>0</v>
      </c>
      <c r="GK466">
        <v>0</v>
      </c>
      <c r="GL466">
        <v>0</v>
      </c>
      <c r="GM466">
        <v>11</v>
      </c>
      <c r="GN466">
        <v>27</v>
      </c>
      <c r="GO466">
        <v>6</v>
      </c>
      <c r="GP466">
        <v>4</v>
      </c>
      <c r="GQ466">
        <v>2</v>
      </c>
      <c r="GR466">
        <v>0</v>
      </c>
      <c r="GS466">
        <v>3</v>
      </c>
      <c r="GT466">
        <v>2</v>
      </c>
      <c r="GU466">
        <v>3</v>
      </c>
      <c r="GV466">
        <v>1</v>
      </c>
      <c r="GW466">
        <v>0</v>
      </c>
      <c r="GX466">
        <v>0</v>
      </c>
      <c r="GY466">
        <v>0</v>
      </c>
      <c r="GZ466">
        <v>0</v>
      </c>
      <c r="HA466">
        <v>0</v>
      </c>
      <c r="HB466">
        <v>0</v>
      </c>
      <c r="HC466">
        <v>1</v>
      </c>
      <c r="HD466">
        <v>0</v>
      </c>
      <c r="HE466">
        <v>0</v>
      </c>
      <c r="HF466">
        <v>0</v>
      </c>
      <c r="HG466">
        <v>0</v>
      </c>
      <c r="HH466">
        <v>5</v>
      </c>
      <c r="HI466">
        <v>27</v>
      </c>
      <c r="HJ466">
        <v>15</v>
      </c>
      <c r="HK466">
        <v>4</v>
      </c>
      <c r="HL466">
        <v>2</v>
      </c>
      <c r="HM466">
        <v>0</v>
      </c>
      <c r="HN466">
        <v>4</v>
      </c>
      <c r="HO466">
        <v>0</v>
      </c>
      <c r="HP466">
        <v>0</v>
      </c>
      <c r="HQ466">
        <v>0</v>
      </c>
      <c r="HR466">
        <v>0</v>
      </c>
      <c r="HS466">
        <v>1</v>
      </c>
      <c r="HT466">
        <v>0</v>
      </c>
      <c r="HU466">
        <v>0</v>
      </c>
      <c r="HV466">
        <v>1</v>
      </c>
      <c r="HW466">
        <v>0</v>
      </c>
      <c r="HX466">
        <v>0</v>
      </c>
      <c r="HY466">
        <v>0</v>
      </c>
      <c r="HZ466">
        <v>0</v>
      </c>
      <c r="IA466">
        <v>0</v>
      </c>
      <c r="IB466">
        <v>0</v>
      </c>
      <c r="IC466">
        <v>0</v>
      </c>
      <c r="ID466">
        <v>1</v>
      </c>
      <c r="IE466">
        <v>1</v>
      </c>
      <c r="IF466">
        <v>1</v>
      </c>
      <c r="IG466">
        <v>0</v>
      </c>
      <c r="IH466">
        <v>15</v>
      </c>
      <c r="II466">
        <v>3</v>
      </c>
      <c r="IJ466">
        <v>1</v>
      </c>
      <c r="IK466">
        <v>0</v>
      </c>
      <c r="IL466">
        <v>0</v>
      </c>
      <c r="IM466">
        <v>0</v>
      </c>
      <c r="IN466">
        <v>0</v>
      </c>
      <c r="IO466">
        <v>1</v>
      </c>
      <c r="IP466">
        <v>0</v>
      </c>
      <c r="IQ466">
        <v>1</v>
      </c>
      <c r="IR466">
        <v>0</v>
      </c>
      <c r="IS466">
        <v>0</v>
      </c>
      <c r="IT466">
        <v>0</v>
      </c>
      <c r="IU466">
        <v>0</v>
      </c>
      <c r="IV466">
        <v>0</v>
      </c>
      <c r="IW466">
        <v>0</v>
      </c>
      <c r="IX466">
        <v>0</v>
      </c>
      <c r="IY466">
        <v>0</v>
      </c>
      <c r="IZ466">
        <v>0</v>
      </c>
      <c r="JA466">
        <v>0</v>
      </c>
      <c r="JB466">
        <v>0</v>
      </c>
      <c r="JC466">
        <v>3</v>
      </c>
    </row>
    <row r="467" spans="1:263">
      <c r="A467" t="s">
        <v>608</v>
      </c>
      <c r="B467" t="s">
        <v>601</v>
      </c>
      <c r="C467" t="str">
        <f>"221205"</f>
        <v>221205</v>
      </c>
      <c r="D467" t="s">
        <v>607</v>
      </c>
      <c r="E467">
        <v>12</v>
      </c>
      <c r="F467">
        <v>247</v>
      </c>
      <c r="G467">
        <v>190</v>
      </c>
      <c r="H467">
        <v>119</v>
      </c>
      <c r="I467">
        <v>71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71</v>
      </c>
      <c r="T467">
        <v>0</v>
      </c>
      <c r="U467">
        <v>0</v>
      </c>
      <c r="V467">
        <v>71</v>
      </c>
      <c r="W467">
        <v>5</v>
      </c>
      <c r="X467">
        <v>4</v>
      </c>
      <c r="Y467">
        <v>1</v>
      </c>
      <c r="Z467">
        <v>0</v>
      </c>
      <c r="AA467">
        <v>66</v>
      </c>
      <c r="AB467">
        <v>17</v>
      </c>
      <c r="AC467">
        <v>11</v>
      </c>
      <c r="AD467">
        <v>1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3</v>
      </c>
      <c r="AV467">
        <v>0</v>
      </c>
      <c r="AW467">
        <v>1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1</v>
      </c>
      <c r="BE467">
        <v>17</v>
      </c>
      <c r="BF467">
        <v>25</v>
      </c>
      <c r="BG467">
        <v>4</v>
      </c>
      <c r="BH467">
        <v>2</v>
      </c>
      <c r="BI467">
        <v>1</v>
      </c>
      <c r="BJ467">
        <v>0</v>
      </c>
      <c r="BK467">
        <v>0</v>
      </c>
      <c r="BL467">
        <v>15</v>
      </c>
      <c r="BM467">
        <v>0</v>
      </c>
      <c r="BN467">
        <v>0</v>
      </c>
      <c r="BO467">
        <v>1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2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25</v>
      </c>
      <c r="CJ467">
        <v>2</v>
      </c>
      <c r="CK467">
        <v>1</v>
      </c>
      <c r="CL467">
        <v>1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2</v>
      </c>
      <c r="DB467">
        <v>6</v>
      </c>
      <c r="DC467">
        <v>2</v>
      </c>
      <c r="DD467">
        <v>1</v>
      </c>
      <c r="DE467">
        <v>0</v>
      </c>
      <c r="DF467">
        <v>0</v>
      </c>
      <c r="DG467">
        <v>0</v>
      </c>
      <c r="DH467">
        <v>0</v>
      </c>
      <c r="DI467">
        <v>1</v>
      </c>
      <c r="DJ467">
        <v>1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1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6</v>
      </c>
      <c r="EF467">
        <v>3</v>
      </c>
      <c r="EG467">
        <v>1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2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3</v>
      </c>
      <c r="FJ467">
        <v>5</v>
      </c>
      <c r="FK467">
        <v>1</v>
      </c>
      <c r="FL467">
        <v>1</v>
      </c>
      <c r="FM467">
        <v>1</v>
      </c>
      <c r="FN467">
        <v>0</v>
      </c>
      <c r="FO467">
        <v>0</v>
      </c>
      <c r="FP467">
        <v>0</v>
      </c>
      <c r="FQ467">
        <v>0</v>
      </c>
      <c r="FR467">
        <v>0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0</v>
      </c>
      <c r="GD467">
        <v>0</v>
      </c>
      <c r="GE467">
        <v>0</v>
      </c>
      <c r="GF467">
        <v>0</v>
      </c>
      <c r="GG467">
        <v>0</v>
      </c>
      <c r="GH467">
        <v>0</v>
      </c>
      <c r="GI467">
        <v>0</v>
      </c>
      <c r="GJ467">
        <v>0</v>
      </c>
      <c r="GK467">
        <v>2</v>
      </c>
      <c r="GL467">
        <v>0</v>
      </c>
      <c r="GM467">
        <v>5</v>
      </c>
      <c r="GN467">
        <v>4</v>
      </c>
      <c r="GO467">
        <v>0</v>
      </c>
      <c r="GP467">
        <v>0</v>
      </c>
      <c r="GQ467">
        <v>1</v>
      </c>
      <c r="GR467">
        <v>0</v>
      </c>
      <c r="GS467">
        <v>3</v>
      </c>
      <c r="GT467">
        <v>0</v>
      </c>
      <c r="GU467">
        <v>0</v>
      </c>
      <c r="GV467">
        <v>0</v>
      </c>
      <c r="GW467">
        <v>0</v>
      </c>
      <c r="GX467">
        <v>0</v>
      </c>
      <c r="GY467">
        <v>0</v>
      </c>
      <c r="GZ467">
        <v>0</v>
      </c>
      <c r="HA467">
        <v>0</v>
      </c>
      <c r="HB467">
        <v>0</v>
      </c>
      <c r="HC467">
        <v>0</v>
      </c>
      <c r="HD467">
        <v>0</v>
      </c>
      <c r="HE467">
        <v>0</v>
      </c>
      <c r="HF467">
        <v>0</v>
      </c>
      <c r="HG467">
        <v>0</v>
      </c>
      <c r="HH467">
        <v>0</v>
      </c>
      <c r="HI467">
        <v>4</v>
      </c>
      <c r="HJ467">
        <v>3</v>
      </c>
      <c r="HK467">
        <v>1</v>
      </c>
      <c r="HL467">
        <v>0</v>
      </c>
      <c r="HM467">
        <v>0</v>
      </c>
      <c r="HN467">
        <v>0</v>
      </c>
      <c r="HO467">
        <v>0</v>
      </c>
      <c r="HP467">
        <v>0</v>
      </c>
      <c r="HQ467">
        <v>0</v>
      </c>
      <c r="HR467">
        <v>0</v>
      </c>
      <c r="HS467">
        <v>0</v>
      </c>
      <c r="HT467">
        <v>0</v>
      </c>
      <c r="HU467">
        <v>0</v>
      </c>
      <c r="HV467">
        <v>0</v>
      </c>
      <c r="HW467">
        <v>0</v>
      </c>
      <c r="HX467">
        <v>0</v>
      </c>
      <c r="HY467">
        <v>0</v>
      </c>
      <c r="HZ467">
        <v>0</v>
      </c>
      <c r="IA467">
        <v>0</v>
      </c>
      <c r="IB467">
        <v>0</v>
      </c>
      <c r="IC467">
        <v>0</v>
      </c>
      <c r="ID467">
        <v>0</v>
      </c>
      <c r="IE467">
        <v>0</v>
      </c>
      <c r="IF467">
        <v>0</v>
      </c>
      <c r="IG467">
        <v>2</v>
      </c>
      <c r="IH467">
        <v>3</v>
      </c>
      <c r="II467">
        <v>1</v>
      </c>
      <c r="IJ467">
        <v>0</v>
      </c>
      <c r="IK467">
        <v>0</v>
      </c>
      <c r="IL467">
        <v>0</v>
      </c>
      <c r="IM467">
        <v>0</v>
      </c>
      <c r="IN467">
        <v>0</v>
      </c>
      <c r="IO467">
        <v>0</v>
      </c>
      <c r="IP467">
        <v>0</v>
      </c>
      <c r="IQ467">
        <v>0</v>
      </c>
      <c r="IR467">
        <v>0</v>
      </c>
      <c r="IS467">
        <v>0</v>
      </c>
      <c r="IT467">
        <v>0</v>
      </c>
      <c r="IU467">
        <v>0</v>
      </c>
      <c r="IV467">
        <v>0</v>
      </c>
      <c r="IW467">
        <v>1</v>
      </c>
      <c r="IX467">
        <v>0</v>
      </c>
      <c r="IY467">
        <v>0</v>
      </c>
      <c r="IZ467">
        <v>0</v>
      </c>
      <c r="JA467">
        <v>0</v>
      </c>
      <c r="JB467">
        <v>0</v>
      </c>
      <c r="JC467">
        <v>1</v>
      </c>
    </row>
    <row r="468" spans="1:263">
      <c r="A468" t="s">
        <v>606</v>
      </c>
      <c r="B468" t="s">
        <v>601</v>
      </c>
      <c r="C468" t="str">
        <f>"221205"</f>
        <v>221205</v>
      </c>
      <c r="D468" t="s">
        <v>605</v>
      </c>
      <c r="E468">
        <v>13</v>
      </c>
      <c r="F468">
        <v>297</v>
      </c>
      <c r="G468">
        <v>230</v>
      </c>
      <c r="H468">
        <v>163</v>
      </c>
      <c r="I468">
        <v>67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67</v>
      </c>
      <c r="T468">
        <v>0</v>
      </c>
      <c r="U468">
        <v>0</v>
      </c>
      <c r="V468">
        <v>67</v>
      </c>
      <c r="W468">
        <v>2</v>
      </c>
      <c r="X468">
        <v>2</v>
      </c>
      <c r="Y468">
        <v>0</v>
      </c>
      <c r="Z468">
        <v>0</v>
      </c>
      <c r="AA468">
        <v>65</v>
      </c>
      <c r="AB468">
        <v>20</v>
      </c>
      <c r="AC468">
        <v>11</v>
      </c>
      <c r="AD468">
        <v>3</v>
      </c>
      <c r="AE468">
        <v>0</v>
      </c>
      <c r="AF468">
        <v>2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1</v>
      </c>
      <c r="AZ468">
        <v>1</v>
      </c>
      <c r="BA468">
        <v>0</v>
      </c>
      <c r="BB468">
        <v>0</v>
      </c>
      <c r="BC468">
        <v>0</v>
      </c>
      <c r="BD468">
        <v>2</v>
      </c>
      <c r="BE468">
        <v>20</v>
      </c>
      <c r="BF468">
        <v>13</v>
      </c>
      <c r="BG468">
        <v>3</v>
      </c>
      <c r="BH468">
        <v>0</v>
      </c>
      <c r="BI468">
        <v>1</v>
      </c>
      <c r="BJ468">
        <v>0</v>
      </c>
      <c r="BK468">
        <v>0</v>
      </c>
      <c r="BL468">
        <v>6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1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1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1</v>
      </c>
      <c r="CH468">
        <v>0</v>
      </c>
      <c r="CI468">
        <v>13</v>
      </c>
      <c r="CJ468">
        <v>1</v>
      </c>
      <c r="CK468">
        <v>1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1</v>
      </c>
      <c r="DB468">
        <v>1</v>
      </c>
      <c r="DC468">
        <v>1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1</v>
      </c>
      <c r="EF468">
        <v>11</v>
      </c>
      <c r="EG468">
        <v>1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0</v>
      </c>
      <c r="ET468">
        <v>3</v>
      </c>
      <c r="EU468">
        <v>0</v>
      </c>
      <c r="EV468">
        <v>0</v>
      </c>
      <c r="EW468">
        <v>0</v>
      </c>
      <c r="EX468">
        <v>0</v>
      </c>
      <c r="EY468">
        <v>1</v>
      </c>
      <c r="EZ468">
        <v>6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11</v>
      </c>
      <c r="FJ468">
        <v>6</v>
      </c>
      <c r="FK468">
        <v>4</v>
      </c>
      <c r="FL468">
        <v>2</v>
      </c>
      <c r="FM468">
        <v>0</v>
      </c>
      <c r="FN468">
        <v>0</v>
      </c>
      <c r="FO468">
        <v>0</v>
      </c>
      <c r="FP468">
        <v>0</v>
      </c>
      <c r="FQ468">
        <v>0</v>
      </c>
      <c r="FR468">
        <v>0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0</v>
      </c>
      <c r="GD468">
        <v>0</v>
      </c>
      <c r="GE468">
        <v>0</v>
      </c>
      <c r="GF468">
        <v>0</v>
      </c>
      <c r="GG468">
        <v>0</v>
      </c>
      <c r="GH468">
        <v>0</v>
      </c>
      <c r="GI468">
        <v>0</v>
      </c>
      <c r="GJ468">
        <v>0</v>
      </c>
      <c r="GK468">
        <v>0</v>
      </c>
      <c r="GL468">
        <v>0</v>
      </c>
      <c r="GM468">
        <v>6</v>
      </c>
      <c r="GN468">
        <v>9</v>
      </c>
      <c r="GO468">
        <v>5</v>
      </c>
      <c r="GP468">
        <v>0</v>
      </c>
      <c r="GQ468">
        <v>1</v>
      </c>
      <c r="GR468">
        <v>0</v>
      </c>
      <c r="GS468">
        <v>2</v>
      </c>
      <c r="GT468">
        <v>0</v>
      </c>
      <c r="GU468">
        <v>0</v>
      </c>
      <c r="GV468">
        <v>0</v>
      </c>
      <c r="GW468">
        <v>1</v>
      </c>
      <c r="GX468">
        <v>0</v>
      </c>
      <c r="GY468">
        <v>0</v>
      </c>
      <c r="GZ468">
        <v>0</v>
      </c>
      <c r="HA468">
        <v>0</v>
      </c>
      <c r="HB468">
        <v>0</v>
      </c>
      <c r="HC468">
        <v>0</v>
      </c>
      <c r="HD468">
        <v>0</v>
      </c>
      <c r="HE468">
        <v>0</v>
      </c>
      <c r="HF468">
        <v>0</v>
      </c>
      <c r="HG468">
        <v>0</v>
      </c>
      <c r="HH468">
        <v>0</v>
      </c>
      <c r="HI468">
        <v>9</v>
      </c>
      <c r="HJ468">
        <v>2</v>
      </c>
      <c r="HK468">
        <v>0</v>
      </c>
      <c r="HL468">
        <v>0</v>
      </c>
      <c r="HM468">
        <v>0</v>
      </c>
      <c r="HN468">
        <v>0</v>
      </c>
      <c r="HO468">
        <v>0</v>
      </c>
      <c r="HP468">
        <v>0</v>
      </c>
      <c r="HQ468">
        <v>0</v>
      </c>
      <c r="HR468">
        <v>0</v>
      </c>
      <c r="HS468">
        <v>0</v>
      </c>
      <c r="HT468">
        <v>0</v>
      </c>
      <c r="HU468">
        <v>0</v>
      </c>
      <c r="HV468">
        <v>0</v>
      </c>
      <c r="HW468">
        <v>0</v>
      </c>
      <c r="HX468">
        <v>0</v>
      </c>
      <c r="HY468">
        <v>0</v>
      </c>
      <c r="HZ468">
        <v>0</v>
      </c>
      <c r="IA468">
        <v>0</v>
      </c>
      <c r="IB468">
        <v>0</v>
      </c>
      <c r="IC468">
        <v>2</v>
      </c>
      <c r="ID468">
        <v>0</v>
      </c>
      <c r="IE468">
        <v>0</v>
      </c>
      <c r="IF468">
        <v>0</v>
      </c>
      <c r="IG468">
        <v>0</v>
      </c>
      <c r="IH468">
        <v>2</v>
      </c>
      <c r="II468">
        <v>2</v>
      </c>
      <c r="IJ468">
        <v>0</v>
      </c>
      <c r="IK468">
        <v>0</v>
      </c>
      <c r="IL468">
        <v>0</v>
      </c>
      <c r="IM468">
        <v>1</v>
      </c>
      <c r="IN468">
        <v>0</v>
      </c>
      <c r="IO468">
        <v>0</v>
      </c>
      <c r="IP468">
        <v>0</v>
      </c>
      <c r="IQ468">
        <v>0</v>
      </c>
      <c r="IR468">
        <v>0</v>
      </c>
      <c r="IS468">
        <v>0</v>
      </c>
      <c r="IT468">
        <v>0</v>
      </c>
      <c r="IU468">
        <v>0</v>
      </c>
      <c r="IV468">
        <v>0</v>
      </c>
      <c r="IW468">
        <v>0</v>
      </c>
      <c r="IX468">
        <v>0</v>
      </c>
      <c r="IY468">
        <v>0</v>
      </c>
      <c r="IZ468">
        <v>0</v>
      </c>
      <c r="JA468">
        <v>0</v>
      </c>
      <c r="JB468">
        <v>1</v>
      </c>
      <c r="JC468">
        <v>2</v>
      </c>
    </row>
    <row r="469" spans="1:263">
      <c r="A469" t="s">
        <v>604</v>
      </c>
      <c r="B469" t="s">
        <v>601</v>
      </c>
      <c r="C469" t="str">
        <f>"221205"</f>
        <v>221205</v>
      </c>
      <c r="D469" t="s">
        <v>603</v>
      </c>
      <c r="E469">
        <v>14</v>
      </c>
      <c r="F469">
        <v>360</v>
      </c>
      <c r="G469">
        <v>270</v>
      </c>
      <c r="H469">
        <v>160</v>
      </c>
      <c r="I469">
        <v>110</v>
      </c>
      <c r="J469">
        <v>0</v>
      </c>
      <c r="K469">
        <v>3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110</v>
      </c>
      <c r="T469">
        <v>0</v>
      </c>
      <c r="U469">
        <v>0</v>
      </c>
      <c r="V469">
        <v>110</v>
      </c>
      <c r="W469">
        <v>5</v>
      </c>
      <c r="X469">
        <v>4</v>
      </c>
      <c r="Y469">
        <v>1</v>
      </c>
      <c r="Z469">
        <v>0</v>
      </c>
      <c r="AA469">
        <v>105</v>
      </c>
      <c r="AB469">
        <v>38</v>
      </c>
      <c r="AC469">
        <v>21</v>
      </c>
      <c r="AD469">
        <v>4</v>
      </c>
      <c r="AE469">
        <v>2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1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3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2</v>
      </c>
      <c r="BD469">
        <v>5</v>
      </c>
      <c r="BE469">
        <v>38</v>
      </c>
      <c r="BF469">
        <v>38</v>
      </c>
      <c r="BG469">
        <v>14</v>
      </c>
      <c r="BH469">
        <v>5</v>
      </c>
      <c r="BI469">
        <v>2</v>
      </c>
      <c r="BJ469">
        <v>0</v>
      </c>
      <c r="BK469">
        <v>0</v>
      </c>
      <c r="BL469">
        <v>9</v>
      </c>
      <c r="BM469">
        <v>1</v>
      </c>
      <c r="BN469">
        <v>2</v>
      </c>
      <c r="BO469">
        <v>1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1</v>
      </c>
      <c r="BW469">
        <v>0</v>
      </c>
      <c r="BX469">
        <v>0</v>
      </c>
      <c r="BY469">
        <v>0</v>
      </c>
      <c r="BZ469">
        <v>1</v>
      </c>
      <c r="CA469">
        <v>1</v>
      </c>
      <c r="CB469">
        <v>0</v>
      </c>
      <c r="CC469">
        <v>0</v>
      </c>
      <c r="CD469">
        <v>0</v>
      </c>
      <c r="CE469">
        <v>0</v>
      </c>
      <c r="CF469">
        <v>1</v>
      </c>
      <c r="CG469">
        <v>0</v>
      </c>
      <c r="CH469">
        <v>0</v>
      </c>
      <c r="CI469">
        <v>38</v>
      </c>
      <c r="CJ469">
        <v>6</v>
      </c>
      <c r="CK469">
        <v>2</v>
      </c>
      <c r="CL469">
        <v>2</v>
      </c>
      <c r="CM469">
        <v>0</v>
      </c>
      <c r="CN469">
        <v>0</v>
      </c>
      <c r="CO469">
        <v>0</v>
      </c>
      <c r="CP469">
        <v>0</v>
      </c>
      <c r="CQ469">
        <v>1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1</v>
      </c>
      <c r="CX469">
        <v>0</v>
      </c>
      <c r="CY469">
        <v>0</v>
      </c>
      <c r="CZ469">
        <v>0</v>
      </c>
      <c r="DA469">
        <v>6</v>
      </c>
      <c r="DB469">
        <v>3</v>
      </c>
      <c r="DC469">
        <v>0</v>
      </c>
      <c r="DD469">
        <v>0</v>
      </c>
      <c r="DE469">
        <v>1</v>
      </c>
      <c r="DF469">
        <v>0</v>
      </c>
      <c r="DG469">
        <v>1</v>
      </c>
      <c r="DH469">
        <v>0</v>
      </c>
      <c r="DI469">
        <v>0</v>
      </c>
      <c r="DJ469">
        <v>0</v>
      </c>
      <c r="DK469">
        <v>1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3</v>
      </c>
      <c r="EF469">
        <v>4</v>
      </c>
      <c r="EG469">
        <v>2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0</v>
      </c>
      <c r="ES469">
        <v>0</v>
      </c>
      <c r="ET469">
        <v>0</v>
      </c>
      <c r="EU469">
        <v>0</v>
      </c>
      <c r="EV469">
        <v>0</v>
      </c>
      <c r="EW469">
        <v>0</v>
      </c>
      <c r="EX469">
        <v>0</v>
      </c>
      <c r="EY469">
        <v>0</v>
      </c>
      <c r="EZ469">
        <v>1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1</v>
      </c>
      <c r="FI469">
        <v>4</v>
      </c>
      <c r="FJ469">
        <v>1</v>
      </c>
      <c r="FK469">
        <v>0</v>
      </c>
      <c r="FL469">
        <v>0</v>
      </c>
      <c r="FM469">
        <v>0</v>
      </c>
      <c r="FN469">
        <v>0</v>
      </c>
      <c r="FO469">
        <v>0</v>
      </c>
      <c r="FP469">
        <v>0</v>
      </c>
      <c r="FQ469">
        <v>0</v>
      </c>
      <c r="FR469">
        <v>0</v>
      </c>
      <c r="FS469">
        <v>0</v>
      </c>
      <c r="FT469">
        <v>0</v>
      </c>
      <c r="FU469">
        <v>0</v>
      </c>
      <c r="FV469">
        <v>0</v>
      </c>
      <c r="FW469">
        <v>1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0</v>
      </c>
      <c r="GD469">
        <v>0</v>
      </c>
      <c r="GE469">
        <v>0</v>
      </c>
      <c r="GF469">
        <v>0</v>
      </c>
      <c r="GG469">
        <v>0</v>
      </c>
      <c r="GH469">
        <v>0</v>
      </c>
      <c r="GI469">
        <v>0</v>
      </c>
      <c r="GJ469">
        <v>0</v>
      </c>
      <c r="GK469">
        <v>0</v>
      </c>
      <c r="GL469">
        <v>0</v>
      </c>
      <c r="GM469">
        <v>1</v>
      </c>
      <c r="GN469">
        <v>9</v>
      </c>
      <c r="GO469">
        <v>2</v>
      </c>
      <c r="GP469">
        <v>2</v>
      </c>
      <c r="GQ469">
        <v>2</v>
      </c>
      <c r="GR469">
        <v>0</v>
      </c>
      <c r="GS469">
        <v>0</v>
      </c>
      <c r="GT469">
        <v>0</v>
      </c>
      <c r="GU469">
        <v>0</v>
      </c>
      <c r="GV469">
        <v>0</v>
      </c>
      <c r="GW469">
        <v>0</v>
      </c>
      <c r="GX469">
        <v>0</v>
      </c>
      <c r="GY469">
        <v>0</v>
      </c>
      <c r="GZ469">
        <v>1</v>
      </c>
      <c r="HA469">
        <v>1</v>
      </c>
      <c r="HB469">
        <v>0</v>
      </c>
      <c r="HC469">
        <v>0</v>
      </c>
      <c r="HD469">
        <v>0</v>
      </c>
      <c r="HE469">
        <v>0</v>
      </c>
      <c r="HF469">
        <v>0</v>
      </c>
      <c r="HG469">
        <v>1</v>
      </c>
      <c r="HH469">
        <v>0</v>
      </c>
      <c r="HI469">
        <v>9</v>
      </c>
      <c r="HJ469">
        <v>5</v>
      </c>
      <c r="HK469">
        <v>1</v>
      </c>
      <c r="HL469">
        <v>0</v>
      </c>
      <c r="HM469">
        <v>0</v>
      </c>
      <c r="HN469">
        <v>3</v>
      </c>
      <c r="HO469">
        <v>0</v>
      </c>
      <c r="HP469">
        <v>0</v>
      </c>
      <c r="HQ469">
        <v>0</v>
      </c>
      <c r="HR469">
        <v>0</v>
      </c>
      <c r="HS469">
        <v>0</v>
      </c>
      <c r="HT469">
        <v>0</v>
      </c>
      <c r="HU469">
        <v>1</v>
      </c>
      <c r="HV469">
        <v>0</v>
      </c>
      <c r="HW469">
        <v>0</v>
      </c>
      <c r="HX469">
        <v>0</v>
      </c>
      <c r="HY469">
        <v>0</v>
      </c>
      <c r="HZ469">
        <v>0</v>
      </c>
      <c r="IA469">
        <v>0</v>
      </c>
      <c r="IB469">
        <v>0</v>
      </c>
      <c r="IC469">
        <v>0</v>
      </c>
      <c r="ID469">
        <v>0</v>
      </c>
      <c r="IE469">
        <v>0</v>
      </c>
      <c r="IF469">
        <v>0</v>
      </c>
      <c r="IG469">
        <v>0</v>
      </c>
      <c r="IH469">
        <v>5</v>
      </c>
      <c r="II469">
        <v>1</v>
      </c>
      <c r="IJ469">
        <v>0</v>
      </c>
      <c r="IK469">
        <v>0</v>
      </c>
      <c r="IL469">
        <v>0</v>
      </c>
      <c r="IM469">
        <v>0</v>
      </c>
      <c r="IN469">
        <v>0</v>
      </c>
      <c r="IO469">
        <v>0</v>
      </c>
      <c r="IP469">
        <v>0</v>
      </c>
      <c r="IQ469">
        <v>0</v>
      </c>
      <c r="IR469">
        <v>0</v>
      </c>
      <c r="IS469">
        <v>0</v>
      </c>
      <c r="IT469">
        <v>0</v>
      </c>
      <c r="IU469">
        <v>0</v>
      </c>
      <c r="IV469">
        <v>0</v>
      </c>
      <c r="IW469">
        <v>0</v>
      </c>
      <c r="IX469">
        <v>0</v>
      </c>
      <c r="IY469">
        <v>0</v>
      </c>
      <c r="IZ469">
        <v>0</v>
      </c>
      <c r="JA469">
        <v>0</v>
      </c>
      <c r="JB469">
        <v>1</v>
      </c>
      <c r="JC469">
        <v>1</v>
      </c>
    </row>
    <row r="470" spans="1:263">
      <c r="A470" t="s">
        <v>602</v>
      </c>
      <c r="B470" t="s">
        <v>601</v>
      </c>
      <c r="C470" t="str">
        <f>"221205"</f>
        <v>221205</v>
      </c>
      <c r="D470" t="s">
        <v>600</v>
      </c>
      <c r="E470">
        <v>15</v>
      </c>
      <c r="F470">
        <v>583</v>
      </c>
      <c r="G470">
        <v>450</v>
      </c>
      <c r="H470">
        <v>308</v>
      </c>
      <c r="I470">
        <v>142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142</v>
      </c>
      <c r="T470">
        <v>0</v>
      </c>
      <c r="U470">
        <v>0</v>
      </c>
      <c r="V470">
        <v>142</v>
      </c>
      <c r="W470">
        <v>4</v>
      </c>
      <c r="X470">
        <v>3</v>
      </c>
      <c r="Y470">
        <v>1</v>
      </c>
      <c r="Z470">
        <v>0</v>
      </c>
      <c r="AA470">
        <v>138</v>
      </c>
      <c r="AB470">
        <v>55</v>
      </c>
      <c r="AC470">
        <v>36</v>
      </c>
      <c r="AD470">
        <v>11</v>
      </c>
      <c r="AE470">
        <v>2</v>
      </c>
      <c r="AF470">
        <v>0</v>
      </c>
      <c r="AG470">
        <v>1</v>
      </c>
      <c r="AH470">
        <v>0</v>
      </c>
      <c r="AI470">
        <v>2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2</v>
      </c>
      <c r="BD470">
        <v>1</v>
      </c>
      <c r="BE470">
        <v>55</v>
      </c>
      <c r="BF470">
        <v>44</v>
      </c>
      <c r="BG470">
        <v>11</v>
      </c>
      <c r="BH470">
        <v>2</v>
      </c>
      <c r="BI470">
        <v>2</v>
      </c>
      <c r="BJ470">
        <v>2</v>
      </c>
      <c r="BK470">
        <v>0</v>
      </c>
      <c r="BL470">
        <v>18</v>
      </c>
      <c r="BM470">
        <v>0</v>
      </c>
      <c r="BN470">
        <v>1</v>
      </c>
      <c r="BO470">
        <v>0</v>
      </c>
      <c r="BP470">
        <v>0</v>
      </c>
      <c r="BQ470">
        <v>0</v>
      </c>
      <c r="BR470">
        <v>1</v>
      </c>
      <c r="BS470">
        <v>0</v>
      </c>
      <c r="BT470">
        <v>0</v>
      </c>
      <c r="BU470">
        <v>0</v>
      </c>
      <c r="BV470">
        <v>1</v>
      </c>
      <c r="BW470">
        <v>0</v>
      </c>
      <c r="BX470">
        <v>1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2</v>
      </c>
      <c r="CG470">
        <v>2</v>
      </c>
      <c r="CH470">
        <v>1</v>
      </c>
      <c r="CI470">
        <v>44</v>
      </c>
      <c r="CJ470">
        <v>2</v>
      </c>
      <c r="CK470">
        <v>2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2</v>
      </c>
      <c r="DB470">
        <v>10</v>
      </c>
      <c r="DC470">
        <v>5</v>
      </c>
      <c r="DD470">
        <v>0</v>
      </c>
      <c r="DE470">
        <v>0</v>
      </c>
      <c r="DF470">
        <v>2</v>
      </c>
      <c r="DG470">
        <v>1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1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1</v>
      </c>
      <c r="EE470">
        <v>10</v>
      </c>
      <c r="EF470">
        <v>10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3</v>
      </c>
      <c r="EN470">
        <v>0</v>
      </c>
      <c r="EO470">
        <v>0</v>
      </c>
      <c r="EP470">
        <v>0</v>
      </c>
      <c r="EQ470">
        <v>0</v>
      </c>
      <c r="ER470">
        <v>1</v>
      </c>
      <c r="ES470">
        <v>0</v>
      </c>
      <c r="ET470">
        <v>1</v>
      </c>
      <c r="EU470">
        <v>0</v>
      </c>
      <c r="EV470">
        <v>1</v>
      </c>
      <c r="EW470">
        <v>0</v>
      </c>
      <c r="EX470">
        <v>0</v>
      </c>
      <c r="EY470">
        <v>0</v>
      </c>
      <c r="EZ470">
        <v>3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0</v>
      </c>
      <c r="FH470">
        <v>1</v>
      </c>
      <c r="FI470">
        <v>10</v>
      </c>
      <c r="FJ470">
        <v>9</v>
      </c>
      <c r="FK470">
        <v>3</v>
      </c>
      <c r="FL470">
        <v>4</v>
      </c>
      <c r="FM470">
        <v>0</v>
      </c>
      <c r="FN470">
        <v>0</v>
      </c>
      <c r="FO470">
        <v>0</v>
      </c>
      <c r="FP470">
        <v>0</v>
      </c>
      <c r="FQ470">
        <v>0</v>
      </c>
      <c r="FR470">
        <v>1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0</v>
      </c>
      <c r="GD470">
        <v>0</v>
      </c>
      <c r="GE470">
        <v>0</v>
      </c>
      <c r="GF470">
        <v>1</v>
      </c>
      <c r="GG470">
        <v>0</v>
      </c>
      <c r="GH470">
        <v>0</v>
      </c>
      <c r="GI470">
        <v>0</v>
      </c>
      <c r="GJ470">
        <v>0</v>
      </c>
      <c r="GK470">
        <v>0</v>
      </c>
      <c r="GL470">
        <v>0</v>
      </c>
      <c r="GM470">
        <v>9</v>
      </c>
      <c r="GN470">
        <v>4</v>
      </c>
      <c r="GO470">
        <v>1</v>
      </c>
      <c r="GP470">
        <v>1</v>
      </c>
      <c r="GQ470">
        <v>0</v>
      </c>
      <c r="GR470">
        <v>0</v>
      </c>
      <c r="GS470">
        <v>0</v>
      </c>
      <c r="GT470">
        <v>0</v>
      </c>
      <c r="GU470">
        <v>0</v>
      </c>
      <c r="GV470">
        <v>0</v>
      </c>
      <c r="GW470">
        <v>0</v>
      </c>
      <c r="GX470">
        <v>1</v>
      </c>
      <c r="GY470">
        <v>0</v>
      </c>
      <c r="GZ470">
        <v>0</v>
      </c>
      <c r="HA470">
        <v>0</v>
      </c>
      <c r="HB470">
        <v>0</v>
      </c>
      <c r="HC470">
        <v>0</v>
      </c>
      <c r="HD470">
        <v>0</v>
      </c>
      <c r="HE470">
        <v>0</v>
      </c>
      <c r="HF470">
        <v>0</v>
      </c>
      <c r="HG470">
        <v>0</v>
      </c>
      <c r="HH470">
        <v>1</v>
      </c>
      <c r="HI470">
        <v>4</v>
      </c>
      <c r="HJ470">
        <v>3</v>
      </c>
      <c r="HK470">
        <v>0</v>
      </c>
      <c r="HL470">
        <v>0</v>
      </c>
      <c r="HM470">
        <v>0</v>
      </c>
      <c r="HN470">
        <v>1</v>
      </c>
      <c r="HO470">
        <v>0</v>
      </c>
      <c r="HP470">
        <v>0</v>
      </c>
      <c r="HQ470">
        <v>0</v>
      </c>
      <c r="HR470">
        <v>0</v>
      </c>
      <c r="HS470">
        <v>0</v>
      </c>
      <c r="HT470">
        <v>0</v>
      </c>
      <c r="HU470">
        <v>0</v>
      </c>
      <c r="HV470">
        <v>0</v>
      </c>
      <c r="HW470">
        <v>0</v>
      </c>
      <c r="HX470">
        <v>0</v>
      </c>
      <c r="HY470">
        <v>0</v>
      </c>
      <c r="HZ470">
        <v>0</v>
      </c>
      <c r="IA470">
        <v>0</v>
      </c>
      <c r="IB470">
        <v>1</v>
      </c>
      <c r="IC470">
        <v>1</v>
      </c>
      <c r="ID470">
        <v>0</v>
      </c>
      <c r="IE470">
        <v>0</v>
      </c>
      <c r="IF470">
        <v>0</v>
      </c>
      <c r="IG470">
        <v>0</v>
      </c>
      <c r="IH470">
        <v>3</v>
      </c>
      <c r="II470">
        <v>1</v>
      </c>
      <c r="IJ470">
        <v>1</v>
      </c>
      <c r="IK470">
        <v>0</v>
      </c>
      <c r="IL470">
        <v>0</v>
      </c>
      <c r="IM470">
        <v>0</v>
      </c>
      <c r="IN470">
        <v>0</v>
      </c>
      <c r="IO470">
        <v>0</v>
      </c>
      <c r="IP470">
        <v>0</v>
      </c>
      <c r="IQ470">
        <v>0</v>
      </c>
      <c r="IR470">
        <v>0</v>
      </c>
      <c r="IS470">
        <v>0</v>
      </c>
      <c r="IT470">
        <v>0</v>
      </c>
      <c r="IU470">
        <v>0</v>
      </c>
      <c r="IV470">
        <v>0</v>
      </c>
      <c r="IW470">
        <v>0</v>
      </c>
      <c r="IX470">
        <v>0</v>
      </c>
      <c r="IY470">
        <v>0</v>
      </c>
      <c r="IZ470">
        <v>0</v>
      </c>
      <c r="JA470">
        <v>0</v>
      </c>
      <c r="JB470">
        <v>0</v>
      </c>
      <c r="JC470">
        <v>1</v>
      </c>
    </row>
    <row r="471" spans="1:263">
      <c r="A471" t="s">
        <v>599</v>
      </c>
      <c r="B471" t="s">
        <v>584</v>
      </c>
      <c r="C471" t="str">
        <f>"221206"</f>
        <v>221206</v>
      </c>
      <c r="D471" t="s">
        <v>598</v>
      </c>
      <c r="E471">
        <v>1</v>
      </c>
      <c r="F471">
        <v>1082</v>
      </c>
      <c r="G471">
        <v>829</v>
      </c>
      <c r="H471">
        <v>561</v>
      </c>
      <c r="I471">
        <v>268</v>
      </c>
      <c r="J471">
        <v>0</v>
      </c>
      <c r="K471">
        <v>2</v>
      </c>
      <c r="L471">
        <v>1</v>
      </c>
      <c r="M471">
        <v>1</v>
      </c>
      <c r="N471">
        <v>0</v>
      </c>
      <c r="O471">
        <v>0</v>
      </c>
      <c r="P471">
        <v>0</v>
      </c>
      <c r="Q471">
        <v>0</v>
      </c>
      <c r="R471">
        <v>1</v>
      </c>
      <c r="S471">
        <v>269</v>
      </c>
      <c r="T471">
        <v>1</v>
      </c>
      <c r="U471">
        <v>0</v>
      </c>
      <c r="V471">
        <v>269</v>
      </c>
      <c r="W471">
        <v>14</v>
      </c>
      <c r="X471">
        <v>14</v>
      </c>
      <c r="Y471">
        <v>0</v>
      </c>
      <c r="Z471">
        <v>0</v>
      </c>
      <c r="AA471">
        <v>255</v>
      </c>
      <c r="AB471">
        <v>80</v>
      </c>
      <c r="AC471">
        <v>34</v>
      </c>
      <c r="AD471">
        <v>14</v>
      </c>
      <c r="AE471">
        <v>5</v>
      </c>
      <c r="AF471">
        <v>3</v>
      </c>
      <c r="AG471">
        <v>0</v>
      </c>
      <c r="AH471">
        <v>0</v>
      </c>
      <c r="AI471">
        <v>5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1</v>
      </c>
      <c r="AP471">
        <v>2</v>
      </c>
      <c r="AQ471">
        <v>0</v>
      </c>
      <c r="AR471">
        <v>0</v>
      </c>
      <c r="AS471">
        <v>0</v>
      </c>
      <c r="AT471">
        <v>1</v>
      </c>
      <c r="AU471">
        <v>3</v>
      </c>
      <c r="AV471">
        <v>0</v>
      </c>
      <c r="AW471">
        <v>2</v>
      </c>
      <c r="AX471">
        <v>0</v>
      </c>
      <c r="AY471">
        <v>0</v>
      </c>
      <c r="AZ471">
        <v>0</v>
      </c>
      <c r="BA471">
        <v>2</v>
      </c>
      <c r="BB471">
        <v>0</v>
      </c>
      <c r="BC471">
        <v>2</v>
      </c>
      <c r="BD471">
        <v>5</v>
      </c>
      <c r="BE471">
        <v>80</v>
      </c>
      <c r="BF471">
        <v>71</v>
      </c>
      <c r="BG471">
        <v>17</v>
      </c>
      <c r="BH471">
        <v>0</v>
      </c>
      <c r="BI471">
        <v>2</v>
      </c>
      <c r="BJ471">
        <v>2</v>
      </c>
      <c r="BK471">
        <v>2</v>
      </c>
      <c r="BL471">
        <v>33</v>
      </c>
      <c r="BM471">
        <v>0</v>
      </c>
      <c r="BN471">
        <v>0</v>
      </c>
      <c r="BO471">
        <v>3</v>
      </c>
      <c r="BP471">
        <v>0</v>
      </c>
      <c r="BQ471">
        <v>0</v>
      </c>
      <c r="BR471">
        <v>0</v>
      </c>
      <c r="BS471">
        <v>0</v>
      </c>
      <c r="BT471">
        <v>1</v>
      </c>
      <c r="BU471">
        <v>0</v>
      </c>
      <c r="BV471">
        <v>2</v>
      </c>
      <c r="BW471">
        <v>0</v>
      </c>
      <c r="BX471">
        <v>1</v>
      </c>
      <c r="BY471">
        <v>0</v>
      </c>
      <c r="BZ471">
        <v>1</v>
      </c>
      <c r="CA471">
        <v>5</v>
      </c>
      <c r="CB471">
        <v>0</v>
      </c>
      <c r="CC471">
        <v>2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71</v>
      </c>
      <c r="CJ471">
        <v>17</v>
      </c>
      <c r="CK471">
        <v>10</v>
      </c>
      <c r="CL471">
        <v>1</v>
      </c>
      <c r="CM471">
        <v>1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1</v>
      </c>
      <c r="CT471">
        <v>3</v>
      </c>
      <c r="CU471">
        <v>0</v>
      </c>
      <c r="CV471">
        <v>0</v>
      </c>
      <c r="CW471">
        <v>1</v>
      </c>
      <c r="CX471">
        <v>0</v>
      </c>
      <c r="CY471">
        <v>0</v>
      </c>
      <c r="CZ471">
        <v>0</v>
      </c>
      <c r="DA471">
        <v>17</v>
      </c>
      <c r="DB471">
        <v>13</v>
      </c>
      <c r="DC471">
        <v>4</v>
      </c>
      <c r="DD471">
        <v>2</v>
      </c>
      <c r="DE471">
        <v>0</v>
      </c>
      <c r="DF471">
        <v>3</v>
      </c>
      <c r="DG471">
        <v>1</v>
      </c>
      <c r="DH471">
        <v>0</v>
      </c>
      <c r="DI471">
        <v>0</v>
      </c>
      <c r="DJ471">
        <v>1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1</v>
      </c>
      <c r="DV471">
        <v>0</v>
      </c>
      <c r="DW471">
        <v>1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13</v>
      </c>
      <c r="EF471">
        <v>8</v>
      </c>
      <c r="EG471">
        <v>1</v>
      </c>
      <c r="EH471">
        <v>0</v>
      </c>
      <c r="EI471">
        <v>1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2</v>
      </c>
      <c r="ES471">
        <v>0</v>
      </c>
      <c r="ET471">
        <v>1</v>
      </c>
      <c r="EU471">
        <v>0</v>
      </c>
      <c r="EV471">
        <v>0</v>
      </c>
      <c r="EW471">
        <v>0</v>
      </c>
      <c r="EX471">
        <v>0</v>
      </c>
      <c r="EY471">
        <v>0</v>
      </c>
      <c r="EZ471">
        <v>3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8</v>
      </c>
      <c r="FJ471">
        <v>26</v>
      </c>
      <c r="FK471">
        <v>10</v>
      </c>
      <c r="FL471">
        <v>13</v>
      </c>
      <c r="FM471">
        <v>0</v>
      </c>
      <c r="FN471">
        <v>0</v>
      </c>
      <c r="FO471">
        <v>0</v>
      </c>
      <c r="FP471">
        <v>1</v>
      </c>
      <c r="FQ471">
        <v>0</v>
      </c>
      <c r="FR471">
        <v>0</v>
      </c>
      <c r="FS471">
        <v>2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0</v>
      </c>
      <c r="GD471">
        <v>0</v>
      </c>
      <c r="GE471">
        <v>0</v>
      </c>
      <c r="GF471">
        <v>0</v>
      </c>
      <c r="GG471">
        <v>0</v>
      </c>
      <c r="GH471">
        <v>0</v>
      </c>
      <c r="GI471">
        <v>0</v>
      </c>
      <c r="GJ471">
        <v>0</v>
      </c>
      <c r="GK471">
        <v>0</v>
      </c>
      <c r="GL471">
        <v>0</v>
      </c>
      <c r="GM471">
        <v>26</v>
      </c>
      <c r="GN471">
        <v>23</v>
      </c>
      <c r="GO471">
        <v>7</v>
      </c>
      <c r="GP471">
        <v>3</v>
      </c>
      <c r="GQ471">
        <v>0</v>
      </c>
      <c r="GR471">
        <v>1</v>
      </c>
      <c r="GS471">
        <v>3</v>
      </c>
      <c r="GT471">
        <v>1</v>
      </c>
      <c r="GU471">
        <v>0</v>
      </c>
      <c r="GV471">
        <v>0</v>
      </c>
      <c r="GW471">
        <v>1</v>
      </c>
      <c r="GX471">
        <v>0</v>
      </c>
      <c r="GY471">
        <v>0</v>
      </c>
      <c r="GZ471">
        <v>0</v>
      </c>
      <c r="HA471">
        <v>0</v>
      </c>
      <c r="HB471">
        <v>0</v>
      </c>
      <c r="HC471">
        <v>1</v>
      </c>
      <c r="HD471">
        <v>1</v>
      </c>
      <c r="HE471">
        <v>0</v>
      </c>
      <c r="HF471">
        <v>0</v>
      </c>
      <c r="HG471">
        <v>0</v>
      </c>
      <c r="HH471">
        <v>5</v>
      </c>
      <c r="HI471">
        <v>23</v>
      </c>
      <c r="HJ471">
        <v>10</v>
      </c>
      <c r="HK471">
        <v>3</v>
      </c>
      <c r="HL471">
        <v>1</v>
      </c>
      <c r="HM471">
        <v>0</v>
      </c>
      <c r="HN471">
        <v>1</v>
      </c>
      <c r="HO471">
        <v>0</v>
      </c>
      <c r="HP471">
        <v>0</v>
      </c>
      <c r="HQ471">
        <v>0</v>
      </c>
      <c r="HR471">
        <v>0</v>
      </c>
      <c r="HS471">
        <v>0</v>
      </c>
      <c r="HT471">
        <v>1</v>
      </c>
      <c r="HU471">
        <v>1</v>
      </c>
      <c r="HV471">
        <v>1</v>
      </c>
      <c r="HW471">
        <v>0</v>
      </c>
      <c r="HX471">
        <v>0</v>
      </c>
      <c r="HY471">
        <v>0</v>
      </c>
      <c r="HZ471">
        <v>0</v>
      </c>
      <c r="IA471">
        <v>1</v>
      </c>
      <c r="IB471">
        <v>1</v>
      </c>
      <c r="IC471">
        <v>0</v>
      </c>
      <c r="ID471">
        <v>0</v>
      </c>
      <c r="IE471">
        <v>0</v>
      </c>
      <c r="IF471">
        <v>0</v>
      </c>
      <c r="IG471">
        <v>0</v>
      </c>
      <c r="IH471">
        <v>10</v>
      </c>
      <c r="II471">
        <v>7</v>
      </c>
      <c r="IJ471">
        <v>4</v>
      </c>
      <c r="IK471">
        <v>0</v>
      </c>
      <c r="IL471">
        <v>0</v>
      </c>
      <c r="IM471">
        <v>3</v>
      </c>
      <c r="IN471">
        <v>0</v>
      </c>
      <c r="IO471">
        <v>0</v>
      </c>
      <c r="IP471">
        <v>0</v>
      </c>
      <c r="IQ471">
        <v>0</v>
      </c>
      <c r="IR471">
        <v>0</v>
      </c>
      <c r="IS471">
        <v>0</v>
      </c>
      <c r="IT471">
        <v>0</v>
      </c>
      <c r="IU471">
        <v>0</v>
      </c>
      <c r="IV471">
        <v>0</v>
      </c>
      <c r="IW471">
        <v>0</v>
      </c>
      <c r="IX471">
        <v>0</v>
      </c>
      <c r="IY471">
        <v>0</v>
      </c>
      <c r="IZ471">
        <v>0</v>
      </c>
      <c r="JA471">
        <v>0</v>
      </c>
      <c r="JB471">
        <v>0</v>
      </c>
      <c r="JC471">
        <v>7</v>
      </c>
    </row>
    <row r="472" spans="1:263">
      <c r="A472" t="s">
        <v>597</v>
      </c>
      <c r="B472" t="s">
        <v>584</v>
      </c>
      <c r="C472" t="str">
        <f>"221206"</f>
        <v>221206</v>
      </c>
      <c r="D472" t="s">
        <v>596</v>
      </c>
      <c r="E472">
        <v>2</v>
      </c>
      <c r="F472">
        <v>1306</v>
      </c>
      <c r="G472">
        <v>1000</v>
      </c>
      <c r="H472">
        <v>416</v>
      </c>
      <c r="I472">
        <v>584</v>
      </c>
      <c r="J472">
        <v>0</v>
      </c>
      <c r="K472">
        <v>3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584</v>
      </c>
      <c r="T472">
        <v>0</v>
      </c>
      <c r="U472">
        <v>0</v>
      </c>
      <c r="V472">
        <v>584</v>
      </c>
      <c r="W472">
        <v>16</v>
      </c>
      <c r="X472">
        <v>9</v>
      </c>
      <c r="Y472">
        <v>7</v>
      </c>
      <c r="Z472">
        <v>0</v>
      </c>
      <c r="AA472">
        <v>568</v>
      </c>
      <c r="AB472">
        <v>150</v>
      </c>
      <c r="AC472">
        <v>68</v>
      </c>
      <c r="AD472">
        <v>16</v>
      </c>
      <c r="AE472">
        <v>16</v>
      </c>
      <c r="AF472">
        <v>3</v>
      </c>
      <c r="AG472">
        <v>1</v>
      </c>
      <c r="AH472">
        <v>0</v>
      </c>
      <c r="AI472">
        <v>1</v>
      </c>
      <c r="AJ472">
        <v>2</v>
      </c>
      <c r="AK472">
        <v>0</v>
      </c>
      <c r="AL472">
        <v>0</v>
      </c>
      <c r="AM472">
        <v>0</v>
      </c>
      <c r="AN472">
        <v>0</v>
      </c>
      <c r="AO472">
        <v>3</v>
      </c>
      <c r="AP472">
        <v>0</v>
      </c>
      <c r="AQ472">
        <v>0</v>
      </c>
      <c r="AR472">
        <v>0</v>
      </c>
      <c r="AS472">
        <v>1</v>
      </c>
      <c r="AT472">
        <v>2</v>
      </c>
      <c r="AU472">
        <v>1</v>
      </c>
      <c r="AV472">
        <v>0</v>
      </c>
      <c r="AW472">
        <v>2</v>
      </c>
      <c r="AX472">
        <v>1</v>
      </c>
      <c r="AY472">
        <v>3</v>
      </c>
      <c r="AZ472">
        <v>0</v>
      </c>
      <c r="BA472">
        <v>1</v>
      </c>
      <c r="BB472">
        <v>0</v>
      </c>
      <c r="BC472">
        <v>0</v>
      </c>
      <c r="BD472">
        <v>29</v>
      </c>
      <c r="BE472">
        <v>150</v>
      </c>
      <c r="BF472">
        <v>202</v>
      </c>
      <c r="BG472">
        <v>53</v>
      </c>
      <c r="BH472">
        <v>47</v>
      </c>
      <c r="BI472">
        <v>3</v>
      </c>
      <c r="BJ472">
        <v>0</v>
      </c>
      <c r="BK472">
        <v>1</v>
      </c>
      <c r="BL472">
        <v>73</v>
      </c>
      <c r="BM472">
        <v>0</v>
      </c>
      <c r="BN472">
        <v>0</v>
      </c>
      <c r="BO472">
        <v>1</v>
      </c>
      <c r="BP472">
        <v>0</v>
      </c>
      <c r="BQ472">
        <v>3</v>
      </c>
      <c r="BR472">
        <v>0</v>
      </c>
      <c r="BS472">
        <v>3</v>
      </c>
      <c r="BT472">
        <v>1</v>
      </c>
      <c r="BU472">
        <v>0</v>
      </c>
      <c r="BV472">
        <v>0</v>
      </c>
      <c r="BW472">
        <v>0</v>
      </c>
      <c r="BX472">
        <v>0</v>
      </c>
      <c r="BY472">
        <v>1</v>
      </c>
      <c r="BZ472">
        <v>1</v>
      </c>
      <c r="CA472">
        <v>10</v>
      </c>
      <c r="CB472">
        <v>0</v>
      </c>
      <c r="CC472">
        <v>0</v>
      </c>
      <c r="CD472">
        <v>2</v>
      </c>
      <c r="CE472">
        <v>0</v>
      </c>
      <c r="CF472">
        <v>0</v>
      </c>
      <c r="CG472">
        <v>1</v>
      </c>
      <c r="CH472">
        <v>2</v>
      </c>
      <c r="CI472">
        <v>202</v>
      </c>
      <c r="CJ472">
        <v>16</v>
      </c>
      <c r="CK472">
        <v>8</v>
      </c>
      <c r="CL472">
        <v>1</v>
      </c>
      <c r="CM472">
        <v>2</v>
      </c>
      <c r="CN472">
        <v>1</v>
      </c>
      <c r="CO472">
        <v>0</v>
      </c>
      <c r="CP472">
        <v>0</v>
      </c>
      <c r="CQ472">
        <v>0</v>
      </c>
      <c r="CR472">
        <v>0</v>
      </c>
      <c r="CS472">
        <v>1</v>
      </c>
      <c r="CT472">
        <v>1</v>
      </c>
      <c r="CU472">
        <v>2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16</v>
      </c>
      <c r="DB472">
        <v>21</v>
      </c>
      <c r="DC472">
        <v>10</v>
      </c>
      <c r="DD472">
        <v>0</v>
      </c>
      <c r="DE472">
        <v>0</v>
      </c>
      <c r="DF472">
        <v>4</v>
      </c>
      <c r="DG472">
        <v>0</v>
      </c>
      <c r="DH472">
        <v>0</v>
      </c>
      <c r="DI472">
        <v>0</v>
      </c>
      <c r="DJ472">
        <v>1</v>
      </c>
      <c r="DK472">
        <v>0</v>
      </c>
      <c r="DL472">
        <v>0</v>
      </c>
      <c r="DM472">
        <v>1</v>
      </c>
      <c r="DN472">
        <v>1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1</v>
      </c>
      <c r="DU472">
        <v>0</v>
      </c>
      <c r="DV472">
        <v>0</v>
      </c>
      <c r="DW472">
        <v>0</v>
      </c>
      <c r="DX472">
        <v>0</v>
      </c>
      <c r="DY472">
        <v>1</v>
      </c>
      <c r="DZ472">
        <v>1</v>
      </c>
      <c r="EA472">
        <v>0</v>
      </c>
      <c r="EB472">
        <v>0</v>
      </c>
      <c r="EC472">
        <v>1</v>
      </c>
      <c r="ED472">
        <v>0</v>
      </c>
      <c r="EE472">
        <v>21</v>
      </c>
      <c r="EF472">
        <v>17</v>
      </c>
      <c r="EG472">
        <v>2</v>
      </c>
      <c r="EH472">
        <v>0</v>
      </c>
      <c r="EI472">
        <v>1</v>
      </c>
      <c r="EJ472">
        <v>2</v>
      </c>
      <c r="EK472">
        <v>0</v>
      </c>
      <c r="EL472">
        <v>0</v>
      </c>
      <c r="EM472">
        <v>0</v>
      </c>
      <c r="EN472">
        <v>1</v>
      </c>
      <c r="EO472">
        <v>0</v>
      </c>
      <c r="EP472">
        <v>0</v>
      </c>
      <c r="EQ472">
        <v>0</v>
      </c>
      <c r="ER472">
        <v>2</v>
      </c>
      <c r="ES472">
        <v>0</v>
      </c>
      <c r="ET472">
        <v>4</v>
      </c>
      <c r="EU472">
        <v>0</v>
      </c>
      <c r="EV472">
        <v>2</v>
      </c>
      <c r="EW472">
        <v>0</v>
      </c>
      <c r="EX472">
        <v>0</v>
      </c>
      <c r="EY472">
        <v>2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1</v>
      </c>
      <c r="FI472">
        <v>17</v>
      </c>
      <c r="FJ472">
        <v>58</v>
      </c>
      <c r="FK472">
        <v>17</v>
      </c>
      <c r="FL472">
        <v>29</v>
      </c>
      <c r="FM472">
        <v>2</v>
      </c>
      <c r="FN472">
        <v>3</v>
      </c>
      <c r="FO472">
        <v>0</v>
      </c>
      <c r="FP472">
        <v>2</v>
      </c>
      <c r="FQ472">
        <v>2</v>
      </c>
      <c r="FR472">
        <v>0</v>
      </c>
      <c r="FS472">
        <v>0</v>
      </c>
      <c r="FT472">
        <v>0</v>
      </c>
      <c r="FU472">
        <v>0</v>
      </c>
      <c r="FV472">
        <v>0</v>
      </c>
      <c r="FW472">
        <v>2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0</v>
      </c>
      <c r="GD472">
        <v>0</v>
      </c>
      <c r="GE472">
        <v>1</v>
      </c>
      <c r="GF472">
        <v>0</v>
      </c>
      <c r="GG472">
        <v>0</v>
      </c>
      <c r="GH472">
        <v>0</v>
      </c>
      <c r="GI472">
        <v>0</v>
      </c>
      <c r="GJ472">
        <v>0</v>
      </c>
      <c r="GK472">
        <v>0</v>
      </c>
      <c r="GL472">
        <v>0</v>
      </c>
      <c r="GM472">
        <v>58</v>
      </c>
      <c r="GN472">
        <v>49</v>
      </c>
      <c r="GO472">
        <v>11</v>
      </c>
      <c r="GP472">
        <v>3</v>
      </c>
      <c r="GQ472">
        <v>5</v>
      </c>
      <c r="GR472">
        <v>0</v>
      </c>
      <c r="GS472">
        <v>3</v>
      </c>
      <c r="GT472">
        <v>0</v>
      </c>
      <c r="GU472">
        <v>2</v>
      </c>
      <c r="GV472">
        <v>1</v>
      </c>
      <c r="GW472">
        <v>3</v>
      </c>
      <c r="GX472">
        <v>1</v>
      </c>
      <c r="GY472">
        <v>0</v>
      </c>
      <c r="GZ472">
        <v>3</v>
      </c>
      <c r="HA472">
        <v>0</v>
      </c>
      <c r="HB472">
        <v>0</v>
      </c>
      <c r="HC472">
        <v>2</v>
      </c>
      <c r="HD472">
        <v>2</v>
      </c>
      <c r="HE472">
        <v>1</v>
      </c>
      <c r="HF472">
        <v>1</v>
      </c>
      <c r="HG472">
        <v>3</v>
      </c>
      <c r="HH472">
        <v>8</v>
      </c>
      <c r="HI472">
        <v>49</v>
      </c>
      <c r="HJ472">
        <v>50</v>
      </c>
      <c r="HK472">
        <v>19</v>
      </c>
      <c r="HL472">
        <v>3</v>
      </c>
      <c r="HM472">
        <v>2</v>
      </c>
      <c r="HN472">
        <v>15</v>
      </c>
      <c r="HO472">
        <v>4</v>
      </c>
      <c r="HP472">
        <v>0</v>
      </c>
      <c r="HQ472">
        <v>0</v>
      </c>
      <c r="HR472">
        <v>1</v>
      </c>
      <c r="HS472">
        <v>0</v>
      </c>
      <c r="HT472">
        <v>0</v>
      </c>
      <c r="HU472">
        <v>0</v>
      </c>
      <c r="HV472">
        <v>2</v>
      </c>
      <c r="HW472">
        <v>1</v>
      </c>
      <c r="HX472">
        <v>0</v>
      </c>
      <c r="HY472">
        <v>0</v>
      </c>
      <c r="HZ472">
        <v>0</v>
      </c>
      <c r="IA472">
        <v>0</v>
      </c>
      <c r="IB472">
        <v>0</v>
      </c>
      <c r="IC472">
        <v>0</v>
      </c>
      <c r="ID472">
        <v>1</v>
      </c>
      <c r="IE472">
        <v>1</v>
      </c>
      <c r="IF472">
        <v>1</v>
      </c>
      <c r="IG472">
        <v>0</v>
      </c>
      <c r="IH472">
        <v>50</v>
      </c>
      <c r="II472">
        <v>5</v>
      </c>
      <c r="IJ472">
        <v>4</v>
      </c>
      <c r="IK472">
        <v>0</v>
      </c>
      <c r="IL472">
        <v>0</v>
      </c>
      <c r="IM472">
        <v>0</v>
      </c>
      <c r="IN472">
        <v>0</v>
      </c>
      <c r="IO472">
        <v>0</v>
      </c>
      <c r="IP472">
        <v>1</v>
      </c>
      <c r="IQ472">
        <v>0</v>
      </c>
      <c r="IR472">
        <v>0</v>
      </c>
      <c r="IS472">
        <v>0</v>
      </c>
      <c r="IT472">
        <v>0</v>
      </c>
      <c r="IU472">
        <v>0</v>
      </c>
      <c r="IV472">
        <v>0</v>
      </c>
      <c r="IW472">
        <v>0</v>
      </c>
      <c r="IX472">
        <v>0</v>
      </c>
      <c r="IY472">
        <v>0</v>
      </c>
      <c r="IZ472">
        <v>0</v>
      </c>
      <c r="JA472">
        <v>0</v>
      </c>
      <c r="JB472">
        <v>0</v>
      </c>
      <c r="JC472">
        <v>5</v>
      </c>
    </row>
    <row r="473" spans="1:263">
      <c r="A473" t="s">
        <v>595</v>
      </c>
      <c r="B473" t="s">
        <v>584</v>
      </c>
      <c r="C473" t="str">
        <f>"221206"</f>
        <v>221206</v>
      </c>
      <c r="D473" t="s">
        <v>594</v>
      </c>
      <c r="E473">
        <v>3</v>
      </c>
      <c r="F473">
        <v>1309</v>
      </c>
      <c r="G473">
        <v>990</v>
      </c>
      <c r="H473">
        <v>545</v>
      </c>
      <c r="I473">
        <v>445</v>
      </c>
      <c r="J473">
        <v>0</v>
      </c>
      <c r="K473">
        <v>3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445</v>
      </c>
      <c r="T473">
        <v>0</v>
      </c>
      <c r="U473">
        <v>0</v>
      </c>
      <c r="V473">
        <v>445</v>
      </c>
      <c r="W473">
        <v>21</v>
      </c>
      <c r="X473">
        <v>19</v>
      </c>
      <c r="Y473">
        <v>2</v>
      </c>
      <c r="Z473">
        <v>0</v>
      </c>
      <c r="AA473">
        <v>424</v>
      </c>
      <c r="AB473">
        <v>100</v>
      </c>
      <c r="AC473">
        <v>59</v>
      </c>
      <c r="AD473">
        <v>10</v>
      </c>
      <c r="AE473">
        <v>5</v>
      </c>
      <c r="AF473">
        <v>3</v>
      </c>
      <c r="AG473">
        <v>0</v>
      </c>
      <c r="AH473">
        <v>1</v>
      </c>
      <c r="AI473">
        <v>2</v>
      </c>
      <c r="AJ473">
        <v>3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2</v>
      </c>
      <c r="AV473">
        <v>0</v>
      </c>
      <c r="AW473">
        <v>2</v>
      </c>
      <c r="AX473">
        <v>1</v>
      </c>
      <c r="AY473">
        <v>1</v>
      </c>
      <c r="AZ473">
        <v>0</v>
      </c>
      <c r="BA473">
        <v>0</v>
      </c>
      <c r="BB473">
        <v>0</v>
      </c>
      <c r="BC473">
        <v>2</v>
      </c>
      <c r="BD473">
        <v>9</v>
      </c>
      <c r="BE473">
        <v>100</v>
      </c>
      <c r="BF473">
        <v>120</v>
      </c>
      <c r="BG473">
        <v>22</v>
      </c>
      <c r="BH473">
        <v>16</v>
      </c>
      <c r="BI473">
        <v>0</v>
      </c>
      <c r="BJ473">
        <v>0</v>
      </c>
      <c r="BK473">
        <v>1</v>
      </c>
      <c r="BL473">
        <v>66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2</v>
      </c>
      <c r="BW473">
        <v>0</v>
      </c>
      <c r="BX473">
        <v>0</v>
      </c>
      <c r="BY473">
        <v>2</v>
      </c>
      <c r="BZ473">
        <v>3</v>
      </c>
      <c r="CA473">
        <v>2</v>
      </c>
      <c r="CB473">
        <v>1</v>
      </c>
      <c r="CC473">
        <v>0</v>
      </c>
      <c r="CD473">
        <v>0</v>
      </c>
      <c r="CE473">
        <v>0</v>
      </c>
      <c r="CF473">
        <v>1</v>
      </c>
      <c r="CG473">
        <v>2</v>
      </c>
      <c r="CH473">
        <v>2</v>
      </c>
      <c r="CI473">
        <v>120</v>
      </c>
      <c r="CJ473">
        <v>36</v>
      </c>
      <c r="CK473">
        <v>12</v>
      </c>
      <c r="CL473">
        <v>7</v>
      </c>
      <c r="CM473">
        <v>2</v>
      </c>
      <c r="CN473">
        <v>3</v>
      </c>
      <c r="CO473">
        <v>1</v>
      </c>
      <c r="CP473">
        <v>0</v>
      </c>
      <c r="CQ473">
        <v>1</v>
      </c>
      <c r="CR473">
        <v>2</v>
      </c>
      <c r="CS473">
        <v>2</v>
      </c>
      <c r="CT473">
        <v>0</v>
      </c>
      <c r="CU473">
        <v>2</v>
      </c>
      <c r="CV473">
        <v>4</v>
      </c>
      <c r="CW473">
        <v>0</v>
      </c>
      <c r="CX473">
        <v>0</v>
      </c>
      <c r="CY473">
        <v>0</v>
      </c>
      <c r="CZ473">
        <v>0</v>
      </c>
      <c r="DA473">
        <v>36</v>
      </c>
      <c r="DB473">
        <v>18</v>
      </c>
      <c r="DC473">
        <v>4</v>
      </c>
      <c r="DD473">
        <v>4</v>
      </c>
      <c r="DE473">
        <v>0</v>
      </c>
      <c r="DF473">
        <v>2</v>
      </c>
      <c r="DG473">
        <v>1</v>
      </c>
      <c r="DH473">
        <v>1</v>
      </c>
      <c r="DI473">
        <v>1</v>
      </c>
      <c r="DJ473">
        <v>1</v>
      </c>
      <c r="DK473">
        <v>1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3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18</v>
      </c>
      <c r="EF473">
        <v>15</v>
      </c>
      <c r="EG473">
        <v>5</v>
      </c>
      <c r="EH473">
        <v>3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2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2</v>
      </c>
      <c r="EY473">
        <v>1</v>
      </c>
      <c r="EZ473">
        <v>0</v>
      </c>
      <c r="FA473">
        <v>1</v>
      </c>
      <c r="FB473">
        <v>0</v>
      </c>
      <c r="FC473">
        <v>0</v>
      </c>
      <c r="FD473">
        <v>0</v>
      </c>
      <c r="FE473">
        <v>0</v>
      </c>
      <c r="FF473">
        <v>1</v>
      </c>
      <c r="FG473">
        <v>0</v>
      </c>
      <c r="FH473">
        <v>0</v>
      </c>
      <c r="FI473">
        <v>15</v>
      </c>
      <c r="FJ473">
        <v>44</v>
      </c>
      <c r="FK473">
        <v>23</v>
      </c>
      <c r="FL473">
        <v>14</v>
      </c>
      <c r="FM473">
        <v>1</v>
      </c>
      <c r="FN473">
        <v>0</v>
      </c>
      <c r="FO473">
        <v>0</v>
      </c>
      <c r="FP473">
        <v>0</v>
      </c>
      <c r="FQ473">
        <v>0</v>
      </c>
      <c r="FR473">
        <v>1</v>
      </c>
      <c r="FS473">
        <v>0</v>
      </c>
      <c r="FT473">
        <v>1</v>
      </c>
      <c r="FU473">
        <v>1</v>
      </c>
      <c r="FV473">
        <v>1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0</v>
      </c>
      <c r="GD473">
        <v>0</v>
      </c>
      <c r="GE473">
        <v>0</v>
      </c>
      <c r="GF473">
        <v>0</v>
      </c>
      <c r="GG473">
        <v>0</v>
      </c>
      <c r="GH473">
        <v>0</v>
      </c>
      <c r="GI473">
        <v>0</v>
      </c>
      <c r="GJ473">
        <v>0</v>
      </c>
      <c r="GK473">
        <v>0</v>
      </c>
      <c r="GL473">
        <v>2</v>
      </c>
      <c r="GM473">
        <v>44</v>
      </c>
      <c r="GN473">
        <v>53</v>
      </c>
      <c r="GO473">
        <v>14</v>
      </c>
      <c r="GP473">
        <v>6</v>
      </c>
      <c r="GQ473">
        <v>1</v>
      </c>
      <c r="GR473">
        <v>1</v>
      </c>
      <c r="GS473">
        <v>1</v>
      </c>
      <c r="GT473">
        <v>2</v>
      </c>
      <c r="GU473">
        <v>0</v>
      </c>
      <c r="GV473">
        <v>4</v>
      </c>
      <c r="GW473">
        <v>3</v>
      </c>
      <c r="GX473">
        <v>1</v>
      </c>
      <c r="GY473">
        <v>2</v>
      </c>
      <c r="GZ473">
        <v>4</v>
      </c>
      <c r="HA473">
        <v>1</v>
      </c>
      <c r="HB473">
        <v>0</v>
      </c>
      <c r="HC473">
        <v>3</v>
      </c>
      <c r="HD473">
        <v>2</v>
      </c>
      <c r="HE473">
        <v>1</v>
      </c>
      <c r="HF473">
        <v>0</v>
      </c>
      <c r="HG473">
        <v>5</v>
      </c>
      <c r="HH473">
        <v>2</v>
      </c>
      <c r="HI473">
        <v>53</v>
      </c>
      <c r="HJ473">
        <v>30</v>
      </c>
      <c r="HK473">
        <v>9</v>
      </c>
      <c r="HL473">
        <v>2</v>
      </c>
      <c r="HM473">
        <v>1</v>
      </c>
      <c r="HN473">
        <v>8</v>
      </c>
      <c r="HO473">
        <v>0</v>
      </c>
      <c r="HP473">
        <v>0</v>
      </c>
      <c r="HQ473">
        <v>2</v>
      </c>
      <c r="HR473">
        <v>0</v>
      </c>
      <c r="HS473">
        <v>1</v>
      </c>
      <c r="HT473">
        <v>0</v>
      </c>
      <c r="HU473">
        <v>0</v>
      </c>
      <c r="HV473">
        <v>0</v>
      </c>
      <c r="HW473">
        <v>1</v>
      </c>
      <c r="HX473">
        <v>0</v>
      </c>
      <c r="HY473">
        <v>0</v>
      </c>
      <c r="HZ473">
        <v>0</v>
      </c>
      <c r="IA473">
        <v>1</v>
      </c>
      <c r="IB473">
        <v>1</v>
      </c>
      <c r="IC473">
        <v>1</v>
      </c>
      <c r="ID473">
        <v>0</v>
      </c>
      <c r="IE473">
        <v>1</v>
      </c>
      <c r="IF473">
        <v>0</v>
      </c>
      <c r="IG473">
        <v>2</v>
      </c>
      <c r="IH473">
        <v>30</v>
      </c>
      <c r="II473">
        <v>8</v>
      </c>
      <c r="IJ473">
        <v>3</v>
      </c>
      <c r="IK473">
        <v>0</v>
      </c>
      <c r="IL473">
        <v>0</v>
      </c>
      <c r="IM473">
        <v>0</v>
      </c>
      <c r="IN473">
        <v>0</v>
      </c>
      <c r="IO473">
        <v>1</v>
      </c>
      <c r="IP473">
        <v>0</v>
      </c>
      <c r="IQ473">
        <v>0</v>
      </c>
      <c r="IR473">
        <v>0</v>
      </c>
      <c r="IS473">
        <v>1</v>
      </c>
      <c r="IT473">
        <v>0</v>
      </c>
      <c r="IU473">
        <v>0</v>
      </c>
      <c r="IV473">
        <v>1</v>
      </c>
      <c r="IW473">
        <v>1</v>
      </c>
      <c r="IX473">
        <v>0</v>
      </c>
      <c r="IY473">
        <v>0</v>
      </c>
      <c r="IZ473">
        <v>0</v>
      </c>
      <c r="JA473">
        <v>1</v>
      </c>
      <c r="JB473">
        <v>0</v>
      </c>
      <c r="JC473">
        <v>8</v>
      </c>
    </row>
    <row r="474" spans="1:263">
      <c r="A474" t="s">
        <v>593</v>
      </c>
      <c r="B474" t="s">
        <v>584</v>
      </c>
      <c r="C474" t="str">
        <f>"221206"</f>
        <v>221206</v>
      </c>
      <c r="D474" t="s">
        <v>592</v>
      </c>
      <c r="E474">
        <v>4</v>
      </c>
      <c r="F474">
        <v>1148</v>
      </c>
      <c r="G474">
        <v>880</v>
      </c>
      <c r="H474">
        <v>481</v>
      </c>
      <c r="I474">
        <v>399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399</v>
      </c>
      <c r="T474">
        <v>0</v>
      </c>
      <c r="U474">
        <v>0</v>
      </c>
      <c r="V474">
        <v>399</v>
      </c>
      <c r="W474">
        <v>15</v>
      </c>
      <c r="X474">
        <v>9</v>
      </c>
      <c r="Y474">
        <v>6</v>
      </c>
      <c r="Z474">
        <v>0</v>
      </c>
      <c r="AA474">
        <v>384</v>
      </c>
      <c r="AB474">
        <v>104</v>
      </c>
      <c r="AC474">
        <v>49</v>
      </c>
      <c r="AD474">
        <v>5</v>
      </c>
      <c r="AE474">
        <v>13</v>
      </c>
      <c r="AF474">
        <v>4</v>
      </c>
      <c r="AG474">
        <v>0</v>
      </c>
      <c r="AH474">
        <v>3</v>
      </c>
      <c r="AI474">
        <v>2</v>
      </c>
      <c r="AJ474">
        <v>1</v>
      </c>
      <c r="AK474">
        <v>1</v>
      </c>
      <c r="AL474">
        <v>0</v>
      </c>
      <c r="AM474">
        <v>1</v>
      </c>
      <c r="AN474">
        <v>0</v>
      </c>
      <c r="AO474">
        <v>0</v>
      </c>
      <c r="AP474">
        <v>0</v>
      </c>
      <c r="AQ474">
        <v>1</v>
      </c>
      <c r="AR474">
        <v>0</v>
      </c>
      <c r="AS474">
        <v>0</v>
      </c>
      <c r="AT474">
        <v>1</v>
      </c>
      <c r="AU474">
        <v>0</v>
      </c>
      <c r="AV474">
        <v>0</v>
      </c>
      <c r="AW474">
        <v>3</v>
      </c>
      <c r="AX474">
        <v>1</v>
      </c>
      <c r="AY474">
        <v>0</v>
      </c>
      <c r="AZ474">
        <v>1</v>
      </c>
      <c r="BA474">
        <v>0</v>
      </c>
      <c r="BB474">
        <v>1</v>
      </c>
      <c r="BC474">
        <v>4</v>
      </c>
      <c r="BD474">
        <v>13</v>
      </c>
      <c r="BE474">
        <v>104</v>
      </c>
      <c r="BF474">
        <v>114</v>
      </c>
      <c r="BG474">
        <v>36</v>
      </c>
      <c r="BH474">
        <v>10</v>
      </c>
      <c r="BI474">
        <v>3</v>
      </c>
      <c r="BJ474">
        <v>0</v>
      </c>
      <c r="BK474">
        <v>0</v>
      </c>
      <c r="BL474">
        <v>44</v>
      </c>
      <c r="BM474">
        <v>0</v>
      </c>
      <c r="BN474">
        <v>1</v>
      </c>
      <c r="BO474">
        <v>5</v>
      </c>
      <c r="BP474">
        <v>0</v>
      </c>
      <c r="BQ474">
        <v>0</v>
      </c>
      <c r="BR474">
        <v>0</v>
      </c>
      <c r="BS474">
        <v>2</v>
      </c>
      <c r="BT474">
        <v>1</v>
      </c>
      <c r="BU474">
        <v>0</v>
      </c>
      <c r="BV474">
        <v>1</v>
      </c>
      <c r="BW474">
        <v>1</v>
      </c>
      <c r="BX474">
        <v>1</v>
      </c>
      <c r="BY474">
        <v>0</v>
      </c>
      <c r="BZ474">
        <v>3</v>
      </c>
      <c r="CA474">
        <v>2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2</v>
      </c>
      <c r="CH474">
        <v>2</v>
      </c>
      <c r="CI474">
        <v>114</v>
      </c>
      <c r="CJ474">
        <v>26</v>
      </c>
      <c r="CK474">
        <v>13</v>
      </c>
      <c r="CL474">
        <v>3</v>
      </c>
      <c r="CM474">
        <v>2</v>
      </c>
      <c r="CN474">
        <v>0</v>
      </c>
      <c r="CO474">
        <v>0</v>
      </c>
      <c r="CP474">
        <v>0</v>
      </c>
      <c r="CQ474">
        <v>0</v>
      </c>
      <c r="CR474">
        <v>1</v>
      </c>
      <c r="CS474">
        <v>0</v>
      </c>
      <c r="CT474">
        <v>2</v>
      </c>
      <c r="CU474">
        <v>2</v>
      </c>
      <c r="CV474">
        <v>1</v>
      </c>
      <c r="CW474">
        <v>0</v>
      </c>
      <c r="CX474">
        <v>0</v>
      </c>
      <c r="CY474">
        <v>0</v>
      </c>
      <c r="CZ474">
        <v>2</v>
      </c>
      <c r="DA474">
        <v>26</v>
      </c>
      <c r="DB474">
        <v>16</v>
      </c>
      <c r="DC474">
        <v>9</v>
      </c>
      <c r="DD474">
        <v>0</v>
      </c>
      <c r="DE474">
        <v>0</v>
      </c>
      <c r="DF474">
        <v>1</v>
      </c>
      <c r="DG474">
        <v>1</v>
      </c>
      <c r="DH474">
        <v>0</v>
      </c>
      <c r="DI474">
        <v>0</v>
      </c>
      <c r="DJ474">
        <v>2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1</v>
      </c>
      <c r="DU474">
        <v>0</v>
      </c>
      <c r="DV474">
        <v>0</v>
      </c>
      <c r="DW474">
        <v>1</v>
      </c>
      <c r="DX474">
        <v>0</v>
      </c>
      <c r="DY474">
        <v>1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16</v>
      </c>
      <c r="EF474">
        <v>16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2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0</v>
      </c>
      <c r="ET474">
        <v>6</v>
      </c>
      <c r="EU474">
        <v>0</v>
      </c>
      <c r="EV474">
        <v>0</v>
      </c>
      <c r="EW474">
        <v>0</v>
      </c>
      <c r="EX474">
        <v>0</v>
      </c>
      <c r="EY474">
        <v>1</v>
      </c>
      <c r="EZ474">
        <v>6</v>
      </c>
      <c r="FA474">
        <v>0</v>
      </c>
      <c r="FB474">
        <v>0</v>
      </c>
      <c r="FC474">
        <v>0</v>
      </c>
      <c r="FD474">
        <v>0</v>
      </c>
      <c r="FE474">
        <v>1</v>
      </c>
      <c r="FF474">
        <v>0</v>
      </c>
      <c r="FG474">
        <v>0</v>
      </c>
      <c r="FH474">
        <v>0</v>
      </c>
      <c r="FI474">
        <v>16</v>
      </c>
      <c r="FJ474">
        <v>22</v>
      </c>
      <c r="FK474">
        <v>6</v>
      </c>
      <c r="FL474">
        <v>9</v>
      </c>
      <c r="FM474">
        <v>1</v>
      </c>
      <c r="FN474">
        <v>2</v>
      </c>
      <c r="FO474">
        <v>1</v>
      </c>
      <c r="FP474">
        <v>0</v>
      </c>
      <c r="FQ474">
        <v>0</v>
      </c>
      <c r="FR474">
        <v>1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2</v>
      </c>
      <c r="GD474">
        <v>0</v>
      </c>
      <c r="GE474">
        <v>0</v>
      </c>
      <c r="GF474">
        <v>0</v>
      </c>
      <c r="GG474">
        <v>0</v>
      </c>
      <c r="GH474">
        <v>0</v>
      </c>
      <c r="GI474">
        <v>0</v>
      </c>
      <c r="GJ474">
        <v>0</v>
      </c>
      <c r="GK474">
        <v>0</v>
      </c>
      <c r="GL474">
        <v>0</v>
      </c>
      <c r="GM474">
        <v>22</v>
      </c>
      <c r="GN474">
        <v>42</v>
      </c>
      <c r="GO474">
        <v>12</v>
      </c>
      <c r="GP474">
        <v>2</v>
      </c>
      <c r="GQ474">
        <v>2</v>
      </c>
      <c r="GR474">
        <v>0</v>
      </c>
      <c r="GS474">
        <v>2</v>
      </c>
      <c r="GT474">
        <v>1</v>
      </c>
      <c r="GU474">
        <v>1</v>
      </c>
      <c r="GV474">
        <v>0</v>
      </c>
      <c r="GW474">
        <v>3</v>
      </c>
      <c r="GX474">
        <v>1</v>
      </c>
      <c r="GY474">
        <v>1</v>
      </c>
      <c r="GZ474">
        <v>1</v>
      </c>
      <c r="HA474">
        <v>3</v>
      </c>
      <c r="HB474">
        <v>0</v>
      </c>
      <c r="HC474">
        <v>3</v>
      </c>
      <c r="HD474">
        <v>0</v>
      </c>
      <c r="HE474">
        <v>0</v>
      </c>
      <c r="HF474">
        <v>0</v>
      </c>
      <c r="HG474">
        <v>3</v>
      </c>
      <c r="HH474">
        <v>7</v>
      </c>
      <c r="HI474">
        <v>42</v>
      </c>
      <c r="HJ474">
        <v>39</v>
      </c>
      <c r="HK474">
        <v>20</v>
      </c>
      <c r="HL474">
        <v>3</v>
      </c>
      <c r="HM474">
        <v>0</v>
      </c>
      <c r="HN474">
        <v>5</v>
      </c>
      <c r="HO474">
        <v>0</v>
      </c>
      <c r="HP474">
        <v>1</v>
      </c>
      <c r="HQ474">
        <v>1</v>
      </c>
      <c r="HR474">
        <v>0</v>
      </c>
      <c r="HS474">
        <v>2</v>
      </c>
      <c r="HT474">
        <v>0</v>
      </c>
      <c r="HU474">
        <v>0</v>
      </c>
      <c r="HV474">
        <v>0</v>
      </c>
      <c r="HW474">
        <v>0</v>
      </c>
      <c r="HX474">
        <v>0</v>
      </c>
      <c r="HY474">
        <v>0</v>
      </c>
      <c r="HZ474">
        <v>0</v>
      </c>
      <c r="IA474">
        <v>1</v>
      </c>
      <c r="IB474">
        <v>1</v>
      </c>
      <c r="IC474">
        <v>0</v>
      </c>
      <c r="ID474">
        <v>0</v>
      </c>
      <c r="IE474">
        <v>4</v>
      </c>
      <c r="IF474">
        <v>1</v>
      </c>
      <c r="IG474">
        <v>0</v>
      </c>
      <c r="IH474">
        <v>39</v>
      </c>
      <c r="II474">
        <v>5</v>
      </c>
      <c r="IJ474">
        <v>1</v>
      </c>
      <c r="IK474">
        <v>0</v>
      </c>
      <c r="IL474">
        <v>0</v>
      </c>
      <c r="IM474">
        <v>0</v>
      </c>
      <c r="IN474">
        <v>0</v>
      </c>
      <c r="IO474">
        <v>0</v>
      </c>
      <c r="IP474">
        <v>2</v>
      </c>
      <c r="IQ474">
        <v>0</v>
      </c>
      <c r="IR474">
        <v>0</v>
      </c>
      <c r="IS474">
        <v>0</v>
      </c>
      <c r="IT474">
        <v>1</v>
      </c>
      <c r="IU474">
        <v>0</v>
      </c>
      <c r="IV474">
        <v>0</v>
      </c>
      <c r="IW474">
        <v>0</v>
      </c>
      <c r="IX474">
        <v>0</v>
      </c>
      <c r="IY474">
        <v>1</v>
      </c>
      <c r="IZ474">
        <v>0</v>
      </c>
      <c r="JA474">
        <v>0</v>
      </c>
      <c r="JB474">
        <v>0</v>
      </c>
      <c r="JC474">
        <v>5</v>
      </c>
    </row>
    <row r="475" spans="1:263">
      <c r="A475" t="s">
        <v>591</v>
      </c>
      <c r="B475" t="s">
        <v>584</v>
      </c>
      <c r="C475" t="str">
        <f>"221206"</f>
        <v>221206</v>
      </c>
      <c r="D475" t="s">
        <v>590</v>
      </c>
      <c r="E475">
        <v>5</v>
      </c>
      <c r="F475">
        <v>1201</v>
      </c>
      <c r="G475">
        <v>912</v>
      </c>
      <c r="H475">
        <v>547</v>
      </c>
      <c r="I475">
        <v>365</v>
      </c>
      <c r="J475">
        <v>0</v>
      </c>
      <c r="K475">
        <v>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365</v>
      </c>
      <c r="T475">
        <v>0</v>
      </c>
      <c r="U475">
        <v>0</v>
      </c>
      <c r="V475">
        <v>365</v>
      </c>
      <c r="W475">
        <v>30</v>
      </c>
      <c r="X475">
        <v>23</v>
      </c>
      <c r="Y475">
        <v>7</v>
      </c>
      <c r="Z475">
        <v>0</v>
      </c>
      <c r="AA475">
        <v>335</v>
      </c>
      <c r="AB475">
        <v>109</v>
      </c>
      <c r="AC475">
        <v>63</v>
      </c>
      <c r="AD475">
        <v>13</v>
      </c>
      <c r="AE475">
        <v>15</v>
      </c>
      <c r="AF475">
        <v>0</v>
      </c>
      <c r="AG475">
        <v>1</v>
      </c>
      <c r="AH475">
        <v>1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1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1</v>
      </c>
      <c r="AX475">
        <v>0</v>
      </c>
      <c r="AY475">
        <v>0</v>
      </c>
      <c r="AZ475">
        <v>1</v>
      </c>
      <c r="BA475">
        <v>1</v>
      </c>
      <c r="BB475">
        <v>0</v>
      </c>
      <c r="BC475">
        <v>1</v>
      </c>
      <c r="BD475">
        <v>11</v>
      </c>
      <c r="BE475">
        <v>109</v>
      </c>
      <c r="BF475">
        <v>74</v>
      </c>
      <c r="BG475">
        <v>15</v>
      </c>
      <c r="BH475">
        <v>8</v>
      </c>
      <c r="BI475">
        <v>1</v>
      </c>
      <c r="BJ475">
        <v>0</v>
      </c>
      <c r="BK475">
        <v>3</v>
      </c>
      <c r="BL475">
        <v>28</v>
      </c>
      <c r="BM475">
        <v>1</v>
      </c>
      <c r="BN475">
        <v>0</v>
      </c>
      <c r="BO475">
        <v>2</v>
      </c>
      <c r="BP475">
        <v>1</v>
      </c>
      <c r="BQ475">
        <v>0</v>
      </c>
      <c r="BR475">
        <v>1</v>
      </c>
      <c r="BS475">
        <v>0</v>
      </c>
      <c r="BT475">
        <v>0</v>
      </c>
      <c r="BU475">
        <v>0</v>
      </c>
      <c r="BV475">
        <v>1</v>
      </c>
      <c r="BW475">
        <v>1</v>
      </c>
      <c r="BX475">
        <v>0</v>
      </c>
      <c r="BY475">
        <v>0</v>
      </c>
      <c r="BZ475">
        <v>2</v>
      </c>
      <c r="CA475">
        <v>4</v>
      </c>
      <c r="CB475">
        <v>0</v>
      </c>
      <c r="CC475">
        <v>1</v>
      </c>
      <c r="CD475">
        <v>1</v>
      </c>
      <c r="CE475">
        <v>0</v>
      </c>
      <c r="CF475">
        <v>0</v>
      </c>
      <c r="CG475">
        <v>3</v>
      </c>
      <c r="CH475">
        <v>1</v>
      </c>
      <c r="CI475">
        <v>74</v>
      </c>
      <c r="CJ475">
        <v>21</v>
      </c>
      <c r="CK475">
        <v>7</v>
      </c>
      <c r="CL475">
        <v>1</v>
      </c>
      <c r="CM475">
        <v>0</v>
      </c>
      <c r="CN475">
        <v>0</v>
      </c>
      <c r="CO475">
        <v>1</v>
      </c>
      <c r="CP475">
        <v>1</v>
      </c>
      <c r="CQ475">
        <v>1</v>
      </c>
      <c r="CR475">
        <v>1</v>
      </c>
      <c r="CS475">
        <v>4</v>
      </c>
      <c r="CT475">
        <v>1</v>
      </c>
      <c r="CU475">
        <v>2</v>
      </c>
      <c r="CV475">
        <v>2</v>
      </c>
      <c r="CW475">
        <v>0</v>
      </c>
      <c r="CX475">
        <v>0</v>
      </c>
      <c r="CY475">
        <v>0</v>
      </c>
      <c r="CZ475">
        <v>0</v>
      </c>
      <c r="DA475">
        <v>21</v>
      </c>
      <c r="DB475">
        <v>18</v>
      </c>
      <c r="DC475">
        <v>7</v>
      </c>
      <c r="DD475">
        <v>1</v>
      </c>
      <c r="DE475">
        <v>3</v>
      </c>
      <c r="DF475">
        <v>0</v>
      </c>
      <c r="DG475">
        <v>0</v>
      </c>
      <c r="DH475">
        <v>0</v>
      </c>
      <c r="DI475">
        <v>0</v>
      </c>
      <c r="DJ475">
        <v>4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1</v>
      </c>
      <c r="DU475">
        <v>0</v>
      </c>
      <c r="DV475">
        <v>0</v>
      </c>
      <c r="DW475">
        <v>2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18</v>
      </c>
      <c r="EF475">
        <v>16</v>
      </c>
      <c r="EG475">
        <v>2</v>
      </c>
      <c r="EH475">
        <v>3</v>
      </c>
      <c r="EI475">
        <v>0</v>
      </c>
      <c r="EJ475">
        <v>0</v>
      </c>
      <c r="EK475">
        <v>0</v>
      </c>
      <c r="EL475">
        <v>0</v>
      </c>
      <c r="EM475">
        <v>1</v>
      </c>
      <c r="EN475">
        <v>0</v>
      </c>
      <c r="EO475">
        <v>0</v>
      </c>
      <c r="EP475">
        <v>0</v>
      </c>
      <c r="EQ475">
        <v>0</v>
      </c>
      <c r="ER475">
        <v>0</v>
      </c>
      <c r="ES475">
        <v>1</v>
      </c>
      <c r="ET475">
        <v>2</v>
      </c>
      <c r="EU475">
        <v>0</v>
      </c>
      <c r="EV475">
        <v>0</v>
      </c>
      <c r="EW475">
        <v>0</v>
      </c>
      <c r="EX475">
        <v>0</v>
      </c>
      <c r="EY475">
        <v>0</v>
      </c>
      <c r="EZ475">
        <v>1</v>
      </c>
      <c r="FA475">
        <v>1</v>
      </c>
      <c r="FB475">
        <v>1</v>
      </c>
      <c r="FC475">
        <v>0</v>
      </c>
      <c r="FD475">
        <v>0</v>
      </c>
      <c r="FE475">
        <v>1</v>
      </c>
      <c r="FF475">
        <v>0</v>
      </c>
      <c r="FG475">
        <v>0</v>
      </c>
      <c r="FH475">
        <v>3</v>
      </c>
      <c r="FI475">
        <v>16</v>
      </c>
      <c r="FJ475">
        <v>27</v>
      </c>
      <c r="FK475">
        <v>14</v>
      </c>
      <c r="FL475">
        <v>8</v>
      </c>
      <c r="FM475">
        <v>0</v>
      </c>
      <c r="FN475">
        <v>0</v>
      </c>
      <c r="FO475">
        <v>0</v>
      </c>
      <c r="FP475">
        <v>0</v>
      </c>
      <c r="FQ475">
        <v>2</v>
      </c>
      <c r="FR475">
        <v>0</v>
      </c>
      <c r="FS475">
        <v>0</v>
      </c>
      <c r="FT475">
        <v>0</v>
      </c>
      <c r="FU475">
        <v>0</v>
      </c>
      <c r="FV475">
        <v>0</v>
      </c>
      <c r="FW475">
        <v>3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0</v>
      </c>
      <c r="GD475">
        <v>0</v>
      </c>
      <c r="GE475">
        <v>0</v>
      </c>
      <c r="GF475">
        <v>0</v>
      </c>
      <c r="GG475">
        <v>0</v>
      </c>
      <c r="GH475">
        <v>0</v>
      </c>
      <c r="GI475">
        <v>0</v>
      </c>
      <c r="GJ475">
        <v>0</v>
      </c>
      <c r="GK475">
        <v>0</v>
      </c>
      <c r="GL475">
        <v>0</v>
      </c>
      <c r="GM475">
        <v>27</v>
      </c>
      <c r="GN475">
        <v>36</v>
      </c>
      <c r="GO475">
        <v>10</v>
      </c>
      <c r="GP475">
        <v>2</v>
      </c>
      <c r="GQ475">
        <v>2</v>
      </c>
      <c r="GR475">
        <v>2</v>
      </c>
      <c r="GS475">
        <v>0</v>
      </c>
      <c r="GT475">
        <v>2</v>
      </c>
      <c r="GU475">
        <v>2</v>
      </c>
      <c r="GV475">
        <v>2</v>
      </c>
      <c r="GW475">
        <v>3</v>
      </c>
      <c r="GX475">
        <v>1</v>
      </c>
      <c r="GY475">
        <v>0</v>
      </c>
      <c r="GZ475">
        <v>2</v>
      </c>
      <c r="HA475">
        <v>0</v>
      </c>
      <c r="HB475">
        <v>1</v>
      </c>
      <c r="HC475">
        <v>0</v>
      </c>
      <c r="HD475">
        <v>0</v>
      </c>
      <c r="HE475">
        <v>0</v>
      </c>
      <c r="HF475">
        <v>1</v>
      </c>
      <c r="HG475">
        <v>1</v>
      </c>
      <c r="HH475">
        <v>5</v>
      </c>
      <c r="HI475">
        <v>36</v>
      </c>
      <c r="HJ475">
        <v>29</v>
      </c>
      <c r="HK475">
        <v>13</v>
      </c>
      <c r="HL475">
        <v>2</v>
      </c>
      <c r="HM475">
        <v>1</v>
      </c>
      <c r="HN475">
        <v>7</v>
      </c>
      <c r="HO475">
        <v>0</v>
      </c>
      <c r="HP475">
        <v>0</v>
      </c>
      <c r="HQ475">
        <v>0</v>
      </c>
      <c r="HR475">
        <v>0</v>
      </c>
      <c r="HS475">
        <v>1</v>
      </c>
      <c r="HT475">
        <v>0</v>
      </c>
      <c r="HU475">
        <v>0</v>
      </c>
      <c r="HV475">
        <v>1</v>
      </c>
      <c r="HW475">
        <v>0</v>
      </c>
      <c r="HX475">
        <v>0</v>
      </c>
      <c r="HY475">
        <v>0</v>
      </c>
      <c r="HZ475">
        <v>0</v>
      </c>
      <c r="IA475">
        <v>0</v>
      </c>
      <c r="IB475">
        <v>1</v>
      </c>
      <c r="IC475">
        <v>1</v>
      </c>
      <c r="ID475">
        <v>0</v>
      </c>
      <c r="IE475">
        <v>1</v>
      </c>
      <c r="IF475">
        <v>1</v>
      </c>
      <c r="IG475">
        <v>0</v>
      </c>
      <c r="IH475">
        <v>29</v>
      </c>
      <c r="II475">
        <v>5</v>
      </c>
      <c r="IJ475">
        <v>3</v>
      </c>
      <c r="IK475">
        <v>0</v>
      </c>
      <c r="IL475">
        <v>0</v>
      </c>
      <c r="IM475">
        <v>0</v>
      </c>
      <c r="IN475">
        <v>0</v>
      </c>
      <c r="IO475">
        <v>0</v>
      </c>
      <c r="IP475">
        <v>0</v>
      </c>
      <c r="IQ475">
        <v>1</v>
      </c>
      <c r="IR475">
        <v>0</v>
      </c>
      <c r="IS475">
        <v>0</v>
      </c>
      <c r="IT475">
        <v>1</v>
      </c>
      <c r="IU475">
        <v>0</v>
      </c>
      <c r="IV475">
        <v>0</v>
      </c>
      <c r="IW475">
        <v>0</v>
      </c>
      <c r="IX475">
        <v>0</v>
      </c>
      <c r="IY475">
        <v>0</v>
      </c>
      <c r="IZ475">
        <v>0</v>
      </c>
      <c r="JA475">
        <v>0</v>
      </c>
      <c r="JB475">
        <v>0</v>
      </c>
      <c r="JC475">
        <v>5</v>
      </c>
    </row>
    <row r="476" spans="1:263">
      <c r="A476" t="s">
        <v>589</v>
      </c>
      <c r="B476" t="s">
        <v>584</v>
      </c>
      <c r="C476" t="str">
        <f>"221206"</f>
        <v>221206</v>
      </c>
      <c r="D476" t="s">
        <v>588</v>
      </c>
      <c r="E476">
        <v>6</v>
      </c>
      <c r="F476">
        <v>1232</v>
      </c>
      <c r="G476">
        <v>921</v>
      </c>
      <c r="H476">
        <v>297</v>
      </c>
      <c r="I476">
        <v>624</v>
      </c>
      <c r="J476">
        <v>1</v>
      </c>
      <c r="K476">
        <v>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624</v>
      </c>
      <c r="T476">
        <v>0</v>
      </c>
      <c r="U476">
        <v>0</v>
      </c>
      <c r="V476">
        <v>624</v>
      </c>
      <c r="W476">
        <v>14</v>
      </c>
      <c r="X476">
        <v>10</v>
      </c>
      <c r="Y476">
        <v>4</v>
      </c>
      <c r="Z476">
        <v>0</v>
      </c>
      <c r="AA476">
        <v>610</v>
      </c>
      <c r="AB476">
        <v>184</v>
      </c>
      <c r="AC476">
        <v>93</v>
      </c>
      <c r="AD476">
        <v>18</v>
      </c>
      <c r="AE476">
        <v>26</v>
      </c>
      <c r="AF476">
        <v>1</v>
      </c>
      <c r="AG476">
        <v>2</v>
      </c>
      <c r="AH476">
        <v>1</v>
      </c>
      <c r="AI476">
        <v>2</v>
      </c>
      <c r="AJ476">
        <v>2</v>
      </c>
      <c r="AK476">
        <v>0</v>
      </c>
      <c r="AL476">
        <v>1</v>
      </c>
      <c r="AM476">
        <v>1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1</v>
      </c>
      <c r="AW476">
        <v>1</v>
      </c>
      <c r="AX476">
        <v>0</v>
      </c>
      <c r="AY476">
        <v>1</v>
      </c>
      <c r="AZ476">
        <v>0</v>
      </c>
      <c r="BA476">
        <v>0</v>
      </c>
      <c r="BB476">
        <v>0</v>
      </c>
      <c r="BC476">
        <v>5</v>
      </c>
      <c r="BD476">
        <v>29</v>
      </c>
      <c r="BE476">
        <v>184</v>
      </c>
      <c r="BF476">
        <v>213</v>
      </c>
      <c r="BG476">
        <v>64</v>
      </c>
      <c r="BH476">
        <v>34</v>
      </c>
      <c r="BI476">
        <v>2</v>
      </c>
      <c r="BJ476">
        <v>1</v>
      </c>
      <c r="BK476">
        <v>2</v>
      </c>
      <c r="BL476">
        <v>77</v>
      </c>
      <c r="BM476">
        <v>0</v>
      </c>
      <c r="BN476">
        <v>1</v>
      </c>
      <c r="BO476">
        <v>4</v>
      </c>
      <c r="BP476">
        <v>2</v>
      </c>
      <c r="BQ476">
        <v>0</v>
      </c>
      <c r="BR476">
        <v>0</v>
      </c>
      <c r="BS476">
        <v>1</v>
      </c>
      <c r="BT476">
        <v>0</v>
      </c>
      <c r="BU476">
        <v>1</v>
      </c>
      <c r="BV476">
        <v>0</v>
      </c>
      <c r="BW476">
        <v>1</v>
      </c>
      <c r="BX476">
        <v>1</v>
      </c>
      <c r="BY476">
        <v>1</v>
      </c>
      <c r="BZ476">
        <v>1</v>
      </c>
      <c r="CA476">
        <v>11</v>
      </c>
      <c r="CB476">
        <v>0</v>
      </c>
      <c r="CC476">
        <v>0</v>
      </c>
      <c r="CD476">
        <v>1</v>
      </c>
      <c r="CE476">
        <v>1</v>
      </c>
      <c r="CF476">
        <v>1</v>
      </c>
      <c r="CG476">
        <v>1</v>
      </c>
      <c r="CH476">
        <v>5</v>
      </c>
      <c r="CI476">
        <v>213</v>
      </c>
      <c r="CJ476">
        <v>26</v>
      </c>
      <c r="CK476">
        <v>11</v>
      </c>
      <c r="CL476">
        <v>5</v>
      </c>
      <c r="CM476">
        <v>1</v>
      </c>
      <c r="CN476">
        <v>1</v>
      </c>
      <c r="CO476">
        <v>2</v>
      </c>
      <c r="CP476">
        <v>0</v>
      </c>
      <c r="CQ476">
        <v>0</v>
      </c>
      <c r="CR476">
        <v>0</v>
      </c>
      <c r="CS476">
        <v>2</v>
      </c>
      <c r="CT476">
        <v>0</v>
      </c>
      <c r="CU476">
        <v>1</v>
      </c>
      <c r="CV476">
        <v>1</v>
      </c>
      <c r="CW476">
        <v>1</v>
      </c>
      <c r="CX476">
        <v>0</v>
      </c>
      <c r="CY476">
        <v>0</v>
      </c>
      <c r="CZ476">
        <v>1</v>
      </c>
      <c r="DA476">
        <v>26</v>
      </c>
      <c r="DB476">
        <v>25</v>
      </c>
      <c r="DC476">
        <v>15</v>
      </c>
      <c r="DD476">
        <v>2</v>
      </c>
      <c r="DE476">
        <v>0</v>
      </c>
      <c r="DF476">
        <v>4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3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1</v>
      </c>
      <c r="EB476">
        <v>0</v>
      </c>
      <c r="EC476">
        <v>0</v>
      </c>
      <c r="ED476">
        <v>0</v>
      </c>
      <c r="EE476">
        <v>25</v>
      </c>
      <c r="EF476">
        <v>17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2</v>
      </c>
      <c r="EN476">
        <v>0</v>
      </c>
      <c r="EO476">
        <v>0</v>
      </c>
      <c r="EP476">
        <v>0</v>
      </c>
      <c r="EQ476">
        <v>0</v>
      </c>
      <c r="ER476">
        <v>1</v>
      </c>
      <c r="ES476">
        <v>0</v>
      </c>
      <c r="ET476">
        <v>4</v>
      </c>
      <c r="EU476">
        <v>0</v>
      </c>
      <c r="EV476">
        <v>0</v>
      </c>
      <c r="EW476">
        <v>0</v>
      </c>
      <c r="EX476">
        <v>0</v>
      </c>
      <c r="EY476">
        <v>1</v>
      </c>
      <c r="EZ476">
        <v>2</v>
      </c>
      <c r="FA476">
        <v>1</v>
      </c>
      <c r="FB476">
        <v>2</v>
      </c>
      <c r="FC476">
        <v>1</v>
      </c>
      <c r="FD476">
        <v>0</v>
      </c>
      <c r="FE476">
        <v>0</v>
      </c>
      <c r="FF476">
        <v>0</v>
      </c>
      <c r="FG476">
        <v>0</v>
      </c>
      <c r="FH476">
        <v>3</v>
      </c>
      <c r="FI476">
        <v>17</v>
      </c>
      <c r="FJ476">
        <v>38</v>
      </c>
      <c r="FK476">
        <v>12</v>
      </c>
      <c r="FL476">
        <v>20</v>
      </c>
      <c r="FM476">
        <v>0</v>
      </c>
      <c r="FN476">
        <v>1</v>
      </c>
      <c r="FO476">
        <v>1</v>
      </c>
      <c r="FP476">
        <v>2</v>
      </c>
      <c r="FQ476">
        <v>0</v>
      </c>
      <c r="FR476">
        <v>0</v>
      </c>
      <c r="FS476">
        <v>0</v>
      </c>
      <c r="FT476">
        <v>1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0</v>
      </c>
      <c r="GD476">
        <v>0</v>
      </c>
      <c r="GE476">
        <v>0</v>
      </c>
      <c r="GF476">
        <v>0</v>
      </c>
      <c r="GG476">
        <v>0</v>
      </c>
      <c r="GH476">
        <v>1</v>
      </c>
      <c r="GI476">
        <v>0</v>
      </c>
      <c r="GJ476">
        <v>0</v>
      </c>
      <c r="GK476">
        <v>0</v>
      </c>
      <c r="GL476">
        <v>0</v>
      </c>
      <c r="GM476">
        <v>38</v>
      </c>
      <c r="GN476">
        <v>56</v>
      </c>
      <c r="GO476">
        <v>12</v>
      </c>
      <c r="GP476">
        <v>4</v>
      </c>
      <c r="GQ476">
        <v>3</v>
      </c>
      <c r="GR476">
        <v>2</v>
      </c>
      <c r="GS476">
        <v>3</v>
      </c>
      <c r="GT476">
        <v>2</v>
      </c>
      <c r="GU476">
        <v>1</v>
      </c>
      <c r="GV476">
        <v>2</v>
      </c>
      <c r="GW476">
        <v>3</v>
      </c>
      <c r="GX476">
        <v>1</v>
      </c>
      <c r="GY476">
        <v>0</v>
      </c>
      <c r="GZ476">
        <v>0</v>
      </c>
      <c r="HA476">
        <v>2</v>
      </c>
      <c r="HB476">
        <v>0</v>
      </c>
      <c r="HC476">
        <v>1</v>
      </c>
      <c r="HD476">
        <v>1</v>
      </c>
      <c r="HE476">
        <v>1</v>
      </c>
      <c r="HF476">
        <v>2</v>
      </c>
      <c r="HG476">
        <v>4</v>
      </c>
      <c r="HH476">
        <v>12</v>
      </c>
      <c r="HI476">
        <v>56</v>
      </c>
      <c r="HJ476">
        <v>45</v>
      </c>
      <c r="HK476">
        <v>21</v>
      </c>
      <c r="HL476">
        <v>0</v>
      </c>
      <c r="HM476">
        <v>1</v>
      </c>
      <c r="HN476">
        <v>12</v>
      </c>
      <c r="HO476">
        <v>0</v>
      </c>
      <c r="HP476">
        <v>0</v>
      </c>
      <c r="HQ476">
        <v>0</v>
      </c>
      <c r="HR476">
        <v>0</v>
      </c>
      <c r="HS476">
        <v>0</v>
      </c>
      <c r="HT476">
        <v>0</v>
      </c>
      <c r="HU476">
        <v>1</v>
      </c>
      <c r="HV476">
        <v>2</v>
      </c>
      <c r="HW476">
        <v>1</v>
      </c>
      <c r="HX476">
        <v>0</v>
      </c>
      <c r="HY476">
        <v>0</v>
      </c>
      <c r="HZ476">
        <v>0</v>
      </c>
      <c r="IA476">
        <v>1</v>
      </c>
      <c r="IB476">
        <v>3</v>
      </c>
      <c r="IC476">
        <v>1</v>
      </c>
      <c r="ID476">
        <v>0</v>
      </c>
      <c r="IE476">
        <v>0</v>
      </c>
      <c r="IF476">
        <v>1</v>
      </c>
      <c r="IG476">
        <v>1</v>
      </c>
      <c r="IH476">
        <v>45</v>
      </c>
      <c r="II476">
        <v>6</v>
      </c>
      <c r="IJ476">
        <v>4</v>
      </c>
      <c r="IK476">
        <v>0</v>
      </c>
      <c r="IL476">
        <v>1</v>
      </c>
      <c r="IM476">
        <v>1</v>
      </c>
      <c r="IN476">
        <v>0</v>
      </c>
      <c r="IO476">
        <v>0</v>
      </c>
      <c r="IP476">
        <v>0</v>
      </c>
      <c r="IQ476">
        <v>0</v>
      </c>
      <c r="IR476">
        <v>0</v>
      </c>
      <c r="IS476">
        <v>0</v>
      </c>
      <c r="IT476">
        <v>0</v>
      </c>
      <c r="IU476">
        <v>0</v>
      </c>
      <c r="IV476">
        <v>0</v>
      </c>
      <c r="IW476">
        <v>0</v>
      </c>
      <c r="IX476">
        <v>0</v>
      </c>
      <c r="IY476">
        <v>0</v>
      </c>
      <c r="IZ476">
        <v>0</v>
      </c>
      <c r="JA476">
        <v>0</v>
      </c>
      <c r="JB476">
        <v>0</v>
      </c>
      <c r="JC476">
        <v>6</v>
      </c>
    </row>
    <row r="477" spans="1:263">
      <c r="A477" t="s">
        <v>587</v>
      </c>
      <c r="B477" t="s">
        <v>584</v>
      </c>
      <c r="C477" t="str">
        <f>"221206"</f>
        <v>221206</v>
      </c>
      <c r="D477" t="s">
        <v>586</v>
      </c>
      <c r="E477">
        <v>7</v>
      </c>
      <c r="F477">
        <v>1263</v>
      </c>
      <c r="G477">
        <v>958</v>
      </c>
      <c r="H477">
        <v>198</v>
      </c>
      <c r="I477">
        <v>760</v>
      </c>
      <c r="J477">
        <v>0</v>
      </c>
      <c r="K477">
        <v>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760</v>
      </c>
      <c r="T477">
        <v>0</v>
      </c>
      <c r="U477">
        <v>0</v>
      </c>
      <c r="V477">
        <v>760</v>
      </c>
      <c r="W477">
        <v>13</v>
      </c>
      <c r="X477">
        <v>7</v>
      </c>
      <c r="Y477">
        <v>6</v>
      </c>
      <c r="Z477">
        <v>0</v>
      </c>
      <c r="AA477">
        <v>747</v>
      </c>
      <c r="AB477">
        <v>178</v>
      </c>
      <c r="AC477">
        <v>78</v>
      </c>
      <c r="AD477">
        <v>27</v>
      </c>
      <c r="AE477">
        <v>22</v>
      </c>
      <c r="AF477">
        <v>5</v>
      </c>
      <c r="AG477">
        <v>1</v>
      </c>
      <c r="AH477">
        <v>1</v>
      </c>
      <c r="AI477">
        <v>2</v>
      </c>
      <c r="AJ477">
        <v>0</v>
      </c>
      <c r="AK477">
        <v>1</v>
      </c>
      <c r="AL477">
        <v>0</v>
      </c>
      <c r="AM477">
        <v>0</v>
      </c>
      <c r="AN477">
        <v>0</v>
      </c>
      <c r="AO477">
        <v>1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3</v>
      </c>
      <c r="AX477">
        <v>0</v>
      </c>
      <c r="AY477">
        <v>2</v>
      </c>
      <c r="AZ477">
        <v>2</v>
      </c>
      <c r="BA477">
        <v>0</v>
      </c>
      <c r="BB477">
        <v>0</v>
      </c>
      <c r="BC477">
        <v>1</v>
      </c>
      <c r="BD477">
        <v>32</v>
      </c>
      <c r="BE477">
        <v>178</v>
      </c>
      <c r="BF477">
        <v>257</v>
      </c>
      <c r="BG477">
        <v>79</v>
      </c>
      <c r="BH477">
        <v>45</v>
      </c>
      <c r="BI477">
        <v>2</v>
      </c>
      <c r="BJ477">
        <v>1</v>
      </c>
      <c r="BK477">
        <v>2</v>
      </c>
      <c r="BL477">
        <v>103</v>
      </c>
      <c r="BM477">
        <v>0</v>
      </c>
      <c r="BN477">
        <v>2</v>
      </c>
      <c r="BO477">
        <v>2</v>
      </c>
      <c r="BP477">
        <v>0</v>
      </c>
      <c r="BQ477">
        <v>0</v>
      </c>
      <c r="BR477">
        <v>2</v>
      </c>
      <c r="BS477">
        <v>1</v>
      </c>
      <c r="BT477">
        <v>0</v>
      </c>
      <c r="BU477">
        <v>0</v>
      </c>
      <c r="BV477">
        <v>0</v>
      </c>
      <c r="BW477">
        <v>1</v>
      </c>
      <c r="BX477">
        <v>1</v>
      </c>
      <c r="BY477">
        <v>1</v>
      </c>
      <c r="BZ477">
        <v>1</v>
      </c>
      <c r="CA477">
        <v>7</v>
      </c>
      <c r="CB477">
        <v>0</v>
      </c>
      <c r="CC477">
        <v>0</v>
      </c>
      <c r="CD477">
        <v>2</v>
      </c>
      <c r="CE477">
        <v>1</v>
      </c>
      <c r="CF477">
        <v>1</v>
      </c>
      <c r="CG477">
        <v>2</v>
      </c>
      <c r="CH477">
        <v>1</v>
      </c>
      <c r="CI477">
        <v>257</v>
      </c>
      <c r="CJ477">
        <v>29</v>
      </c>
      <c r="CK477">
        <v>10</v>
      </c>
      <c r="CL477">
        <v>3</v>
      </c>
      <c r="CM477">
        <v>2</v>
      </c>
      <c r="CN477">
        <v>2</v>
      </c>
      <c r="CO477">
        <v>2</v>
      </c>
      <c r="CP477">
        <v>1</v>
      </c>
      <c r="CQ477">
        <v>2</v>
      </c>
      <c r="CR477">
        <v>1</v>
      </c>
      <c r="CS477">
        <v>0</v>
      </c>
      <c r="CT477">
        <v>0</v>
      </c>
      <c r="CU477">
        <v>2</v>
      </c>
      <c r="CV477">
        <v>2</v>
      </c>
      <c r="CW477">
        <v>0</v>
      </c>
      <c r="CX477">
        <v>0</v>
      </c>
      <c r="CY477">
        <v>1</v>
      </c>
      <c r="CZ477">
        <v>1</v>
      </c>
      <c r="DA477">
        <v>29</v>
      </c>
      <c r="DB477">
        <v>35</v>
      </c>
      <c r="DC477">
        <v>18</v>
      </c>
      <c r="DD477">
        <v>4</v>
      </c>
      <c r="DE477">
        <v>2</v>
      </c>
      <c r="DF477">
        <v>5</v>
      </c>
      <c r="DG477">
        <v>1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1</v>
      </c>
      <c r="DR477">
        <v>0</v>
      </c>
      <c r="DS477">
        <v>0</v>
      </c>
      <c r="DT477">
        <v>1</v>
      </c>
      <c r="DU477">
        <v>1</v>
      </c>
      <c r="DV477">
        <v>0</v>
      </c>
      <c r="DW477">
        <v>2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35</v>
      </c>
      <c r="EF477">
        <v>8</v>
      </c>
      <c r="EG477">
        <v>2</v>
      </c>
      <c r="EH477">
        <v>0</v>
      </c>
      <c r="EI477">
        <v>1</v>
      </c>
      <c r="EJ477">
        <v>0</v>
      </c>
      <c r="EK477">
        <v>0</v>
      </c>
      <c r="EL477">
        <v>0</v>
      </c>
      <c r="EM477">
        <v>2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  <c r="ET477">
        <v>0</v>
      </c>
      <c r="EU477">
        <v>0</v>
      </c>
      <c r="EV477">
        <v>0</v>
      </c>
      <c r="EW477">
        <v>0</v>
      </c>
      <c r="EX477">
        <v>1</v>
      </c>
      <c r="EY477">
        <v>0</v>
      </c>
      <c r="EZ477">
        <v>1</v>
      </c>
      <c r="FA477">
        <v>0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1</v>
      </c>
      <c r="FH477">
        <v>0</v>
      </c>
      <c r="FI477">
        <v>8</v>
      </c>
      <c r="FJ477">
        <v>69</v>
      </c>
      <c r="FK477">
        <v>33</v>
      </c>
      <c r="FL477">
        <v>27</v>
      </c>
      <c r="FM477">
        <v>0</v>
      </c>
      <c r="FN477">
        <v>0</v>
      </c>
      <c r="FO477">
        <v>0</v>
      </c>
      <c r="FP477">
        <v>0</v>
      </c>
      <c r="FQ477">
        <v>1</v>
      </c>
      <c r="FR477">
        <v>1</v>
      </c>
      <c r="FS477">
        <v>0</v>
      </c>
      <c r="FT477">
        <v>1</v>
      </c>
      <c r="FU477">
        <v>1</v>
      </c>
      <c r="FV477">
        <v>0</v>
      </c>
      <c r="FW477">
        <v>0</v>
      </c>
      <c r="FX477">
        <v>1</v>
      </c>
      <c r="FY477">
        <v>0</v>
      </c>
      <c r="FZ477">
        <v>0</v>
      </c>
      <c r="GA477">
        <v>0</v>
      </c>
      <c r="GB477">
        <v>1</v>
      </c>
      <c r="GC477">
        <v>1</v>
      </c>
      <c r="GD477">
        <v>0</v>
      </c>
      <c r="GE477">
        <v>0</v>
      </c>
      <c r="GF477">
        <v>0</v>
      </c>
      <c r="GG477">
        <v>0</v>
      </c>
      <c r="GH477">
        <v>0</v>
      </c>
      <c r="GI477">
        <v>0</v>
      </c>
      <c r="GJ477">
        <v>0</v>
      </c>
      <c r="GK477">
        <v>2</v>
      </c>
      <c r="GL477">
        <v>0</v>
      </c>
      <c r="GM477">
        <v>69</v>
      </c>
      <c r="GN477">
        <v>61</v>
      </c>
      <c r="GO477">
        <v>18</v>
      </c>
      <c r="GP477">
        <v>6</v>
      </c>
      <c r="GQ477">
        <v>3</v>
      </c>
      <c r="GR477">
        <v>0</v>
      </c>
      <c r="GS477">
        <v>2</v>
      </c>
      <c r="GT477">
        <v>1</v>
      </c>
      <c r="GU477">
        <v>0</v>
      </c>
      <c r="GV477">
        <v>2</v>
      </c>
      <c r="GW477">
        <v>3</v>
      </c>
      <c r="GX477">
        <v>0</v>
      </c>
      <c r="GY477">
        <v>2</v>
      </c>
      <c r="GZ477">
        <v>4</v>
      </c>
      <c r="HA477">
        <v>1</v>
      </c>
      <c r="HB477">
        <v>0</v>
      </c>
      <c r="HC477">
        <v>3</v>
      </c>
      <c r="HD477">
        <v>0</v>
      </c>
      <c r="HE477">
        <v>0</v>
      </c>
      <c r="HF477">
        <v>2</v>
      </c>
      <c r="HG477">
        <v>7</v>
      </c>
      <c r="HH477">
        <v>7</v>
      </c>
      <c r="HI477">
        <v>61</v>
      </c>
      <c r="HJ477">
        <v>99</v>
      </c>
      <c r="HK477">
        <v>33</v>
      </c>
      <c r="HL477">
        <v>7</v>
      </c>
      <c r="HM477">
        <v>3</v>
      </c>
      <c r="HN477">
        <v>31</v>
      </c>
      <c r="HO477">
        <v>2</v>
      </c>
      <c r="HP477">
        <v>0</v>
      </c>
      <c r="HQ477">
        <v>0</v>
      </c>
      <c r="HR477">
        <v>3</v>
      </c>
      <c r="HS477">
        <v>3</v>
      </c>
      <c r="HT477">
        <v>4</v>
      </c>
      <c r="HU477">
        <v>0</v>
      </c>
      <c r="HV477">
        <v>1</v>
      </c>
      <c r="HW477">
        <v>0</v>
      </c>
      <c r="HX477">
        <v>2</v>
      </c>
      <c r="HY477">
        <v>1</v>
      </c>
      <c r="HZ477">
        <v>0</v>
      </c>
      <c r="IA477">
        <v>2</v>
      </c>
      <c r="IB477">
        <v>3</v>
      </c>
      <c r="IC477">
        <v>0</v>
      </c>
      <c r="ID477">
        <v>1</v>
      </c>
      <c r="IE477">
        <v>1</v>
      </c>
      <c r="IF477">
        <v>1</v>
      </c>
      <c r="IG477">
        <v>1</v>
      </c>
      <c r="IH477">
        <v>99</v>
      </c>
      <c r="II477">
        <v>11</v>
      </c>
      <c r="IJ477">
        <v>5</v>
      </c>
      <c r="IK477">
        <v>0</v>
      </c>
      <c r="IL477">
        <v>0</v>
      </c>
      <c r="IM477">
        <v>0</v>
      </c>
      <c r="IN477">
        <v>2</v>
      </c>
      <c r="IO477">
        <v>1</v>
      </c>
      <c r="IP477">
        <v>0</v>
      </c>
      <c r="IQ477">
        <v>0</v>
      </c>
      <c r="IR477">
        <v>1</v>
      </c>
      <c r="IS477">
        <v>0</v>
      </c>
      <c r="IT477">
        <v>0</v>
      </c>
      <c r="IU477">
        <v>1</v>
      </c>
      <c r="IV477">
        <v>0</v>
      </c>
      <c r="IW477">
        <v>0</v>
      </c>
      <c r="IX477">
        <v>0</v>
      </c>
      <c r="IY477">
        <v>0</v>
      </c>
      <c r="IZ477">
        <v>0</v>
      </c>
      <c r="JA477">
        <v>0</v>
      </c>
      <c r="JB477">
        <v>1</v>
      </c>
      <c r="JC477">
        <v>11</v>
      </c>
    </row>
    <row r="478" spans="1:263">
      <c r="A478" t="s">
        <v>585</v>
      </c>
      <c r="B478" t="s">
        <v>584</v>
      </c>
      <c r="C478" t="str">
        <f>"221206"</f>
        <v>221206</v>
      </c>
      <c r="D478" t="s">
        <v>583</v>
      </c>
      <c r="E478">
        <v>8</v>
      </c>
      <c r="F478">
        <v>23</v>
      </c>
      <c r="G478">
        <v>24</v>
      </c>
      <c r="H478">
        <v>8</v>
      </c>
      <c r="I478">
        <v>16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16</v>
      </c>
      <c r="T478">
        <v>0</v>
      </c>
      <c r="U478">
        <v>0</v>
      </c>
      <c r="V478">
        <v>16</v>
      </c>
      <c r="W478">
        <v>4</v>
      </c>
      <c r="X478">
        <v>2</v>
      </c>
      <c r="Y478">
        <v>2</v>
      </c>
      <c r="Z478">
        <v>0</v>
      </c>
      <c r="AA478">
        <v>12</v>
      </c>
      <c r="AB478">
        <v>5</v>
      </c>
      <c r="AC478">
        <v>3</v>
      </c>
      <c r="AD478">
        <v>0</v>
      </c>
      <c r="AE478">
        <v>1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1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5</v>
      </c>
      <c r="BF478">
        <v>3</v>
      </c>
      <c r="BG478">
        <v>1</v>
      </c>
      <c r="BH478">
        <v>0</v>
      </c>
      <c r="BI478">
        <v>1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1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3</v>
      </c>
      <c r="CJ478">
        <v>1</v>
      </c>
      <c r="CK478">
        <v>0</v>
      </c>
      <c r="CL478">
        <v>0</v>
      </c>
      <c r="CM478">
        <v>0</v>
      </c>
      <c r="CN478">
        <v>1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1</v>
      </c>
      <c r="DB478">
        <v>1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1</v>
      </c>
      <c r="EE478">
        <v>1</v>
      </c>
      <c r="EF478">
        <v>1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1</v>
      </c>
      <c r="EP478">
        <v>0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0</v>
      </c>
      <c r="EW478">
        <v>0</v>
      </c>
      <c r="EX478">
        <v>0</v>
      </c>
      <c r="EY478">
        <v>0</v>
      </c>
      <c r="EZ478">
        <v>0</v>
      </c>
      <c r="FA478">
        <v>0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1</v>
      </c>
      <c r="FJ478">
        <v>0</v>
      </c>
      <c r="FK478">
        <v>0</v>
      </c>
      <c r="FL478">
        <v>0</v>
      </c>
      <c r="FM478">
        <v>0</v>
      </c>
      <c r="FN478">
        <v>0</v>
      </c>
      <c r="FO478">
        <v>0</v>
      </c>
      <c r="FP478">
        <v>0</v>
      </c>
      <c r="FQ478">
        <v>0</v>
      </c>
      <c r="FR478">
        <v>0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0</v>
      </c>
      <c r="GD478">
        <v>0</v>
      </c>
      <c r="GE478">
        <v>0</v>
      </c>
      <c r="GF478">
        <v>0</v>
      </c>
      <c r="GG478">
        <v>0</v>
      </c>
      <c r="GH478">
        <v>0</v>
      </c>
      <c r="GI478">
        <v>0</v>
      </c>
      <c r="GJ478">
        <v>0</v>
      </c>
      <c r="GK478">
        <v>0</v>
      </c>
      <c r="GL478">
        <v>0</v>
      </c>
      <c r="GM478">
        <v>0</v>
      </c>
      <c r="GN478">
        <v>0</v>
      </c>
      <c r="GO478">
        <v>0</v>
      </c>
      <c r="GP478">
        <v>0</v>
      </c>
      <c r="GQ478">
        <v>0</v>
      </c>
      <c r="GR478">
        <v>0</v>
      </c>
      <c r="GS478">
        <v>0</v>
      </c>
      <c r="GT478">
        <v>0</v>
      </c>
      <c r="GU478">
        <v>0</v>
      </c>
      <c r="GV478">
        <v>0</v>
      </c>
      <c r="GW478">
        <v>0</v>
      </c>
      <c r="GX478">
        <v>0</v>
      </c>
      <c r="GY478">
        <v>0</v>
      </c>
      <c r="GZ478">
        <v>0</v>
      </c>
      <c r="HA478">
        <v>0</v>
      </c>
      <c r="HB478">
        <v>0</v>
      </c>
      <c r="HC478">
        <v>0</v>
      </c>
      <c r="HD478">
        <v>0</v>
      </c>
      <c r="HE478">
        <v>0</v>
      </c>
      <c r="HF478">
        <v>0</v>
      </c>
      <c r="HG478">
        <v>0</v>
      </c>
      <c r="HH478">
        <v>0</v>
      </c>
      <c r="HI478">
        <v>0</v>
      </c>
      <c r="HJ478">
        <v>1</v>
      </c>
      <c r="HK478">
        <v>1</v>
      </c>
      <c r="HL478">
        <v>0</v>
      </c>
      <c r="HM478">
        <v>0</v>
      </c>
      <c r="HN478">
        <v>0</v>
      </c>
      <c r="HO478">
        <v>0</v>
      </c>
      <c r="HP478">
        <v>0</v>
      </c>
      <c r="HQ478">
        <v>0</v>
      </c>
      <c r="HR478">
        <v>0</v>
      </c>
      <c r="HS478">
        <v>0</v>
      </c>
      <c r="HT478">
        <v>0</v>
      </c>
      <c r="HU478">
        <v>0</v>
      </c>
      <c r="HV478">
        <v>0</v>
      </c>
      <c r="HW478">
        <v>0</v>
      </c>
      <c r="HX478">
        <v>0</v>
      </c>
      <c r="HY478">
        <v>0</v>
      </c>
      <c r="HZ478">
        <v>0</v>
      </c>
      <c r="IA478">
        <v>0</v>
      </c>
      <c r="IB478">
        <v>0</v>
      </c>
      <c r="IC478">
        <v>0</v>
      </c>
      <c r="ID478">
        <v>0</v>
      </c>
      <c r="IE478">
        <v>0</v>
      </c>
      <c r="IF478">
        <v>0</v>
      </c>
      <c r="IG478">
        <v>0</v>
      </c>
      <c r="IH478">
        <v>1</v>
      </c>
      <c r="II478">
        <v>0</v>
      </c>
      <c r="IJ478">
        <v>0</v>
      </c>
      <c r="IK478">
        <v>0</v>
      </c>
      <c r="IL478">
        <v>0</v>
      </c>
      <c r="IM478">
        <v>0</v>
      </c>
      <c r="IN478">
        <v>0</v>
      </c>
      <c r="IO478">
        <v>0</v>
      </c>
      <c r="IP478">
        <v>0</v>
      </c>
      <c r="IQ478">
        <v>0</v>
      </c>
      <c r="IR478">
        <v>0</v>
      </c>
      <c r="IS478">
        <v>0</v>
      </c>
      <c r="IT478">
        <v>0</v>
      </c>
      <c r="IU478">
        <v>0</v>
      </c>
      <c r="IV478">
        <v>0</v>
      </c>
      <c r="IW478">
        <v>0</v>
      </c>
      <c r="IX478">
        <v>0</v>
      </c>
      <c r="IY478">
        <v>0</v>
      </c>
      <c r="IZ478">
        <v>0</v>
      </c>
      <c r="JA478">
        <v>0</v>
      </c>
      <c r="JB478">
        <v>0</v>
      </c>
      <c r="JC478">
        <v>0</v>
      </c>
    </row>
    <row r="479" spans="1:263">
      <c r="A479" t="s">
        <v>582</v>
      </c>
      <c r="B479" t="s">
        <v>573</v>
      </c>
      <c r="C479" t="str">
        <f>"221207"</f>
        <v>221207</v>
      </c>
      <c r="D479" t="s">
        <v>581</v>
      </c>
      <c r="E479">
        <v>1</v>
      </c>
      <c r="F479">
        <v>1395</v>
      </c>
      <c r="G479">
        <v>1061</v>
      </c>
      <c r="H479">
        <v>629</v>
      </c>
      <c r="I479">
        <v>432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432</v>
      </c>
      <c r="T479">
        <v>0</v>
      </c>
      <c r="U479">
        <v>0</v>
      </c>
      <c r="V479">
        <v>432</v>
      </c>
      <c r="W479">
        <v>26</v>
      </c>
      <c r="X479">
        <v>18</v>
      </c>
      <c r="Y479">
        <v>8</v>
      </c>
      <c r="Z479">
        <v>0</v>
      </c>
      <c r="AA479">
        <v>406</v>
      </c>
      <c r="AB479">
        <v>125</v>
      </c>
      <c r="AC479">
        <v>38</v>
      </c>
      <c r="AD479">
        <v>20</v>
      </c>
      <c r="AE479">
        <v>7</v>
      </c>
      <c r="AF479">
        <v>3</v>
      </c>
      <c r="AG479">
        <v>2</v>
      </c>
      <c r="AH479">
        <v>0</v>
      </c>
      <c r="AI479">
        <v>1</v>
      </c>
      <c r="AJ479">
        <v>1</v>
      </c>
      <c r="AK479">
        <v>1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1</v>
      </c>
      <c r="AR479">
        <v>2</v>
      </c>
      <c r="AS479">
        <v>0</v>
      </c>
      <c r="AT479">
        <v>0</v>
      </c>
      <c r="AU479">
        <v>1</v>
      </c>
      <c r="AV479">
        <v>0</v>
      </c>
      <c r="AW479">
        <v>2</v>
      </c>
      <c r="AX479">
        <v>1</v>
      </c>
      <c r="AY479">
        <v>36</v>
      </c>
      <c r="AZ479">
        <v>2</v>
      </c>
      <c r="BA479">
        <v>0</v>
      </c>
      <c r="BB479">
        <v>0</v>
      </c>
      <c r="BC479">
        <v>2</v>
      </c>
      <c r="BD479">
        <v>5</v>
      </c>
      <c r="BE479">
        <v>125</v>
      </c>
      <c r="BF479">
        <v>131</v>
      </c>
      <c r="BG479">
        <v>33</v>
      </c>
      <c r="BH479">
        <v>20</v>
      </c>
      <c r="BI479">
        <v>12</v>
      </c>
      <c r="BJ479">
        <v>2</v>
      </c>
      <c r="BK479">
        <v>2</v>
      </c>
      <c r="BL479">
        <v>44</v>
      </c>
      <c r="BM479">
        <v>1</v>
      </c>
      <c r="BN479">
        <v>3</v>
      </c>
      <c r="BO479">
        <v>1</v>
      </c>
      <c r="BP479">
        <v>1</v>
      </c>
      <c r="BQ479">
        <v>0</v>
      </c>
      <c r="BR479">
        <v>1</v>
      </c>
      <c r="BS479">
        <v>0</v>
      </c>
      <c r="BT479">
        <v>2</v>
      </c>
      <c r="BU479">
        <v>1</v>
      </c>
      <c r="BV479">
        <v>1</v>
      </c>
      <c r="BW479">
        <v>0</v>
      </c>
      <c r="BX479">
        <v>0</v>
      </c>
      <c r="BY479">
        <v>2</v>
      </c>
      <c r="BZ479">
        <v>1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1</v>
      </c>
      <c r="CG479">
        <v>2</v>
      </c>
      <c r="CH479">
        <v>1</v>
      </c>
      <c r="CI479">
        <v>131</v>
      </c>
      <c r="CJ479">
        <v>14</v>
      </c>
      <c r="CK479">
        <v>5</v>
      </c>
      <c r="CL479">
        <v>1</v>
      </c>
      <c r="CM479">
        <v>4</v>
      </c>
      <c r="CN479">
        <v>0</v>
      </c>
      <c r="CO479">
        <v>2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1</v>
      </c>
      <c r="CV479">
        <v>1</v>
      </c>
      <c r="CW479">
        <v>0</v>
      </c>
      <c r="CX479">
        <v>0</v>
      </c>
      <c r="CY479">
        <v>0</v>
      </c>
      <c r="CZ479">
        <v>0</v>
      </c>
      <c r="DA479">
        <v>14</v>
      </c>
      <c r="DB479">
        <v>10</v>
      </c>
      <c r="DC479">
        <v>7</v>
      </c>
      <c r="DD479">
        <v>1</v>
      </c>
      <c r="DE479">
        <v>0</v>
      </c>
      <c r="DF479">
        <v>0</v>
      </c>
      <c r="DG479">
        <v>0</v>
      </c>
      <c r="DH479">
        <v>1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1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10</v>
      </c>
      <c r="EF479">
        <v>17</v>
      </c>
      <c r="EG479">
        <v>6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1</v>
      </c>
      <c r="EO479">
        <v>0</v>
      </c>
      <c r="EP479">
        <v>0</v>
      </c>
      <c r="EQ479">
        <v>0</v>
      </c>
      <c r="ER479">
        <v>2</v>
      </c>
      <c r="ES479">
        <v>2</v>
      </c>
      <c r="ET479">
        <v>2</v>
      </c>
      <c r="EU479">
        <v>0</v>
      </c>
      <c r="EV479">
        <v>0</v>
      </c>
      <c r="EW479">
        <v>1</v>
      </c>
      <c r="EX479">
        <v>0</v>
      </c>
      <c r="EY479">
        <v>1</v>
      </c>
      <c r="EZ479">
        <v>0</v>
      </c>
      <c r="FA479">
        <v>0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2</v>
      </c>
      <c r="FI479">
        <v>17</v>
      </c>
      <c r="FJ479">
        <v>44</v>
      </c>
      <c r="FK479">
        <v>15</v>
      </c>
      <c r="FL479">
        <v>8</v>
      </c>
      <c r="FM479">
        <v>3</v>
      </c>
      <c r="FN479">
        <v>0</v>
      </c>
      <c r="FO479">
        <v>1</v>
      </c>
      <c r="FP479">
        <v>1</v>
      </c>
      <c r="FQ479">
        <v>1</v>
      </c>
      <c r="FR479">
        <v>4</v>
      </c>
      <c r="FS479">
        <v>0</v>
      </c>
      <c r="FT479">
        <v>0</v>
      </c>
      <c r="FU479">
        <v>3</v>
      </c>
      <c r="FV479">
        <v>0</v>
      </c>
      <c r="FW479">
        <v>1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1</v>
      </c>
      <c r="GD479">
        <v>1</v>
      </c>
      <c r="GE479">
        <v>0</v>
      </c>
      <c r="GF479">
        <v>1</v>
      </c>
      <c r="GG479">
        <v>0</v>
      </c>
      <c r="GH479">
        <v>0</v>
      </c>
      <c r="GI479">
        <v>0</v>
      </c>
      <c r="GJ479">
        <v>1</v>
      </c>
      <c r="GK479">
        <v>1</v>
      </c>
      <c r="GL479">
        <v>2</v>
      </c>
      <c r="GM479">
        <v>44</v>
      </c>
      <c r="GN479">
        <v>40</v>
      </c>
      <c r="GO479">
        <v>19</v>
      </c>
      <c r="GP479">
        <v>3</v>
      </c>
      <c r="GQ479">
        <v>0</v>
      </c>
      <c r="GR479">
        <v>2</v>
      </c>
      <c r="GS479">
        <v>0</v>
      </c>
      <c r="GT479">
        <v>1</v>
      </c>
      <c r="GU479">
        <v>1</v>
      </c>
      <c r="GV479">
        <v>0</v>
      </c>
      <c r="GW479">
        <v>3</v>
      </c>
      <c r="GX479">
        <v>0</v>
      </c>
      <c r="GY479">
        <v>1</v>
      </c>
      <c r="GZ479">
        <v>0</v>
      </c>
      <c r="HA479">
        <v>0</v>
      </c>
      <c r="HB479">
        <v>0</v>
      </c>
      <c r="HC479">
        <v>2</v>
      </c>
      <c r="HD479">
        <v>1</v>
      </c>
      <c r="HE479">
        <v>0</v>
      </c>
      <c r="HF479">
        <v>1</v>
      </c>
      <c r="HG479">
        <v>1</v>
      </c>
      <c r="HH479">
        <v>5</v>
      </c>
      <c r="HI479">
        <v>40</v>
      </c>
      <c r="HJ479">
        <v>24</v>
      </c>
      <c r="HK479">
        <v>1</v>
      </c>
      <c r="HL479">
        <v>4</v>
      </c>
      <c r="HM479">
        <v>0</v>
      </c>
      <c r="HN479">
        <v>10</v>
      </c>
      <c r="HO479">
        <v>0</v>
      </c>
      <c r="HP479">
        <v>0</v>
      </c>
      <c r="HQ479">
        <v>3</v>
      </c>
      <c r="HR479">
        <v>0</v>
      </c>
      <c r="HS479">
        <v>0</v>
      </c>
      <c r="HT479">
        <v>0</v>
      </c>
      <c r="HU479">
        <v>0</v>
      </c>
      <c r="HV479">
        <v>1</v>
      </c>
      <c r="HW479">
        <v>0</v>
      </c>
      <c r="HX479">
        <v>0</v>
      </c>
      <c r="HY479">
        <v>0</v>
      </c>
      <c r="HZ479">
        <v>0</v>
      </c>
      <c r="IA479">
        <v>1</v>
      </c>
      <c r="IB479">
        <v>3</v>
      </c>
      <c r="IC479">
        <v>0</v>
      </c>
      <c r="ID479">
        <v>0</v>
      </c>
      <c r="IE479">
        <v>0</v>
      </c>
      <c r="IF479">
        <v>0</v>
      </c>
      <c r="IG479">
        <v>1</v>
      </c>
      <c r="IH479">
        <v>24</v>
      </c>
      <c r="II479">
        <v>1</v>
      </c>
      <c r="IJ479">
        <v>0</v>
      </c>
      <c r="IK479">
        <v>0</v>
      </c>
      <c r="IL479">
        <v>1</v>
      </c>
      <c r="IM479">
        <v>0</v>
      </c>
      <c r="IN479">
        <v>0</v>
      </c>
      <c r="IO479">
        <v>0</v>
      </c>
      <c r="IP479">
        <v>0</v>
      </c>
      <c r="IQ479">
        <v>0</v>
      </c>
      <c r="IR479">
        <v>0</v>
      </c>
      <c r="IS479">
        <v>0</v>
      </c>
      <c r="IT479">
        <v>0</v>
      </c>
      <c r="IU479">
        <v>0</v>
      </c>
      <c r="IV479">
        <v>0</v>
      </c>
      <c r="IW479">
        <v>0</v>
      </c>
      <c r="IX479">
        <v>0</v>
      </c>
      <c r="IY479">
        <v>0</v>
      </c>
      <c r="IZ479">
        <v>0</v>
      </c>
      <c r="JA479">
        <v>0</v>
      </c>
      <c r="JB479">
        <v>0</v>
      </c>
      <c r="JC479">
        <v>1</v>
      </c>
    </row>
    <row r="480" spans="1:263">
      <c r="A480" t="s">
        <v>580</v>
      </c>
      <c r="B480" t="s">
        <v>573</v>
      </c>
      <c r="C480" t="str">
        <f>"221207"</f>
        <v>221207</v>
      </c>
      <c r="D480" t="s">
        <v>579</v>
      </c>
      <c r="E480">
        <v>2</v>
      </c>
      <c r="F480">
        <v>1748</v>
      </c>
      <c r="G480">
        <v>1331</v>
      </c>
      <c r="H480">
        <v>673</v>
      </c>
      <c r="I480">
        <v>658</v>
      </c>
      <c r="J480">
        <v>1</v>
      </c>
      <c r="K480">
        <v>9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658</v>
      </c>
      <c r="T480">
        <v>0</v>
      </c>
      <c r="U480">
        <v>0</v>
      </c>
      <c r="V480">
        <v>658</v>
      </c>
      <c r="W480">
        <v>33</v>
      </c>
      <c r="X480">
        <v>28</v>
      </c>
      <c r="Y480">
        <v>5</v>
      </c>
      <c r="Z480">
        <v>0</v>
      </c>
      <c r="AA480">
        <v>625</v>
      </c>
      <c r="AB480">
        <v>147</v>
      </c>
      <c r="AC480">
        <v>70</v>
      </c>
      <c r="AD480">
        <v>17</v>
      </c>
      <c r="AE480">
        <v>6</v>
      </c>
      <c r="AF480">
        <v>11</v>
      </c>
      <c r="AG480">
        <v>13</v>
      </c>
      <c r="AH480">
        <v>1</v>
      </c>
      <c r="AI480">
        <v>2</v>
      </c>
      <c r="AJ480">
        <v>0</v>
      </c>
      <c r="AK480">
        <v>1</v>
      </c>
      <c r="AL480">
        <v>1</v>
      </c>
      <c r="AM480">
        <v>1</v>
      </c>
      <c r="AN480">
        <v>0</v>
      </c>
      <c r="AO480">
        <v>0</v>
      </c>
      <c r="AP480">
        <v>1</v>
      </c>
      <c r="AQ480">
        <v>0</v>
      </c>
      <c r="AR480">
        <v>3</v>
      </c>
      <c r="AS480">
        <v>0</v>
      </c>
      <c r="AT480">
        <v>0</v>
      </c>
      <c r="AU480">
        <v>3</v>
      </c>
      <c r="AV480">
        <v>0</v>
      </c>
      <c r="AW480">
        <v>1</v>
      </c>
      <c r="AX480">
        <v>1</v>
      </c>
      <c r="AY480">
        <v>4</v>
      </c>
      <c r="AZ480">
        <v>1</v>
      </c>
      <c r="BA480">
        <v>1</v>
      </c>
      <c r="BB480">
        <v>1</v>
      </c>
      <c r="BC480">
        <v>2</v>
      </c>
      <c r="BD480">
        <v>6</v>
      </c>
      <c r="BE480">
        <v>147</v>
      </c>
      <c r="BF480">
        <v>195</v>
      </c>
      <c r="BG480">
        <v>58</v>
      </c>
      <c r="BH480">
        <v>34</v>
      </c>
      <c r="BI480">
        <v>15</v>
      </c>
      <c r="BJ480">
        <v>2</v>
      </c>
      <c r="BK480">
        <v>4</v>
      </c>
      <c r="BL480">
        <v>48</v>
      </c>
      <c r="BM480">
        <v>0</v>
      </c>
      <c r="BN480">
        <v>0</v>
      </c>
      <c r="BO480">
        <v>5</v>
      </c>
      <c r="BP480">
        <v>2</v>
      </c>
      <c r="BQ480">
        <v>0</v>
      </c>
      <c r="BR480">
        <v>0</v>
      </c>
      <c r="BS480">
        <v>12</v>
      </c>
      <c r="BT480">
        <v>2</v>
      </c>
      <c r="BU480">
        <v>0</v>
      </c>
      <c r="BV480">
        <v>0</v>
      </c>
      <c r="BW480">
        <v>0</v>
      </c>
      <c r="BX480">
        <v>2</v>
      </c>
      <c r="BY480">
        <v>0</v>
      </c>
      <c r="BZ480">
        <v>2</v>
      </c>
      <c r="CA480">
        <v>0</v>
      </c>
      <c r="CB480">
        <v>0</v>
      </c>
      <c r="CC480">
        <v>1</v>
      </c>
      <c r="CD480">
        <v>0</v>
      </c>
      <c r="CE480">
        <v>1</v>
      </c>
      <c r="CF480">
        <v>0</v>
      </c>
      <c r="CG480">
        <v>3</v>
      </c>
      <c r="CH480">
        <v>4</v>
      </c>
      <c r="CI480">
        <v>195</v>
      </c>
      <c r="CJ480">
        <v>22</v>
      </c>
      <c r="CK480">
        <v>13</v>
      </c>
      <c r="CL480">
        <v>0</v>
      </c>
      <c r="CM480">
        <v>1</v>
      </c>
      <c r="CN480">
        <v>1</v>
      </c>
      <c r="CO480">
        <v>0</v>
      </c>
      <c r="CP480">
        <v>1</v>
      </c>
      <c r="CQ480">
        <v>2</v>
      </c>
      <c r="CR480">
        <v>0</v>
      </c>
      <c r="CS480">
        <v>0</v>
      </c>
      <c r="CT480">
        <v>0</v>
      </c>
      <c r="CU480">
        <v>2</v>
      </c>
      <c r="CV480">
        <v>1</v>
      </c>
      <c r="CW480">
        <v>1</v>
      </c>
      <c r="CX480">
        <v>0</v>
      </c>
      <c r="CY480">
        <v>0</v>
      </c>
      <c r="CZ480">
        <v>0</v>
      </c>
      <c r="DA480">
        <v>22</v>
      </c>
      <c r="DB480">
        <v>26</v>
      </c>
      <c r="DC480">
        <v>13</v>
      </c>
      <c r="DD480">
        <v>5</v>
      </c>
      <c r="DE480">
        <v>0</v>
      </c>
      <c r="DF480">
        <v>0</v>
      </c>
      <c r="DG480">
        <v>1</v>
      </c>
      <c r="DH480">
        <v>0</v>
      </c>
      <c r="DI480">
        <v>0</v>
      </c>
      <c r="DJ480">
        <v>0</v>
      </c>
      <c r="DK480">
        <v>0</v>
      </c>
      <c r="DL480">
        <v>1</v>
      </c>
      <c r="DM480">
        <v>0</v>
      </c>
      <c r="DN480">
        <v>1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3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2</v>
      </c>
      <c r="EB480">
        <v>0</v>
      </c>
      <c r="EC480">
        <v>0</v>
      </c>
      <c r="ED480">
        <v>0</v>
      </c>
      <c r="EE480">
        <v>26</v>
      </c>
      <c r="EF480">
        <v>13</v>
      </c>
      <c r="EG480">
        <v>3</v>
      </c>
      <c r="EH480">
        <v>2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0</v>
      </c>
      <c r="EQ480">
        <v>2</v>
      </c>
      <c r="ER480">
        <v>0</v>
      </c>
      <c r="ES480">
        <v>0</v>
      </c>
      <c r="ET480">
        <v>1</v>
      </c>
      <c r="EU480">
        <v>0</v>
      </c>
      <c r="EV480">
        <v>0</v>
      </c>
      <c r="EW480">
        <v>1</v>
      </c>
      <c r="EX480">
        <v>0</v>
      </c>
      <c r="EY480">
        <v>2</v>
      </c>
      <c r="EZ480">
        <v>2</v>
      </c>
      <c r="FA480">
        <v>0</v>
      </c>
      <c r="FB480">
        <v>0</v>
      </c>
      <c r="FC480">
        <v>0</v>
      </c>
      <c r="FD480">
        <v>0</v>
      </c>
      <c r="FE480">
        <v>0</v>
      </c>
      <c r="FF480">
        <v>0</v>
      </c>
      <c r="FG480">
        <v>0</v>
      </c>
      <c r="FH480">
        <v>0</v>
      </c>
      <c r="FI480">
        <v>13</v>
      </c>
      <c r="FJ480">
        <v>109</v>
      </c>
      <c r="FK480">
        <v>28</v>
      </c>
      <c r="FL480">
        <v>12</v>
      </c>
      <c r="FM480">
        <v>6</v>
      </c>
      <c r="FN480">
        <v>3</v>
      </c>
      <c r="FO480">
        <v>3</v>
      </c>
      <c r="FP480">
        <v>1</v>
      </c>
      <c r="FQ480">
        <v>0</v>
      </c>
      <c r="FR480">
        <v>4</v>
      </c>
      <c r="FS480">
        <v>1</v>
      </c>
      <c r="FT480">
        <v>0</v>
      </c>
      <c r="FU480">
        <v>48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2</v>
      </c>
      <c r="GB480">
        <v>0</v>
      </c>
      <c r="GC480">
        <v>0</v>
      </c>
      <c r="GD480">
        <v>0</v>
      </c>
      <c r="GE480">
        <v>0</v>
      </c>
      <c r="GF480">
        <v>0</v>
      </c>
      <c r="GG480">
        <v>0</v>
      </c>
      <c r="GH480">
        <v>0</v>
      </c>
      <c r="GI480">
        <v>0</v>
      </c>
      <c r="GJ480">
        <v>0</v>
      </c>
      <c r="GK480">
        <v>0</v>
      </c>
      <c r="GL480">
        <v>1</v>
      </c>
      <c r="GM480">
        <v>109</v>
      </c>
      <c r="GN480">
        <v>73</v>
      </c>
      <c r="GO480">
        <v>13</v>
      </c>
      <c r="GP480">
        <v>2</v>
      </c>
      <c r="GQ480">
        <v>1</v>
      </c>
      <c r="GR480">
        <v>1</v>
      </c>
      <c r="GS480">
        <v>3</v>
      </c>
      <c r="GT480">
        <v>0</v>
      </c>
      <c r="GU480">
        <v>2</v>
      </c>
      <c r="GV480">
        <v>2</v>
      </c>
      <c r="GW480">
        <v>4</v>
      </c>
      <c r="GX480">
        <v>3</v>
      </c>
      <c r="GY480">
        <v>0</v>
      </c>
      <c r="GZ480">
        <v>2</v>
      </c>
      <c r="HA480">
        <v>0</v>
      </c>
      <c r="HB480">
        <v>0</v>
      </c>
      <c r="HC480">
        <v>0</v>
      </c>
      <c r="HD480">
        <v>0</v>
      </c>
      <c r="HE480">
        <v>2</v>
      </c>
      <c r="HF480">
        <v>1</v>
      </c>
      <c r="HG480">
        <v>30</v>
      </c>
      <c r="HH480">
        <v>7</v>
      </c>
      <c r="HI480">
        <v>73</v>
      </c>
      <c r="HJ480">
        <v>32</v>
      </c>
      <c r="HK480">
        <v>15</v>
      </c>
      <c r="HL480">
        <v>2</v>
      </c>
      <c r="HM480">
        <v>0</v>
      </c>
      <c r="HN480">
        <v>3</v>
      </c>
      <c r="HO480">
        <v>0</v>
      </c>
      <c r="HP480">
        <v>1</v>
      </c>
      <c r="HQ480">
        <v>3</v>
      </c>
      <c r="HR480">
        <v>0</v>
      </c>
      <c r="HS480">
        <v>0</v>
      </c>
      <c r="HT480">
        <v>0</v>
      </c>
      <c r="HU480">
        <v>0</v>
      </c>
      <c r="HV480">
        <v>0</v>
      </c>
      <c r="HW480">
        <v>0</v>
      </c>
      <c r="HX480">
        <v>0</v>
      </c>
      <c r="HY480">
        <v>0</v>
      </c>
      <c r="HZ480">
        <v>0</v>
      </c>
      <c r="IA480">
        <v>1</v>
      </c>
      <c r="IB480">
        <v>0</v>
      </c>
      <c r="IC480">
        <v>4</v>
      </c>
      <c r="ID480">
        <v>0</v>
      </c>
      <c r="IE480">
        <v>3</v>
      </c>
      <c r="IF480">
        <v>0</v>
      </c>
      <c r="IG480">
        <v>0</v>
      </c>
      <c r="IH480">
        <v>32</v>
      </c>
      <c r="II480">
        <v>8</v>
      </c>
      <c r="IJ480">
        <v>5</v>
      </c>
      <c r="IK480">
        <v>0</v>
      </c>
      <c r="IL480">
        <v>2</v>
      </c>
      <c r="IM480">
        <v>0</v>
      </c>
      <c r="IN480">
        <v>0</v>
      </c>
      <c r="IO480">
        <v>0</v>
      </c>
      <c r="IP480">
        <v>0</v>
      </c>
      <c r="IQ480">
        <v>0</v>
      </c>
      <c r="IR480">
        <v>0</v>
      </c>
      <c r="IS480">
        <v>0</v>
      </c>
      <c r="IT480">
        <v>0</v>
      </c>
      <c r="IU480">
        <v>0</v>
      </c>
      <c r="IV480">
        <v>1</v>
      </c>
      <c r="IW480">
        <v>0</v>
      </c>
      <c r="IX480">
        <v>0</v>
      </c>
      <c r="IY480">
        <v>0</v>
      </c>
      <c r="IZ480">
        <v>0</v>
      </c>
      <c r="JA480">
        <v>0</v>
      </c>
      <c r="JB480">
        <v>0</v>
      </c>
      <c r="JC480">
        <v>8</v>
      </c>
    </row>
    <row r="481" spans="1:263">
      <c r="A481" t="s">
        <v>578</v>
      </c>
      <c r="B481" t="s">
        <v>573</v>
      </c>
      <c r="C481" t="str">
        <f>"221207"</f>
        <v>221207</v>
      </c>
      <c r="D481" t="s">
        <v>577</v>
      </c>
      <c r="E481">
        <v>3</v>
      </c>
      <c r="F481">
        <v>745</v>
      </c>
      <c r="G481">
        <v>569</v>
      </c>
      <c r="H481">
        <v>348</v>
      </c>
      <c r="I481">
        <v>221</v>
      </c>
      <c r="J481">
        <v>0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221</v>
      </c>
      <c r="T481">
        <v>0</v>
      </c>
      <c r="U481">
        <v>0</v>
      </c>
      <c r="V481">
        <v>221</v>
      </c>
      <c r="W481">
        <v>22</v>
      </c>
      <c r="X481">
        <v>18</v>
      </c>
      <c r="Y481">
        <v>4</v>
      </c>
      <c r="Z481">
        <v>0</v>
      </c>
      <c r="AA481">
        <v>199</v>
      </c>
      <c r="AB481">
        <v>45</v>
      </c>
      <c r="AC481">
        <v>19</v>
      </c>
      <c r="AD481">
        <v>3</v>
      </c>
      <c r="AE481">
        <v>5</v>
      </c>
      <c r="AF481">
        <v>3</v>
      </c>
      <c r="AG481">
        <v>5</v>
      </c>
      <c r="AH481">
        <v>0</v>
      </c>
      <c r="AI481">
        <v>1</v>
      </c>
      <c r="AJ481">
        <v>1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1</v>
      </c>
      <c r="AX481">
        <v>0</v>
      </c>
      <c r="AY481">
        <v>2</v>
      </c>
      <c r="AZ481">
        <v>0</v>
      </c>
      <c r="BA481">
        <v>2</v>
      </c>
      <c r="BB481">
        <v>0</v>
      </c>
      <c r="BC481">
        <v>3</v>
      </c>
      <c r="BD481">
        <v>0</v>
      </c>
      <c r="BE481">
        <v>45</v>
      </c>
      <c r="BF481">
        <v>62</v>
      </c>
      <c r="BG481">
        <v>16</v>
      </c>
      <c r="BH481">
        <v>6</v>
      </c>
      <c r="BI481">
        <v>2</v>
      </c>
      <c r="BJ481">
        <v>1</v>
      </c>
      <c r="BK481">
        <v>4</v>
      </c>
      <c r="BL481">
        <v>25</v>
      </c>
      <c r="BM481">
        <v>2</v>
      </c>
      <c r="BN481">
        <v>0</v>
      </c>
      <c r="BO481">
        <v>1</v>
      </c>
      <c r="BP481">
        <v>0</v>
      </c>
      <c r="BQ481">
        <v>0</v>
      </c>
      <c r="BR481">
        <v>2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1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1</v>
      </c>
      <c r="CF481">
        <v>1</v>
      </c>
      <c r="CG481">
        <v>0</v>
      </c>
      <c r="CH481">
        <v>0</v>
      </c>
      <c r="CI481">
        <v>62</v>
      </c>
      <c r="CJ481">
        <v>11</v>
      </c>
      <c r="CK481">
        <v>3</v>
      </c>
      <c r="CL481">
        <v>1</v>
      </c>
      <c r="CM481">
        <v>0</v>
      </c>
      <c r="CN481">
        <v>2</v>
      </c>
      <c r="CO481">
        <v>0</v>
      </c>
      <c r="CP481">
        <v>0</v>
      </c>
      <c r="CQ481">
        <v>0</v>
      </c>
      <c r="CR481">
        <v>1</v>
      </c>
      <c r="CS481">
        <v>0</v>
      </c>
      <c r="CT481">
        <v>0</v>
      </c>
      <c r="CU481">
        <v>0</v>
      </c>
      <c r="CV481">
        <v>3</v>
      </c>
      <c r="CW481">
        <v>0</v>
      </c>
      <c r="CX481">
        <v>1</v>
      </c>
      <c r="CY481">
        <v>0</v>
      </c>
      <c r="CZ481">
        <v>0</v>
      </c>
      <c r="DA481">
        <v>11</v>
      </c>
      <c r="DB481">
        <v>8</v>
      </c>
      <c r="DC481">
        <v>2</v>
      </c>
      <c r="DD481">
        <v>1</v>
      </c>
      <c r="DE481">
        <v>0</v>
      </c>
      <c r="DF481">
        <v>3</v>
      </c>
      <c r="DG481">
        <v>0</v>
      </c>
      <c r="DH481">
        <v>1</v>
      </c>
      <c r="DI481">
        <v>0</v>
      </c>
      <c r="DJ481">
        <v>0</v>
      </c>
      <c r="DK481">
        <v>0</v>
      </c>
      <c r="DL481">
        <v>0</v>
      </c>
      <c r="DM481">
        <v>1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8</v>
      </c>
      <c r="EF481">
        <v>25</v>
      </c>
      <c r="EG481">
        <v>4</v>
      </c>
      <c r="EH481">
        <v>0</v>
      </c>
      <c r="EI481">
        <v>0</v>
      </c>
      <c r="EJ481">
        <v>1</v>
      </c>
      <c r="EK481">
        <v>0</v>
      </c>
      <c r="EL481">
        <v>0</v>
      </c>
      <c r="EM481">
        <v>0</v>
      </c>
      <c r="EN481">
        <v>0</v>
      </c>
      <c r="EO481">
        <v>3</v>
      </c>
      <c r="EP481">
        <v>0</v>
      </c>
      <c r="EQ481">
        <v>1</v>
      </c>
      <c r="ER481">
        <v>2</v>
      </c>
      <c r="ES481">
        <v>0</v>
      </c>
      <c r="ET481">
        <v>2</v>
      </c>
      <c r="EU481">
        <v>0</v>
      </c>
      <c r="EV481">
        <v>0</v>
      </c>
      <c r="EW481">
        <v>1</v>
      </c>
      <c r="EX481">
        <v>0</v>
      </c>
      <c r="EY481">
        <v>3</v>
      </c>
      <c r="EZ481">
        <v>0</v>
      </c>
      <c r="FA481">
        <v>1</v>
      </c>
      <c r="FB481">
        <v>1</v>
      </c>
      <c r="FC481">
        <v>1</v>
      </c>
      <c r="FD481">
        <v>0</v>
      </c>
      <c r="FE481">
        <v>1</v>
      </c>
      <c r="FF481">
        <v>0</v>
      </c>
      <c r="FG481">
        <v>1</v>
      </c>
      <c r="FH481">
        <v>3</v>
      </c>
      <c r="FI481">
        <v>25</v>
      </c>
      <c r="FJ481">
        <v>19</v>
      </c>
      <c r="FK481">
        <v>10</v>
      </c>
      <c r="FL481">
        <v>1</v>
      </c>
      <c r="FM481">
        <v>0</v>
      </c>
      <c r="FN481">
        <v>0</v>
      </c>
      <c r="FO481">
        <v>0</v>
      </c>
      <c r="FP481">
        <v>1</v>
      </c>
      <c r="FQ481">
        <v>0</v>
      </c>
      <c r="FR481">
        <v>0</v>
      </c>
      <c r="FS481">
        <v>0</v>
      </c>
      <c r="FT481">
        <v>0</v>
      </c>
      <c r="FU481">
        <v>4</v>
      </c>
      <c r="FV481">
        <v>0</v>
      </c>
      <c r="FW481">
        <v>1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0</v>
      </c>
      <c r="GD481">
        <v>0</v>
      </c>
      <c r="GE481">
        <v>0</v>
      </c>
      <c r="GF481">
        <v>0</v>
      </c>
      <c r="GG481">
        <v>0</v>
      </c>
      <c r="GH481">
        <v>1</v>
      </c>
      <c r="GI481">
        <v>0</v>
      </c>
      <c r="GJ481">
        <v>0</v>
      </c>
      <c r="GK481">
        <v>0</v>
      </c>
      <c r="GL481">
        <v>1</v>
      </c>
      <c r="GM481">
        <v>19</v>
      </c>
      <c r="GN481">
        <v>21</v>
      </c>
      <c r="GO481">
        <v>4</v>
      </c>
      <c r="GP481">
        <v>1</v>
      </c>
      <c r="GQ481">
        <v>0</v>
      </c>
      <c r="GR481">
        <v>0</v>
      </c>
      <c r="GS481">
        <v>2</v>
      </c>
      <c r="GT481">
        <v>1</v>
      </c>
      <c r="GU481">
        <v>1</v>
      </c>
      <c r="GV481">
        <v>0</v>
      </c>
      <c r="GW481">
        <v>0</v>
      </c>
      <c r="GX481">
        <v>2</v>
      </c>
      <c r="GY481">
        <v>1</v>
      </c>
      <c r="GZ481">
        <v>0</v>
      </c>
      <c r="HA481">
        <v>0</v>
      </c>
      <c r="HB481">
        <v>0</v>
      </c>
      <c r="HC481">
        <v>2</v>
      </c>
      <c r="HD481">
        <v>0</v>
      </c>
      <c r="HE481">
        <v>0</v>
      </c>
      <c r="HF481">
        <v>0</v>
      </c>
      <c r="HG481">
        <v>5</v>
      </c>
      <c r="HH481">
        <v>2</v>
      </c>
      <c r="HI481">
        <v>21</v>
      </c>
      <c r="HJ481">
        <v>6</v>
      </c>
      <c r="HK481">
        <v>0</v>
      </c>
      <c r="HL481">
        <v>0</v>
      </c>
      <c r="HM481">
        <v>0</v>
      </c>
      <c r="HN481">
        <v>2</v>
      </c>
      <c r="HO481">
        <v>0</v>
      </c>
      <c r="HP481">
        <v>1</v>
      </c>
      <c r="HQ481">
        <v>0</v>
      </c>
      <c r="HR481">
        <v>0</v>
      </c>
      <c r="HS481">
        <v>0</v>
      </c>
      <c r="HT481">
        <v>0</v>
      </c>
      <c r="HU481">
        <v>0</v>
      </c>
      <c r="HV481">
        <v>0</v>
      </c>
      <c r="HW481">
        <v>0</v>
      </c>
      <c r="HX481">
        <v>0</v>
      </c>
      <c r="HY481">
        <v>0</v>
      </c>
      <c r="HZ481">
        <v>0</v>
      </c>
      <c r="IA481">
        <v>0</v>
      </c>
      <c r="IB481">
        <v>1</v>
      </c>
      <c r="IC481">
        <v>1</v>
      </c>
      <c r="ID481">
        <v>0</v>
      </c>
      <c r="IE481">
        <v>0</v>
      </c>
      <c r="IF481">
        <v>0</v>
      </c>
      <c r="IG481">
        <v>1</v>
      </c>
      <c r="IH481">
        <v>6</v>
      </c>
      <c r="II481">
        <v>2</v>
      </c>
      <c r="IJ481">
        <v>2</v>
      </c>
      <c r="IK481">
        <v>0</v>
      </c>
      <c r="IL481">
        <v>0</v>
      </c>
      <c r="IM481">
        <v>0</v>
      </c>
      <c r="IN481">
        <v>0</v>
      </c>
      <c r="IO481">
        <v>0</v>
      </c>
      <c r="IP481">
        <v>0</v>
      </c>
      <c r="IQ481">
        <v>0</v>
      </c>
      <c r="IR481">
        <v>0</v>
      </c>
      <c r="IS481">
        <v>0</v>
      </c>
      <c r="IT481">
        <v>0</v>
      </c>
      <c r="IU481">
        <v>0</v>
      </c>
      <c r="IV481">
        <v>0</v>
      </c>
      <c r="IW481">
        <v>0</v>
      </c>
      <c r="IX481">
        <v>0</v>
      </c>
      <c r="IY481">
        <v>0</v>
      </c>
      <c r="IZ481">
        <v>0</v>
      </c>
      <c r="JA481">
        <v>0</v>
      </c>
      <c r="JB481">
        <v>0</v>
      </c>
      <c r="JC481">
        <v>2</v>
      </c>
    </row>
    <row r="482" spans="1:263">
      <c r="A482" t="s">
        <v>576</v>
      </c>
      <c r="B482" t="s">
        <v>573</v>
      </c>
      <c r="C482" t="str">
        <f>"221207"</f>
        <v>221207</v>
      </c>
      <c r="D482" t="s">
        <v>575</v>
      </c>
      <c r="E482">
        <v>4</v>
      </c>
      <c r="F482">
        <v>882</v>
      </c>
      <c r="G482">
        <v>680</v>
      </c>
      <c r="H482">
        <v>489</v>
      </c>
      <c r="I482">
        <v>191</v>
      </c>
      <c r="J482">
        <v>0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191</v>
      </c>
      <c r="T482">
        <v>0</v>
      </c>
      <c r="U482">
        <v>0</v>
      </c>
      <c r="V482">
        <v>191</v>
      </c>
      <c r="W482">
        <v>12</v>
      </c>
      <c r="X482">
        <v>6</v>
      </c>
      <c r="Y482">
        <v>6</v>
      </c>
      <c r="Z482">
        <v>0</v>
      </c>
      <c r="AA482">
        <v>179</v>
      </c>
      <c r="AB482">
        <v>42</v>
      </c>
      <c r="AC482">
        <v>19</v>
      </c>
      <c r="AD482">
        <v>4</v>
      </c>
      <c r="AE482">
        <v>6</v>
      </c>
      <c r="AF482">
        <v>2</v>
      </c>
      <c r="AG482">
        <v>2</v>
      </c>
      <c r="AH482">
        <v>0</v>
      </c>
      <c r="AI482">
        <v>0</v>
      </c>
      <c r="AJ482">
        <v>2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1</v>
      </c>
      <c r="AZ482">
        <v>0</v>
      </c>
      <c r="BA482">
        <v>0</v>
      </c>
      <c r="BB482">
        <v>1</v>
      </c>
      <c r="BC482">
        <v>0</v>
      </c>
      <c r="BD482">
        <v>5</v>
      </c>
      <c r="BE482">
        <v>42</v>
      </c>
      <c r="BF482">
        <v>48</v>
      </c>
      <c r="BG482">
        <v>12</v>
      </c>
      <c r="BH482">
        <v>4</v>
      </c>
      <c r="BI482">
        <v>4</v>
      </c>
      <c r="BJ482">
        <v>0</v>
      </c>
      <c r="BK482">
        <v>8</v>
      </c>
      <c r="BL482">
        <v>9</v>
      </c>
      <c r="BM482">
        <v>1</v>
      </c>
      <c r="BN482">
        <v>0</v>
      </c>
      <c r="BO482">
        <v>3</v>
      </c>
      <c r="BP482">
        <v>0</v>
      </c>
      <c r="BQ482">
        <v>0</v>
      </c>
      <c r="BR482">
        <v>0</v>
      </c>
      <c r="BS482">
        <v>2</v>
      </c>
      <c r="BT482">
        <v>1</v>
      </c>
      <c r="BU482">
        <v>0</v>
      </c>
      <c r="BV482">
        <v>0</v>
      </c>
      <c r="BW482">
        <v>0</v>
      </c>
      <c r="BX482">
        <v>1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1</v>
      </c>
      <c r="CG482">
        <v>2</v>
      </c>
      <c r="CH482">
        <v>0</v>
      </c>
      <c r="CI482">
        <v>48</v>
      </c>
      <c r="CJ482">
        <v>4</v>
      </c>
      <c r="CK482">
        <v>1</v>
      </c>
      <c r="CL482">
        <v>2</v>
      </c>
      <c r="CM482">
        <v>0</v>
      </c>
      <c r="CN482">
        <v>0</v>
      </c>
      <c r="CO482">
        <v>0</v>
      </c>
      <c r="CP482">
        <v>1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4</v>
      </c>
      <c r="DB482">
        <v>23</v>
      </c>
      <c r="DC482">
        <v>10</v>
      </c>
      <c r="DD482">
        <v>4</v>
      </c>
      <c r="DE482">
        <v>1</v>
      </c>
      <c r="DF482">
        <v>0</v>
      </c>
      <c r="DG482">
        <v>1</v>
      </c>
      <c r="DH482">
        <v>0</v>
      </c>
      <c r="DI482">
        <v>0</v>
      </c>
      <c r="DJ482">
        <v>2</v>
      </c>
      <c r="DK482">
        <v>0</v>
      </c>
      <c r="DL482">
        <v>0</v>
      </c>
      <c r="DM482">
        <v>0</v>
      </c>
      <c r="DN482">
        <v>0</v>
      </c>
      <c r="DO482">
        <v>1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2</v>
      </c>
      <c r="DW482">
        <v>1</v>
      </c>
      <c r="DX482">
        <v>0</v>
      </c>
      <c r="DY482">
        <v>0</v>
      </c>
      <c r="DZ482">
        <v>0</v>
      </c>
      <c r="EA482">
        <v>0</v>
      </c>
      <c r="EB482">
        <v>1</v>
      </c>
      <c r="EC482">
        <v>0</v>
      </c>
      <c r="ED482">
        <v>0</v>
      </c>
      <c r="EE482">
        <v>23</v>
      </c>
      <c r="EF482">
        <v>9</v>
      </c>
      <c r="EG482">
        <v>1</v>
      </c>
      <c r="EH482">
        <v>0</v>
      </c>
      <c r="EI482">
        <v>0</v>
      </c>
      <c r="EJ482">
        <v>1</v>
      </c>
      <c r="EK482">
        <v>0</v>
      </c>
      <c r="EL482">
        <v>1</v>
      </c>
      <c r="EM482">
        <v>0</v>
      </c>
      <c r="EN482">
        <v>0</v>
      </c>
      <c r="EO482">
        <v>0</v>
      </c>
      <c r="EP482">
        <v>1</v>
      </c>
      <c r="EQ482">
        <v>0</v>
      </c>
      <c r="ER482">
        <v>0</v>
      </c>
      <c r="ES482">
        <v>0</v>
      </c>
      <c r="ET482">
        <v>3</v>
      </c>
      <c r="EU482">
        <v>0</v>
      </c>
      <c r="EV482">
        <v>0</v>
      </c>
      <c r="EW482">
        <v>0</v>
      </c>
      <c r="EX482">
        <v>2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9</v>
      </c>
      <c r="FJ482">
        <v>32</v>
      </c>
      <c r="FK482">
        <v>11</v>
      </c>
      <c r="FL482">
        <v>6</v>
      </c>
      <c r="FM482">
        <v>1</v>
      </c>
      <c r="FN482">
        <v>1</v>
      </c>
      <c r="FO482">
        <v>1</v>
      </c>
      <c r="FP482">
        <v>0</v>
      </c>
      <c r="FQ482">
        <v>0</v>
      </c>
      <c r="FR482">
        <v>0</v>
      </c>
      <c r="FS482">
        <v>0</v>
      </c>
      <c r="FT482">
        <v>0</v>
      </c>
      <c r="FU482">
        <v>5</v>
      </c>
      <c r="FV482">
        <v>0</v>
      </c>
      <c r="FW482">
        <v>0</v>
      </c>
      <c r="FX482">
        <v>0</v>
      </c>
      <c r="FY482">
        <v>0</v>
      </c>
      <c r="FZ482">
        <v>1</v>
      </c>
      <c r="GA482">
        <v>0</v>
      </c>
      <c r="GB482">
        <v>0</v>
      </c>
      <c r="GC482">
        <v>1</v>
      </c>
      <c r="GD482">
        <v>0</v>
      </c>
      <c r="GE482">
        <v>2</v>
      </c>
      <c r="GF482">
        <v>0</v>
      </c>
      <c r="GG482">
        <v>0</v>
      </c>
      <c r="GH482">
        <v>1</v>
      </c>
      <c r="GI482">
        <v>0</v>
      </c>
      <c r="GJ482">
        <v>0</v>
      </c>
      <c r="GK482">
        <v>2</v>
      </c>
      <c r="GL482">
        <v>0</v>
      </c>
      <c r="GM482">
        <v>32</v>
      </c>
      <c r="GN482">
        <v>16</v>
      </c>
      <c r="GO482">
        <v>2</v>
      </c>
      <c r="GP482">
        <v>2</v>
      </c>
      <c r="GQ482">
        <v>0</v>
      </c>
      <c r="GR482">
        <v>0</v>
      </c>
      <c r="GS482">
        <v>1</v>
      </c>
      <c r="GT482">
        <v>0</v>
      </c>
      <c r="GU482">
        <v>0</v>
      </c>
      <c r="GV482">
        <v>1</v>
      </c>
      <c r="GW482">
        <v>0</v>
      </c>
      <c r="GX482">
        <v>0</v>
      </c>
      <c r="GY482">
        <v>0</v>
      </c>
      <c r="GZ482">
        <v>0</v>
      </c>
      <c r="HA482">
        <v>0</v>
      </c>
      <c r="HB482">
        <v>0</v>
      </c>
      <c r="HC482">
        <v>0</v>
      </c>
      <c r="HD482">
        <v>0</v>
      </c>
      <c r="HE482">
        <v>0</v>
      </c>
      <c r="HF482">
        <v>1</v>
      </c>
      <c r="HG482">
        <v>8</v>
      </c>
      <c r="HH482">
        <v>1</v>
      </c>
      <c r="HI482">
        <v>16</v>
      </c>
      <c r="HJ482">
        <v>5</v>
      </c>
      <c r="HK482">
        <v>0</v>
      </c>
      <c r="HL482">
        <v>0</v>
      </c>
      <c r="HM482">
        <v>0</v>
      </c>
      <c r="HN482">
        <v>2</v>
      </c>
      <c r="HO482">
        <v>0</v>
      </c>
      <c r="HP482">
        <v>1</v>
      </c>
      <c r="HQ482">
        <v>0</v>
      </c>
      <c r="HR482">
        <v>0</v>
      </c>
      <c r="HS482">
        <v>0</v>
      </c>
      <c r="HT482">
        <v>0</v>
      </c>
      <c r="HU482">
        <v>0</v>
      </c>
      <c r="HV482">
        <v>1</v>
      </c>
      <c r="HW482">
        <v>0</v>
      </c>
      <c r="HX482">
        <v>0</v>
      </c>
      <c r="HY482">
        <v>1</v>
      </c>
      <c r="HZ482">
        <v>0</v>
      </c>
      <c r="IA482">
        <v>0</v>
      </c>
      <c r="IB482">
        <v>0</v>
      </c>
      <c r="IC482">
        <v>0</v>
      </c>
      <c r="ID482">
        <v>0</v>
      </c>
      <c r="IE482">
        <v>0</v>
      </c>
      <c r="IF482">
        <v>0</v>
      </c>
      <c r="IG482">
        <v>0</v>
      </c>
      <c r="IH482">
        <v>5</v>
      </c>
      <c r="II482">
        <v>0</v>
      </c>
      <c r="IJ482">
        <v>0</v>
      </c>
      <c r="IK482">
        <v>0</v>
      </c>
      <c r="IL482">
        <v>0</v>
      </c>
      <c r="IM482">
        <v>0</v>
      </c>
      <c r="IN482">
        <v>0</v>
      </c>
      <c r="IO482">
        <v>0</v>
      </c>
      <c r="IP482">
        <v>0</v>
      </c>
      <c r="IQ482">
        <v>0</v>
      </c>
      <c r="IR482">
        <v>0</v>
      </c>
      <c r="IS482">
        <v>0</v>
      </c>
      <c r="IT482">
        <v>0</v>
      </c>
      <c r="IU482">
        <v>0</v>
      </c>
      <c r="IV482">
        <v>0</v>
      </c>
      <c r="IW482">
        <v>0</v>
      </c>
      <c r="IX482">
        <v>0</v>
      </c>
      <c r="IY482">
        <v>0</v>
      </c>
      <c r="IZ482">
        <v>0</v>
      </c>
      <c r="JA482">
        <v>0</v>
      </c>
      <c r="JB482">
        <v>0</v>
      </c>
      <c r="JC482">
        <v>0</v>
      </c>
    </row>
    <row r="483" spans="1:263">
      <c r="A483" t="s">
        <v>574</v>
      </c>
      <c r="B483" t="s">
        <v>573</v>
      </c>
      <c r="C483" t="str">
        <f>"221207"</f>
        <v>221207</v>
      </c>
      <c r="D483" t="s">
        <v>572</v>
      </c>
      <c r="E483">
        <v>5</v>
      </c>
      <c r="F483">
        <v>677</v>
      </c>
      <c r="G483">
        <v>510</v>
      </c>
      <c r="H483">
        <v>345</v>
      </c>
      <c r="I483">
        <v>165</v>
      </c>
      <c r="J483">
        <v>0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165</v>
      </c>
      <c r="T483">
        <v>0</v>
      </c>
      <c r="U483">
        <v>0</v>
      </c>
      <c r="V483">
        <v>165</v>
      </c>
      <c r="W483">
        <v>18</v>
      </c>
      <c r="X483">
        <v>13</v>
      </c>
      <c r="Y483">
        <v>5</v>
      </c>
      <c r="Z483">
        <v>0</v>
      </c>
      <c r="AA483">
        <v>147</v>
      </c>
      <c r="AB483">
        <v>59</v>
      </c>
      <c r="AC483">
        <v>22</v>
      </c>
      <c r="AD483">
        <v>4</v>
      </c>
      <c r="AE483">
        <v>7</v>
      </c>
      <c r="AF483">
        <v>2</v>
      </c>
      <c r="AG483">
        <v>0</v>
      </c>
      <c r="AH483">
        <v>1</v>
      </c>
      <c r="AI483">
        <v>0</v>
      </c>
      <c r="AJ483">
        <v>0</v>
      </c>
      <c r="AK483">
        <v>1</v>
      </c>
      <c r="AL483">
        <v>1</v>
      </c>
      <c r="AM483">
        <v>2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1</v>
      </c>
      <c r="AT483">
        <v>0</v>
      </c>
      <c r="AU483">
        <v>1</v>
      </c>
      <c r="AV483">
        <v>1</v>
      </c>
      <c r="AW483">
        <v>1</v>
      </c>
      <c r="AX483">
        <v>0</v>
      </c>
      <c r="AY483">
        <v>7</v>
      </c>
      <c r="AZ483">
        <v>0</v>
      </c>
      <c r="BA483">
        <v>2</v>
      </c>
      <c r="BB483">
        <v>0</v>
      </c>
      <c r="BC483">
        <v>5</v>
      </c>
      <c r="BD483">
        <v>1</v>
      </c>
      <c r="BE483">
        <v>59</v>
      </c>
      <c r="BF483">
        <v>53</v>
      </c>
      <c r="BG483">
        <v>12</v>
      </c>
      <c r="BH483">
        <v>9</v>
      </c>
      <c r="BI483">
        <v>2</v>
      </c>
      <c r="BJ483">
        <v>0</v>
      </c>
      <c r="BK483">
        <v>1</v>
      </c>
      <c r="BL483">
        <v>21</v>
      </c>
      <c r="BM483">
        <v>1</v>
      </c>
      <c r="BN483">
        <v>0</v>
      </c>
      <c r="BO483">
        <v>1</v>
      </c>
      <c r="BP483">
        <v>0</v>
      </c>
      <c r="BQ483">
        <v>3</v>
      </c>
      <c r="BR483">
        <v>0</v>
      </c>
      <c r="BS483">
        <v>1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1</v>
      </c>
      <c r="CA483">
        <v>0</v>
      </c>
      <c r="CB483">
        <v>0</v>
      </c>
      <c r="CC483">
        <v>1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53</v>
      </c>
      <c r="CJ483">
        <v>4</v>
      </c>
      <c r="CK483">
        <v>1</v>
      </c>
      <c r="CL483">
        <v>0</v>
      </c>
      <c r="CM483">
        <v>0</v>
      </c>
      <c r="CN483">
        <v>1</v>
      </c>
      <c r="CO483">
        <v>0</v>
      </c>
      <c r="CP483">
        <v>0</v>
      </c>
      <c r="CQ483">
        <v>1</v>
      </c>
      <c r="CR483">
        <v>1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4</v>
      </c>
      <c r="DB483">
        <v>1</v>
      </c>
      <c r="DC483">
        <v>1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1</v>
      </c>
      <c r="EF483">
        <v>4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1</v>
      </c>
      <c r="EM483">
        <v>1</v>
      </c>
      <c r="EN483">
        <v>0</v>
      </c>
      <c r="EO483">
        <v>0</v>
      </c>
      <c r="EP483">
        <v>0</v>
      </c>
      <c r="EQ483">
        <v>0</v>
      </c>
      <c r="ER483">
        <v>0</v>
      </c>
      <c r="ES483">
        <v>0</v>
      </c>
      <c r="ET483">
        <v>1</v>
      </c>
      <c r="EU483">
        <v>0</v>
      </c>
      <c r="EV483">
        <v>0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0</v>
      </c>
      <c r="FC483">
        <v>1</v>
      </c>
      <c r="FD483">
        <v>0</v>
      </c>
      <c r="FE483">
        <v>0</v>
      </c>
      <c r="FF483">
        <v>0</v>
      </c>
      <c r="FG483">
        <v>0</v>
      </c>
      <c r="FH483">
        <v>0</v>
      </c>
      <c r="FI483">
        <v>4</v>
      </c>
      <c r="FJ483">
        <v>5</v>
      </c>
      <c r="FK483">
        <v>3</v>
      </c>
      <c r="FL483">
        <v>0</v>
      </c>
      <c r="FM483">
        <v>0</v>
      </c>
      <c r="FN483">
        <v>0</v>
      </c>
      <c r="FO483">
        <v>0</v>
      </c>
      <c r="FP483">
        <v>1</v>
      </c>
      <c r="FQ483">
        <v>0</v>
      </c>
      <c r="FR483">
        <v>1</v>
      </c>
      <c r="FS483">
        <v>0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0</v>
      </c>
      <c r="GD483">
        <v>0</v>
      </c>
      <c r="GE483">
        <v>0</v>
      </c>
      <c r="GF483">
        <v>0</v>
      </c>
      <c r="GG483">
        <v>0</v>
      </c>
      <c r="GH483">
        <v>0</v>
      </c>
      <c r="GI483">
        <v>0</v>
      </c>
      <c r="GJ483">
        <v>0</v>
      </c>
      <c r="GK483">
        <v>0</v>
      </c>
      <c r="GL483">
        <v>0</v>
      </c>
      <c r="GM483">
        <v>5</v>
      </c>
      <c r="GN483">
        <v>10</v>
      </c>
      <c r="GO483">
        <v>2</v>
      </c>
      <c r="GP483">
        <v>2</v>
      </c>
      <c r="GQ483">
        <v>1</v>
      </c>
      <c r="GR483">
        <v>0</v>
      </c>
      <c r="GS483">
        <v>0</v>
      </c>
      <c r="GT483">
        <v>0</v>
      </c>
      <c r="GU483">
        <v>0</v>
      </c>
      <c r="GV483">
        <v>0</v>
      </c>
      <c r="GW483">
        <v>1</v>
      </c>
      <c r="GX483">
        <v>0</v>
      </c>
      <c r="GY483">
        <v>0</v>
      </c>
      <c r="GZ483">
        <v>0</v>
      </c>
      <c r="HA483">
        <v>0</v>
      </c>
      <c r="HB483">
        <v>0</v>
      </c>
      <c r="HC483">
        <v>1</v>
      </c>
      <c r="HD483">
        <v>0</v>
      </c>
      <c r="HE483">
        <v>0</v>
      </c>
      <c r="HF483">
        <v>0</v>
      </c>
      <c r="HG483">
        <v>2</v>
      </c>
      <c r="HH483">
        <v>1</v>
      </c>
      <c r="HI483">
        <v>10</v>
      </c>
      <c r="HJ483">
        <v>11</v>
      </c>
      <c r="HK483">
        <v>3</v>
      </c>
      <c r="HL483">
        <v>3</v>
      </c>
      <c r="HM483">
        <v>2</v>
      </c>
      <c r="HN483">
        <v>1</v>
      </c>
      <c r="HO483">
        <v>0</v>
      </c>
      <c r="HP483">
        <v>0</v>
      </c>
      <c r="HQ483">
        <v>0</v>
      </c>
      <c r="HR483">
        <v>0</v>
      </c>
      <c r="HS483">
        <v>0</v>
      </c>
      <c r="HT483">
        <v>0</v>
      </c>
      <c r="HU483">
        <v>0</v>
      </c>
      <c r="HV483">
        <v>0</v>
      </c>
      <c r="HW483">
        <v>0</v>
      </c>
      <c r="HX483">
        <v>0</v>
      </c>
      <c r="HY483">
        <v>0</v>
      </c>
      <c r="HZ483">
        <v>0</v>
      </c>
      <c r="IA483">
        <v>0</v>
      </c>
      <c r="IB483">
        <v>0</v>
      </c>
      <c r="IC483">
        <v>1</v>
      </c>
      <c r="ID483">
        <v>0</v>
      </c>
      <c r="IE483">
        <v>0</v>
      </c>
      <c r="IF483">
        <v>0</v>
      </c>
      <c r="IG483">
        <v>1</v>
      </c>
      <c r="IH483">
        <v>11</v>
      </c>
      <c r="II483">
        <v>0</v>
      </c>
      <c r="IJ483">
        <v>0</v>
      </c>
      <c r="IK483">
        <v>0</v>
      </c>
      <c r="IL483">
        <v>0</v>
      </c>
      <c r="IM483">
        <v>0</v>
      </c>
      <c r="IN483">
        <v>0</v>
      </c>
      <c r="IO483">
        <v>0</v>
      </c>
      <c r="IP483">
        <v>0</v>
      </c>
      <c r="IQ483">
        <v>0</v>
      </c>
      <c r="IR483">
        <v>0</v>
      </c>
      <c r="IS483">
        <v>0</v>
      </c>
      <c r="IT483">
        <v>0</v>
      </c>
      <c r="IU483">
        <v>0</v>
      </c>
      <c r="IV483">
        <v>0</v>
      </c>
      <c r="IW483">
        <v>0</v>
      </c>
      <c r="IX483">
        <v>0</v>
      </c>
      <c r="IY483">
        <v>0</v>
      </c>
      <c r="IZ483">
        <v>0</v>
      </c>
      <c r="JA483">
        <v>0</v>
      </c>
      <c r="JB483">
        <v>0</v>
      </c>
      <c r="JC483">
        <v>0</v>
      </c>
    </row>
    <row r="484" spans="1:263">
      <c r="A484" t="s">
        <v>571</v>
      </c>
      <c r="B484" t="s">
        <v>560</v>
      </c>
      <c r="C484" t="str">
        <f>"221208"</f>
        <v>221208</v>
      </c>
      <c r="D484" t="s">
        <v>423</v>
      </c>
      <c r="E484">
        <v>1</v>
      </c>
      <c r="F484">
        <v>2092</v>
      </c>
      <c r="G484">
        <v>1598</v>
      </c>
      <c r="H484">
        <v>855</v>
      </c>
      <c r="I484">
        <v>743</v>
      </c>
      <c r="J484">
        <v>0</v>
      </c>
      <c r="K484">
        <v>3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743</v>
      </c>
      <c r="T484">
        <v>0</v>
      </c>
      <c r="U484">
        <v>0</v>
      </c>
      <c r="V484">
        <v>743</v>
      </c>
      <c r="W484">
        <v>35</v>
      </c>
      <c r="X484">
        <v>26</v>
      </c>
      <c r="Y484">
        <v>9</v>
      </c>
      <c r="Z484">
        <v>0</v>
      </c>
      <c r="AA484">
        <v>708</v>
      </c>
      <c r="AB484">
        <v>185</v>
      </c>
      <c r="AC484">
        <v>98</v>
      </c>
      <c r="AD484">
        <v>23</v>
      </c>
      <c r="AE484">
        <v>13</v>
      </c>
      <c r="AF484">
        <v>3</v>
      </c>
      <c r="AG484">
        <v>0</v>
      </c>
      <c r="AH484">
        <v>2</v>
      </c>
      <c r="AI484">
        <v>1</v>
      </c>
      <c r="AJ484">
        <v>1</v>
      </c>
      <c r="AK484">
        <v>1</v>
      </c>
      <c r="AL484">
        <v>0</v>
      </c>
      <c r="AM484">
        <v>2</v>
      </c>
      <c r="AN484">
        <v>0</v>
      </c>
      <c r="AO484">
        <v>0</v>
      </c>
      <c r="AP484">
        <v>0</v>
      </c>
      <c r="AQ484">
        <v>0</v>
      </c>
      <c r="AR484">
        <v>2</v>
      </c>
      <c r="AS484">
        <v>0</v>
      </c>
      <c r="AT484">
        <v>2</v>
      </c>
      <c r="AU484">
        <v>1</v>
      </c>
      <c r="AV484">
        <v>0</v>
      </c>
      <c r="AW484">
        <v>5</v>
      </c>
      <c r="AX484">
        <v>3</v>
      </c>
      <c r="AY484">
        <v>0</v>
      </c>
      <c r="AZ484">
        <v>1</v>
      </c>
      <c r="BA484">
        <v>1</v>
      </c>
      <c r="BB484">
        <v>0</v>
      </c>
      <c r="BC484">
        <v>1</v>
      </c>
      <c r="BD484">
        <v>25</v>
      </c>
      <c r="BE484">
        <v>185</v>
      </c>
      <c r="BF484">
        <v>226</v>
      </c>
      <c r="BG484">
        <v>63</v>
      </c>
      <c r="BH484">
        <v>26</v>
      </c>
      <c r="BI484">
        <v>7</v>
      </c>
      <c r="BJ484">
        <v>0</v>
      </c>
      <c r="BK484">
        <v>2</v>
      </c>
      <c r="BL484">
        <v>91</v>
      </c>
      <c r="BM484">
        <v>1</v>
      </c>
      <c r="BN484">
        <v>1</v>
      </c>
      <c r="BO484">
        <v>4</v>
      </c>
      <c r="BP484">
        <v>0</v>
      </c>
      <c r="BQ484">
        <v>1</v>
      </c>
      <c r="BR484">
        <v>4</v>
      </c>
      <c r="BS484">
        <v>6</v>
      </c>
      <c r="BT484">
        <v>1</v>
      </c>
      <c r="BU484">
        <v>0</v>
      </c>
      <c r="BV484">
        <v>1</v>
      </c>
      <c r="BW484">
        <v>0</v>
      </c>
      <c r="BX484">
        <v>3</v>
      </c>
      <c r="BY484">
        <v>0</v>
      </c>
      <c r="BZ484">
        <v>0</v>
      </c>
      <c r="CA484">
        <v>0</v>
      </c>
      <c r="CB484">
        <v>0</v>
      </c>
      <c r="CC484">
        <v>3</v>
      </c>
      <c r="CD484">
        <v>0</v>
      </c>
      <c r="CE484">
        <v>2</v>
      </c>
      <c r="CF484">
        <v>2</v>
      </c>
      <c r="CG484">
        <v>2</v>
      </c>
      <c r="CH484">
        <v>6</v>
      </c>
      <c r="CI484">
        <v>226</v>
      </c>
      <c r="CJ484">
        <v>18</v>
      </c>
      <c r="CK484">
        <v>11</v>
      </c>
      <c r="CL484">
        <v>1</v>
      </c>
      <c r="CM484">
        <v>1</v>
      </c>
      <c r="CN484">
        <v>0</v>
      </c>
      <c r="CO484">
        <v>1</v>
      </c>
      <c r="CP484">
        <v>0</v>
      </c>
      <c r="CQ484">
        <v>0</v>
      </c>
      <c r="CR484">
        <v>1</v>
      </c>
      <c r="CS484">
        <v>0</v>
      </c>
      <c r="CT484">
        <v>0</v>
      </c>
      <c r="CU484">
        <v>1</v>
      </c>
      <c r="CV484">
        <v>1</v>
      </c>
      <c r="CW484">
        <v>0</v>
      </c>
      <c r="CX484">
        <v>0</v>
      </c>
      <c r="CY484">
        <v>0</v>
      </c>
      <c r="CZ484">
        <v>1</v>
      </c>
      <c r="DA484">
        <v>18</v>
      </c>
      <c r="DB484">
        <v>41</v>
      </c>
      <c r="DC484">
        <v>14</v>
      </c>
      <c r="DD484">
        <v>2</v>
      </c>
      <c r="DE484">
        <v>2</v>
      </c>
      <c r="DF484">
        <v>7</v>
      </c>
      <c r="DG484">
        <v>2</v>
      </c>
      <c r="DH484">
        <v>1</v>
      </c>
      <c r="DI484">
        <v>2</v>
      </c>
      <c r="DJ484">
        <v>0</v>
      </c>
      <c r="DK484">
        <v>2</v>
      </c>
      <c r="DL484">
        <v>0</v>
      </c>
      <c r="DM484">
        <v>0</v>
      </c>
      <c r="DN484">
        <v>1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2</v>
      </c>
      <c r="DU484">
        <v>0</v>
      </c>
      <c r="DV484">
        <v>0</v>
      </c>
      <c r="DW484">
        <v>0</v>
      </c>
      <c r="DX484">
        <v>1</v>
      </c>
      <c r="DY484">
        <v>1</v>
      </c>
      <c r="DZ484">
        <v>0</v>
      </c>
      <c r="EA484">
        <v>2</v>
      </c>
      <c r="EB484">
        <v>1</v>
      </c>
      <c r="EC484">
        <v>0</v>
      </c>
      <c r="ED484">
        <v>1</v>
      </c>
      <c r="EE484">
        <v>41</v>
      </c>
      <c r="EF484">
        <v>18</v>
      </c>
      <c r="EG484">
        <v>2</v>
      </c>
      <c r="EH484">
        <v>0</v>
      </c>
      <c r="EI484">
        <v>1</v>
      </c>
      <c r="EJ484">
        <v>1</v>
      </c>
      <c r="EK484">
        <v>0</v>
      </c>
      <c r="EL484">
        <v>0</v>
      </c>
      <c r="EM484">
        <v>2</v>
      </c>
      <c r="EN484">
        <v>0</v>
      </c>
      <c r="EO484">
        <v>0</v>
      </c>
      <c r="EP484">
        <v>0</v>
      </c>
      <c r="EQ484">
        <v>0</v>
      </c>
      <c r="ER484">
        <v>2</v>
      </c>
      <c r="ES484">
        <v>0</v>
      </c>
      <c r="ET484">
        <v>3</v>
      </c>
      <c r="EU484">
        <v>0</v>
      </c>
      <c r="EV484">
        <v>0</v>
      </c>
      <c r="EW484">
        <v>0</v>
      </c>
      <c r="EX484">
        <v>1</v>
      </c>
      <c r="EY484">
        <v>0</v>
      </c>
      <c r="EZ484">
        <v>0</v>
      </c>
      <c r="FA484">
        <v>2</v>
      </c>
      <c r="FB484">
        <v>0</v>
      </c>
      <c r="FC484">
        <v>1</v>
      </c>
      <c r="FD484">
        <v>0</v>
      </c>
      <c r="FE484">
        <v>0</v>
      </c>
      <c r="FF484">
        <v>0</v>
      </c>
      <c r="FG484">
        <v>0</v>
      </c>
      <c r="FH484">
        <v>3</v>
      </c>
      <c r="FI484">
        <v>18</v>
      </c>
      <c r="FJ484">
        <v>89</v>
      </c>
      <c r="FK484">
        <v>38</v>
      </c>
      <c r="FL484">
        <v>36</v>
      </c>
      <c r="FM484">
        <v>0</v>
      </c>
      <c r="FN484">
        <v>1</v>
      </c>
      <c r="FO484">
        <v>2</v>
      </c>
      <c r="FP484">
        <v>0</v>
      </c>
      <c r="FQ484">
        <v>1</v>
      </c>
      <c r="FR484">
        <v>1</v>
      </c>
      <c r="FS484">
        <v>1</v>
      </c>
      <c r="FT484">
        <v>0</v>
      </c>
      <c r="FU484">
        <v>0</v>
      </c>
      <c r="FV484">
        <v>0</v>
      </c>
      <c r="FW484">
        <v>3</v>
      </c>
      <c r="FX484">
        <v>1</v>
      </c>
      <c r="FY484">
        <v>1</v>
      </c>
      <c r="FZ484">
        <v>0</v>
      </c>
      <c r="GA484">
        <v>0</v>
      </c>
      <c r="GB484">
        <v>0</v>
      </c>
      <c r="GC484">
        <v>0</v>
      </c>
      <c r="GD484">
        <v>0</v>
      </c>
      <c r="GE484">
        <v>0</v>
      </c>
      <c r="GF484">
        <v>2</v>
      </c>
      <c r="GG484">
        <v>0</v>
      </c>
      <c r="GH484">
        <v>0</v>
      </c>
      <c r="GI484">
        <v>0</v>
      </c>
      <c r="GJ484">
        <v>1</v>
      </c>
      <c r="GK484">
        <v>1</v>
      </c>
      <c r="GL484">
        <v>0</v>
      </c>
      <c r="GM484">
        <v>89</v>
      </c>
      <c r="GN484">
        <v>80</v>
      </c>
      <c r="GO484">
        <v>28</v>
      </c>
      <c r="GP484">
        <v>6</v>
      </c>
      <c r="GQ484">
        <v>0</v>
      </c>
      <c r="GR484">
        <v>2</v>
      </c>
      <c r="GS484">
        <v>8</v>
      </c>
      <c r="GT484">
        <v>1</v>
      </c>
      <c r="GU484">
        <v>0</v>
      </c>
      <c r="GV484">
        <v>4</v>
      </c>
      <c r="GW484">
        <v>2</v>
      </c>
      <c r="GX484">
        <v>0</v>
      </c>
      <c r="GY484">
        <v>4</v>
      </c>
      <c r="GZ484">
        <v>1</v>
      </c>
      <c r="HA484">
        <v>0</v>
      </c>
      <c r="HB484">
        <v>0</v>
      </c>
      <c r="HC484">
        <v>1</v>
      </c>
      <c r="HD484">
        <v>1</v>
      </c>
      <c r="HE484">
        <v>0</v>
      </c>
      <c r="HF484">
        <v>1</v>
      </c>
      <c r="HG484">
        <v>7</v>
      </c>
      <c r="HH484">
        <v>14</v>
      </c>
      <c r="HI484">
        <v>80</v>
      </c>
      <c r="HJ484">
        <v>42</v>
      </c>
      <c r="HK484">
        <v>7</v>
      </c>
      <c r="HL484">
        <v>5</v>
      </c>
      <c r="HM484">
        <v>0</v>
      </c>
      <c r="HN484">
        <v>14</v>
      </c>
      <c r="HO484">
        <v>0</v>
      </c>
      <c r="HP484">
        <v>3</v>
      </c>
      <c r="HQ484">
        <v>0</v>
      </c>
      <c r="HR484">
        <v>3</v>
      </c>
      <c r="HS484">
        <v>0</v>
      </c>
      <c r="HT484">
        <v>0</v>
      </c>
      <c r="HU484">
        <v>1</v>
      </c>
      <c r="HV484">
        <v>0</v>
      </c>
      <c r="HW484">
        <v>1</v>
      </c>
      <c r="HX484">
        <v>0</v>
      </c>
      <c r="HY484">
        <v>0</v>
      </c>
      <c r="HZ484">
        <v>0</v>
      </c>
      <c r="IA484">
        <v>1</v>
      </c>
      <c r="IB484">
        <v>1</v>
      </c>
      <c r="IC484">
        <v>1</v>
      </c>
      <c r="ID484">
        <v>2</v>
      </c>
      <c r="IE484">
        <v>1</v>
      </c>
      <c r="IF484">
        <v>0</v>
      </c>
      <c r="IG484">
        <v>2</v>
      </c>
      <c r="IH484">
        <v>42</v>
      </c>
      <c r="II484">
        <v>9</v>
      </c>
      <c r="IJ484">
        <v>3</v>
      </c>
      <c r="IK484">
        <v>1</v>
      </c>
      <c r="IL484">
        <v>1</v>
      </c>
      <c r="IM484">
        <v>2</v>
      </c>
      <c r="IN484">
        <v>1</v>
      </c>
      <c r="IO484">
        <v>1</v>
      </c>
      <c r="IP484">
        <v>0</v>
      </c>
      <c r="IQ484">
        <v>0</v>
      </c>
      <c r="IR484">
        <v>0</v>
      </c>
      <c r="IS484">
        <v>0</v>
      </c>
      <c r="IT484">
        <v>0</v>
      </c>
      <c r="IU484">
        <v>0</v>
      </c>
      <c r="IV484">
        <v>0</v>
      </c>
      <c r="IW484">
        <v>0</v>
      </c>
      <c r="IX484">
        <v>0</v>
      </c>
      <c r="IY484">
        <v>0</v>
      </c>
      <c r="IZ484">
        <v>0</v>
      </c>
      <c r="JA484">
        <v>0</v>
      </c>
      <c r="JB484">
        <v>0</v>
      </c>
      <c r="JC484">
        <v>9</v>
      </c>
    </row>
    <row r="485" spans="1:263">
      <c r="A485" t="s">
        <v>570</v>
      </c>
      <c r="B485" t="s">
        <v>560</v>
      </c>
      <c r="C485" t="str">
        <f>"221208"</f>
        <v>221208</v>
      </c>
      <c r="D485" t="s">
        <v>373</v>
      </c>
      <c r="E485">
        <v>2</v>
      </c>
      <c r="F485">
        <v>1030</v>
      </c>
      <c r="G485">
        <v>791</v>
      </c>
      <c r="H485">
        <v>426</v>
      </c>
      <c r="I485">
        <v>365</v>
      </c>
      <c r="J485">
        <v>0</v>
      </c>
      <c r="K485">
        <v>3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365</v>
      </c>
      <c r="T485">
        <v>0</v>
      </c>
      <c r="U485">
        <v>0</v>
      </c>
      <c r="V485">
        <v>365</v>
      </c>
      <c r="W485">
        <v>26</v>
      </c>
      <c r="X485">
        <v>19</v>
      </c>
      <c r="Y485">
        <v>7</v>
      </c>
      <c r="Z485">
        <v>0</v>
      </c>
      <c r="AA485">
        <v>339</v>
      </c>
      <c r="AB485">
        <v>70</v>
      </c>
      <c r="AC485">
        <v>30</v>
      </c>
      <c r="AD485">
        <v>4</v>
      </c>
      <c r="AE485">
        <v>5</v>
      </c>
      <c r="AF485">
        <v>1</v>
      </c>
      <c r="AG485">
        <v>4</v>
      </c>
      <c r="AH485">
        <v>1</v>
      </c>
      <c r="AI485">
        <v>2</v>
      </c>
      <c r="AJ485">
        <v>3</v>
      </c>
      <c r="AK485">
        <v>1</v>
      </c>
      <c r="AL485">
        <v>1</v>
      </c>
      <c r="AM485">
        <v>1</v>
      </c>
      <c r="AN485">
        <v>0</v>
      </c>
      <c r="AO485">
        <v>0</v>
      </c>
      <c r="AP485">
        <v>0</v>
      </c>
      <c r="AQ485">
        <v>2</v>
      </c>
      <c r="AR485">
        <v>1</v>
      </c>
      <c r="AS485">
        <v>0</v>
      </c>
      <c r="AT485">
        <v>0</v>
      </c>
      <c r="AU485">
        <v>0</v>
      </c>
      <c r="AV485">
        <v>0</v>
      </c>
      <c r="AW485">
        <v>1</v>
      </c>
      <c r="AX485">
        <v>0</v>
      </c>
      <c r="AY485">
        <v>0</v>
      </c>
      <c r="AZ485">
        <v>1</v>
      </c>
      <c r="BA485">
        <v>1</v>
      </c>
      <c r="BB485">
        <v>0</v>
      </c>
      <c r="BC485">
        <v>2</v>
      </c>
      <c r="BD485">
        <v>9</v>
      </c>
      <c r="BE485">
        <v>70</v>
      </c>
      <c r="BF485">
        <v>133</v>
      </c>
      <c r="BG485">
        <v>44</v>
      </c>
      <c r="BH485">
        <v>21</v>
      </c>
      <c r="BI485">
        <v>8</v>
      </c>
      <c r="BJ485">
        <v>0</v>
      </c>
      <c r="BK485">
        <v>1</v>
      </c>
      <c r="BL485">
        <v>38</v>
      </c>
      <c r="BM485">
        <v>4</v>
      </c>
      <c r="BN485">
        <v>0</v>
      </c>
      <c r="BO485">
        <v>0</v>
      </c>
      <c r="BP485">
        <v>0</v>
      </c>
      <c r="BQ485">
        <v>1</v>
      </c>
      <c r="BR485">
        <v>0</v>
      </c>
      <c r="BS485">
        <v>0</v>
      </c>
      <c r="BT485">
        <v>2</v>
      </c>
      <c r="BU485">
        <v>2</v>
      </c>
      <c r="BV485">
        <v>0</v>
      </c>
      <c r="BW485">
        <v>0</v>
      </c>
      <c r="BX485">
        <v>2</v>
      </c>
      <c r="BY485">
        <v>0</v>
      </c>
      <c r="BZ485">
        <v>3</v>
      </c>
      <c r="CA485">
        <v>0</v>
      </c>
      <c r="CB485">
        <v>0</v>
      </c>
      <c r="CC485">
        <v>1</v>
      </c>
      <c r="CD485">
        <v>2</v>
      </c>
      <c r="CE485">
        <v>0</v>
      </c>
      <c r="CF485">
        <v>0</v>
      </c>
      <c r="CG485">
        <v>3</v>
      </c>
      <c r="CH485">
        <v>1</v>
      </c>
      <c r="CI485">
        <v>133</v>
      </c>
      <c r="CJ485">
        <v>23</v>
      </c>
      <c r="CK485">
        <v>11</v>
      </c>
      <c r="CL485">
        <v>2</v>
      </c>
      <c r="CM485">
        <v>4</v>
      </c>
      <c r="CN485">
        <v>0</v>
      </c>
      <c r="CO485">
        <v>0</v>
      </c>
      <c r="CP485">
        <v>1</v>
      </c>
      <c r="CQ485">
        <v>0</v>
      </c>
      <c r="CR485">
        <v>0</v>
      </c>
      <c r="CS485">
        <v>1</v>
      </c>
      <c r="CT485">
        <v>1</v>
      </c>
      <c r="CU485">
        <v>3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23</v>
      </c>
      <c r="DB485">
        <v>16</v>
      </c>
      <c r="DC485">
        <v>5</v>
      </c>
      <c r="DD485">
        <v>1</v>
      </c>
      <c r="DE485">
        <v>0</v>
      </c>
      <c r="DF485">
        <v>2</v>
      </c>
      <c r="DG485">
        <v>0</v>
      </c>
      <c r="DH485">
        <v>0</v>
      </c>
      <c r="DI485">
        <v>0</v>
      </c>
      <c r="DJ485">
        <v>3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1</v>
      </c>
      <c r="DR485">
        <v>0</v>
      </c>
      <c r="DS485">
        <v>0</v>
      </c>
      <c r="DT485">
        <v>2</v>
      </c>
      <c r="DU485">
        <v>0</v>
      </c>
      <c r="DV485">
        <v>1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1</v>
      </c>
      <c r="ED485">
        <v>0</v>
      </c>
      <c r="EE485">
        <v>16</v>
      </c>
      <c r="EF485">
        <v>16</v>
      </c>
      <c r="EG485">
        <v>3</v>
      </c>
      <c r="EH485">
        <v>1</v>
      </c>
      <c r="EI485">
        <v>1</v>
      </c>
      <c r="EJ485">
        <v>0</v>
      </c>
      <c r="EK485">
        <v>0</v>
      </c>
      <c r="EL485">
        <v>0</v>
      </c>
      <c r="EM485">
        <v>2</v>
      </c>
      <c r="EN485">
        <v>0</v>
      </c>
      <c r="EO485">
        <v>1</v>
      </c>
      <c r="EP485">
        <v>0</v>
      </c>
      <c r="EQ485">
        <v>0</v>
      </c>
      <c r="ER485">
        <v>0</v>
      </c>
      <c r="ES485">
        <v>0</v>
      </c>
      <c r="ET485">
        <v>2</v>
      </c>
      <c r="EU485">
        <v>0</v>
      </c>
      <c r="EV485">
        <v>1</v>
      </c>
      <c r="EW485">
        <v>0</v>
      </c>
      <c r="EX485">
        <v>0</v>
      </c>
      <c r="EY485">
        <v>1</v>
      </c>
      <c r="EZ485">
        <v>0</v>
      </c>
      <c r="FA485">
        <v>0</v>
      </c>
      <c r="FB485">
        <v>0</v>
      </c>
      <c r="FC485">
        <v>0</v>
      </c>
      <c r="FD485">
        <v>0</v>
      </c>
      <c r="FE485">
        <v>2</v>
      </c>
      <c r="FF485">
        <v>0</v>
      </c>
      <c r="FG485">
        <v>0</v>
      </c>
      <c r="FH485">
        <v>2</v>
      </c>
      <c r="FI485">
        <v>16</v>
      </c>
      <c r="FJ485">
        <v>32</v>
      </c>
      <c r="FK485">
        <v>4</v>
      </c>
      <c r="FL485">
        <v>14</v>
      </c>
      <c r="FM485">
        <v>0</v>
      </c>
      <c r="FN485">
        <v>5</v>
      </c>
      <c r="FO485">
        <v>1</v>
      </c>
      <c r="FP485">
        <v>1</v>
      </c>
      <c r="FQ485">
        <v>0</v>
      </c>
      <c r="FR485">
        <v>0</v>
      </c>
      <c r="FS485">
        <v>1</v>
      </c>
      <c r="FT485">
        <v>1</v>
      </c>
      <c r="FU485">
        <v>0</v>
      </c>
      <c r="FV485">
        <v>0</v>
      </c>
      <c r="FW485">
        <v>3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0</v>
      </c>
      <c r="GD485">
        <v>0</v>
      </c>
      <c r="GE485">
        <v>0</v>
      </c>
      <c r="GF485">
        <v>0</v>
      </c>
      <c r="GG485">
        <v>0</v>
      </c>
      <c r="GH485">
        <v>1</v>
      </c>
      <c r="GI485">
        <v>0</v>
      </c>
      <c r="GJ485">
        <v>1</v>
      </c>
      <c r="GK485">
        <v>0</v>
      </c>
      <c r="GL485">
        <v>0</v>
      </c>
      <c r="GM485">
        <v>32</v>
      </c>
      <c r="GN485">
        <v>27</v>
      </c>
      <c r="GO485">
        <v>4</v>
      </c>
      <c r="GP485">
        <v>4</v>
      </c>
      <c r="GQ485">
        <v>0</v>
      </c>
      <c r="GR485">
        <v>0</v>
      </c>
      <c r="GS485">
        <v>4</v>
      </c>
      <c r="GT485">
        <v>2</v>
      </c>
      <c r="GU485">
        <v>0</v>
      </c>
      <c r="GV485">
        <v>0</v>
      </c>
      <c r="GW485">
        <v>3</v>
      </c>
      <c r="GX485">
        <v>2</v>
      </c>
      <c r="GY485">
        <v>0</v>
      </c>
      <c r="GZ485">
        <v>0</v>
      </c>
      <c r="HA485">
        <v>0</v>
      </c>
      <c r="HB485">
        <v>0</v>
      </c>
      <c r="HC485">
        <v>0</v>
      </c>
      <c r="HD485">
        <v>0</v>
      </c>
      <c r="HE485">
        <v>0</v>
      </c>
      <c r="HF485">
        <v>1</v>
      </c>
      <c r="HG485">
        <v>1</v>
      </c>
      <c r="HH485">
        <v>6</v>
      </c>
      <c r="HI485">
        <v>27</v>
      </c>
      <c r="HJ485">
        <v>20</v>
      </c>
      <c r="HK485">
        <v>5</v>
      </c>
      <c r="HL485">
        <v>4</v>
      </c>
      <c r="HM485">
        <v>0</v>
      </c>
      <c r="HN485">
        <v>7</v>
      </c>
      <c r="HO485">
        <v>3</v>
      </c>
      <c r="HP485">
        <v>0</v>
      </c>
      <c r="HQ485">
        <v>1</v>
      </c>
      <c r="HR485">
        <v>0</v>
      </c>
      <c r="HS485">
        <v>0</v>
      </c>
      <c r="HT485">
        <v>0</v>
      </c>
      <c r="HU485">
        <v>0</v>
      </c>
      <c r="HV485">
        <v>0</v>
      </c>
      <c r="HW485">
        <v>0</v>
      </c>
      <c r="HX485">
        <v>0</v>
      </c>
      <c r="HY485">
        <v>0</v>
      </c>
      <c r="HZ485">
        <v>0</v>
      </c>
      <c r="IA485">
        <v>0</v>
      </c>
      <c r="IB485">
        <v>0</v>
      </c>
      <c r="IC485">
        <v>0</v>
      </c>
      <c r="ID485">
        <v>0</v>
      </c>
      <c r="IE485">
        <v>0</v>
      </c>
      <c r="IF485">
        <v>0</v>
      </c>
      <c r="IG485">
        <v>0</v>
      </c>
      <c r="IH485">
        <v>20</v>
      </c>
      <c r="II485">
        <v>2</v>
      </c>
      <c r="IJ485">
        <v>0</v>
      </c>
      <c r="IK485">
        <v>0</v>
      </c>
      <c r="IL485">
        <v>0</v>
      </c>
      <c r="IM485">
        <v>0</v>
      </c>
      <c r="IN485">
        <v>0</v>
      </c>
      <c r="IO485">
        <v>0</v>
      </c>
      <c r="IP485">
        <v>0</v>
      </c>
      <c r="IQ485">
        <v>1</v>
      </c>
      <c r="IR485">
        <v>0</v>
      </c>
      <c r="IS485">
        <v>0</v>
      </c>
      <c r="IT485">
        <v>0</v>
      </c>
      <c r="IU485">
        <v>0</v>
      </c>
      <c r="IV485">
        <v>0</v>
      </c>
      <c r="IW485">
        <v>0</v>
      </c>
      <c r="IX485">
        <v>0</v>
      </c>
      <c r="IY485">
        <v>0</v>
      </c>
      <c r="IZ485">
        <v>0</v>
      </c>
      <c r="JA485">
        <v>0</v>
      </c>
      <c r="JB485">
        <v>1</v>
      </c>
      <c r="JC485">
        <v>2</v>
      </c>
    </row>
    <row r="486" spans="1:263">
      <c r="A486" t="s">
        <v>569</v>
      </c>
      <c r="B486" t="s">
        <v>560</v>
      </c>
      <c r="C486" t="str">
        <f>"221208"</f>
        <v>221208</v>
      </c>
      <c r="D486" t="s">
        <v>373</v>
      </c>
      <c r="E486">
        <v>3</v>
      </c>
      <c r="F486">
        <v>830</v>
      </c>
      <c r="G486">
        <v>630</v>
      </c>
      <c r="H486">
        <v>272</v>
      </c>
      <c r="I486">
        <v>358</v>
      </c>
      <c r="J486">
        <v>0</v>
      </c>
      <c r="K486">
        <v>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358</v>
      </c>
      <c r="T486">
        <v>0</v>
      </c>
      <c r="U486">
        <v>0</v>
      </c>
      <c r="V486">
        <v>358</v>
      </c>
      <c r="W486">
        <v>18</v>
      </c>
      <c r="X486">
        <v>13</v>
      </c>
      <c r="Y486">
        <v>5</v>
      </c>
      <c r="Z486">
        <v>0</v>
      </c>
      <c r="AA486">
        <v>340</v>
      </c>
      <c r="AB486">
        <v>95</v>
      </c>
      <c r="AC486">
        <v>34</v>
      </c>
      <c r="AD486">
        <v>13</v>
      </c>
      <c r="AE486">
        <v>9</v>
      </c>
      <c r="AF486">
        <v>5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1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1</v>
      </c>
      <c r="AX486">
        <v>1</v>
      </c>
      <c r="AY486">
        <v>0</v>
      </c>
      <c r="AZ486">
        <v>0</v>
      </c>
      <c r="BA486">
        <v>1</v>
      </c>
      <c r="BB486">
        <v>0</v>
      </c>
      <c r="BC486">
        <v>2</v>
      </c>
      <c r="BD486">
        <v>28</v>
      </c>
      <c r="BE486">
        <v>95</v>
      </c>
      <c r="BF486">
        <v>117</v>
      </c>
      <c r="BG486">
        <v>30</v>
      </c>
      <c r="BH486">
        <v>13</v>
      </c>
      <c r="BI486">
        <v>8</v>
      </c>
      <c r="BJ486">
        <v>1</v>
      </c>
      <c r="BK486">
        <v>1</v>
      </c>
      <c r="BL486">
        <v>51</v>
      </c>
      <c r="BM486">
        <v>0</v>
      </c>
      <c r="BN486">
        <v>0</v>
      </c>
      <c r="BO486">
        <v>2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2</v>
      </c>
      <c r="BW486">
        <v>1</v>
      </c>
      <c r="BX486">
        <v>0</v>
      </c>
      <c r="BY486">
        <v>0</v>
      </c>
      <c r="BZ486">
        <v>1</v>
      </c>
      <c r="CA486">
        <v>0</v>
      </c>
      <c r="CB486">
        <v>0</v>
      </c>
      <c r="CC486">
        <v>0</v>
      </c>
      <c r="CD486">
        <v>1</v>
      </c>
      <c r="CE486">
        <v>0</v>
      </c>
      <c r="CF486">
        <v>1</v>
      </c>
      <c r="CG486">
        <v>3</v>
      </c>
      <c r="CH486">
        <v>2</v>
      </c>
      <c r="CI486">
        <v>117</v>
      </c>
      <c r="CJ486">
        <v>11</v>
      </c>
      <c r="CK486">
        <v>4</v>
      </c>
      <c r="CL486">
        <v>1</v>
      </c>
      <c r="CM486">
        <v>1</v>
      </c>
      <c r="CN486">
        <v>1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4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11</v>
      </c>
      <c r="DB486">
        <v>19</v>
      </c>
      <c r="DC486">
        <v>11</v>
      </c>
      <c r="DD486">
        <v>1</v>
      </c>
      <c r="DE486">
        <v>0</v>
      </c>
      <c r="DF486">
        <v>1</v>
      </c>
      <c r="DG486">
        <v>1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1</v>
      </c>
      <c r="DQ486">
        <v>1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2</v>
      </c>
      <c r="DZ486">
        <v>0</v>
      </c>
      <c r="EA486">
        <v>1</v>
      </c>
      <c r="EB486">
        <v>0</v>
      </c>
      <c r="EC486">
        <v>0</v>
      </c>
      <c r="ED486">
        <v>0</v>
      </c>
      <c r="EE486">
        <v>19</v>
      </c>
      <c r="EF486">
        <v>4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1</v>
      </c>
      <c r="EO486">
        <v>0</v>
      </c>
      <c r="EP486">
        <v>0</v>
      </c>
      <c r="EQ486">
        <v>0</v>
      </c>
      <c r="ER486">
        <v>0</v>
      </c>
      <c r="ES486">
        <v>0</v>
      </c>
      <c r="ET486">
        <v>0</v>
      </c>
      <c r="EU486">
        <v>0</v>
      </c>
      <c r="EV486">
        <v>0</v>
      </c>
      <c r="EW486">
        <v>0</v>
      </c>
      <c r="EX486">
        <v>0</v>
      </c>
      <c r="EY486">
        <v>3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  <c r="FF486">
        <v>0</v>
      </c>
      <c r="FG486">
        <v>0</v>
      </c>
      <c r="FH486">
        <v>0</v>
      </c>
      <c r="FI486">
        <v>4</v>
      </c>
      <c r="FJ486">
        <v>33</v>
      </c>
      <c r="FK486">
        <v>9</v>
      </c>
      <c r="FL486">
        <v>15</v>
      </c>
      <c r="FM486">
        <v>0</v>
      </c>
      <c r="FN486">
        <v>0</v>
      </c>
      <c r="FO486">
        <v>1</v>
      </c>
      <c r="FP486">
        <v>0</v>
      </c>
      <c r="FQ486">
        <v>0</v>
      </c>
      <c r="FR486">
        <v>0</v>
      </c>
      <c r="FS486">
        <v>0</v>
      </c>
      <c r="FT486">
        <v>0</v>
      </c>
      <c r="FU486">
        <v>0</v>
      </c>
      <c r="FV486">
        <v>1</v>
      </c>
      <c r="FW486">
        <v>3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1</v>
      </c>
      <c r="GD486">
        <v>0</v>
      </c>
      <c r="GE486">
        <v>1</v>
      </c>
      <c r="GF486">
        <v>0</v>
      </c>
      <c r="GG486">
        <v>1</v>
      </c>
      <c r="GH486">
        <v>0</v>
      </c>
      <c r="GI486">
        <v>0</v>
      </c>
      <c r="GJ486">
        <v>0</v>
      </c>
      <c r="GK486">
        <v>1</v>
      </c>
      <c r="GL486">
        <v>0</v>
      </c>
      <c r="GM486">
        <v>33</v>
      </c>
      <c r="GN486">
        <v>30</v>
      </c>
      <c r="GO486">
        <v>4</v>
      </c>
      <c r="GP486">
        <v>1</v>
      </c>
      <c r="GQ486">
        <v>0</v>
      </c>
      <c r="GR486">
        <v>1</v>
      </c>
      <c r="GS486">
        <v>0</v>
      </c>
      <c r="GT486">
        <v>0</v>
      </c>
      <c r="GU486">
        <v>0</v>
      </c>
      <c r="GV486">
        <v>0</v>
      </c>
      <c r="GW486">
        <v>0</v>
      </c>
      <c r="GX486">
        <v>2</v>
      </c>
      <c r="GY486">
        <v>1</v>
      </c>
      <c r="GZ486">
        <v>0</v>
      </c>
      <c r="HA486">
        <v>0</v>
      </c>
      <c r="HB486">
        <v>0</v>
      </c>
      <c r="HC486">
        <v>0</v>
      </c>
      <c r="HD486">
        <v>0</v>
      </c>
      <c r="HE486">
        <v>0</v>
      </c>
      <c r="HF486">
        <v>1</v>
      </c>
      <c r="HG486">
        <v>18</v>
      </c>
      <c r="HH486">
        <v>2</v>
      </c>
      <c r="HI486">
        <v>30</v>
      </c>
      <c r="HJ486">
        <v>28</v>
      </c>
      <c r="HK486">
        <v>9</v>
      </c>
      <c r="HL486">
        <v>2</v>
      </c>
      <c r="HM486">
        <v>1</v>
      </c>
      <c r="HN486">
        <v>12</v>
      </c>
      <c r="HO486">
        <v>0</v>
      </c>
      <c r="HP486">
        <v>0</v>
      </c>
      <c r="HQ486">
        <v>0</v>
      </c>
      <c r="HR486">
        <v>0</v>
      </c>
      <c r="HS486">
        <v>1</v>
      </c>
      <c r="HT486">
        <v>0</v>
      </c>
      <c r="HU486">
        <v>0</v>
      </c>
      <c r="HV486">
        <v>1</v>
      </c>
      <c r="HW486">
        <v>0</v>
      </c>
      <c r="HX486">
        <v>0</v>
      </c>
      <c r="HY486">
        <v>0</v>
      </c>
      <c r="HZ486">
        <v>0</v>
      </c>
      <c r="IA486">
        <v>0</v>
      </c>
      <c r="IB486">
        <v>0</v>
      </c>
      <c r="IC486">
        <v>2</v>
      </c>
      <c r="ID486">
        <v>0</v>
      </c>
      <c r="IE486">
        <v>0</v>
      </c>
      <c r="IF486">
        <v>0</v>
      </c>
      <c r="IG486">
        <v>0</v>
      </c>
      <c r="IH486">
        <v>28</v>
      </c>
      <c r="II486">
        <v>3</v>
      </c>
      <c r="IJ486">
        <v>3</v>
      </c>
      <c r="IK486">
        <v>0</v>
      </c>
      <c r="IL486">
        <v>0</v>
      </c>
      <c r="IM486">
        <v>0</v>
      </c>
      <c r="IN486">
        <v>0</v>
      </c>
      <c r="IO486">
        <v>0</v>
      </c>
      <c r="IP486">
        <v>0</v>
      </c>
      <c r="IQ486">
        <v>0</v>
      </c>
      <c r="IR486">
        <v>0</v>
      </c>
      <c r="IS486">
        <v>0</v>
      </c>
      <c r="IT486">
        <v>0</v>
      </c>
      <c r="IU486">
        <v>0</v>
      </c>
      <c r="IV486">
        <v>0</v>
      </c>
      <c r="IW486">
        <v>0</v>
      </c>
      <c r="IX486">
        <v>0</v>
      </c>
      <c r="IY486">
        <v>0</v>
      </c>
      <c r="IZ486">
        <v>0</v>
      </c>
      <c r="JA486">
        <v>0</v>
      </c>
      <c r="JB486">
        <v>0</v>
      </c>
      <c r="JC486">
        <v>3</v>
      </c>
    </row>
    <row r="487" spans="1:263">
      <c r="A487" t="s">
        <v>568</v>
      </c>
      <c r="B487" t="s">
        <v>560</v>
      </c>
      <c r="C487" t="str">
        <f>"221208"</f>
        <v>221208</v>
      </c>
      <c r="D487" t="s">
        <v>564</v>
      </c>
      <c r="E487">
        <v>4</v>
      </c>
      <c r="F487">
        <v>1279</v>
      </c>
      <c r="G487">
        <v>980</v>
      </c>
      <c r="H487">
        <v>444</v>
      </c>
      <c r="I487">
        <v>536</v>
      </c>
      <c r="J487">
        <v>0</v>
      </c>
      <c r="K487">
        <v>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536</v>
      </c>
      <c r="T487">
        <v>0</v>
      </c>
      <c r="U487">
        <v>0</v>
      </c>
      <c r="V487">
        <v>536</v>
      </c>
      <c r="W487">
        <v>19</v>
      </c>
      <c r="X487">
        <v>11</v>
      </c>
      <c r="Y487">
        <v>8</v>
      </c>
      <c r="Z487">
        <v>0</v>
      </c>
      <c r="AA487">
        <v>517</v>
      </c>
      <c r="AB487">
        <v>99</v>
      </c>
      <c r="AC487">
        <v>46</v>
      </c>
      <c r="AD487">
        <v>9</v>
      </c>
      <c r="AE487">
        <v>7</v>
      </c>
      <c r="AF487">
        <v>2</v>
      </c>
      <c r="AG487">
        <v>1</v>
      </c>
      <c r="AH487">
        <v>1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1</v>
      </c>
      <c r="AX487">
        <v>1</v>
      </c>
      <c r="AY487">
        <v>0</v>
      </c>
      <c r="AZ487">
        <v>0</v>
      </c>
      <c r="BA487">
        <v>1</v>
      </c>
      <c r="BB487">
        <v>1</v>
      </c>
      <c r="BC487">
        <v>2</v>
      </c>
      <c r="BD487">
        <v>27</v>
      </c>
      <c r="BE487">
        <v>99</v>
      </c>
      <c r="BF487">
        <v>170</v>
      </c>
      <c r="BG487">
        <v>43</v>
      </c>
      <c r="BH487">
        <v>20</v>
      </c>
      <c r="BI487">
        <v>0</v>
      </c>
      <c r="BJ487">
        <v>2</v>
      </c>
      <c r="BK487">
        <v>1</v>
      </c>
      <c r="BL487">
        <v>77</v>
      </c>
      <c r="BM487">
        <v>0</v>
      </c>
      <c r="BN487">
        <v>0</v>
      </c>
      <c r="BO487">
        <v>4</v>
      </c>
      <c r="BP487">
        <v>0</v>
      </c>
      <c r="BQ487">
        <v>0</v>
      </c>
      <c r="BR487">
        <v>4</v>
      </c>
      <c r="BS487">
        <v>1</v>
      </c>
      <c r="BT487">
        <v>1</v>
      </c>
      <c r="BU487">
        <v>0</v>
      </c>
      <c r="BV487">
        <v>0</v>
      </c>
      <c r="BW487">
        <v>2</v>
      </c>
      <c r="BX487">
        <v>1</v>
      </c>
      <c r="BY487">
        <v>1</v>
      </c>
      <c r="BZ487">
        <v>4</v>
      </c>
      <c r="CA487">
        <v>0</v>
      </c>
      <c r="CB487">
        <v>0</v>
      </c>
      <c r="CC487">
        <v>0</v>
      </c>
      <c r="CD487">
        <v>0</v>
      </c>
      <c r="CE487">
        <v>2</v>
      </c>
      <c r="CF487">
        <v>0</v>
      </c>
      <c r="CG487">
        <v>1</v>
      </c>
      <c r="CH487">
        <v>6</v>
      </c>
      <c r="CI487">
        <v>170</v>
      </c>
      <c r="CJ487">
        <v>17</v>
      </c>
      <c r="CK487">
        <v>10</v>
      </c>
      <c r="CL487">
        <v>0</v>
      </c>
      <c r="CM487">
        <v>1</v>
      </c>
      <c r="CN487">
        <v>1</v>
      </c>
      <c r="CO487">
        <v>0</v>
      </c>
      <c r="CP487">
        <v>1</v>
      </c>
      <c r="CQ487">
        <v>1</v>
      </c>
      <c r="CR487">
        <v>0</v>
      </c>
      <c r="CS487">
        <v>0</v>
      </c>
      <c r="CT487">
        <v>0</v>
      </c>
      <c r="CU487">
        <v>2</v>
      </c>
      <c r="CV487">
        <v>1</v>
      </c>
      <c r="CW487">
        <v>0</v>
      </c>
      <c r="CX487">
        <v>0</v>
      </c>
      <c r="CY487">
        <v>0</v>
      </c>
      <c r="CZ487">
        <v>0</v>
      </c>
      <c r="DA487">
        <v>17</v>
      </c>
      <c r="DB487">
        <v>26</v>
      </c>
      <c r="DC487">
        <v>13</v>
      </c>
      <c r="DD487">
        <v>2</v>
      </c>
      <c r="DE487">
        <v>0</v>
      </c>
      <c r="DF487">
        <v>3</v>
      </c>
      <c r="DG487">
        <v>0</v>
      </c>
      <c r="DH487">
        <v>2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1</v>
      </c>
      <c r="DQ487">
        <v>0</v>
      </c>
      <c r="DR487">
        <v>0</v>
      </c>
      <c r="DS487">
        <v>0</v>
      </c>
      <c r="DT487">
        <v>1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4</v>
      </c>
      <c r="EE487">
        <v>26</v>
      </c>
      <c r="EF487">
        <v>20</v>
      </c>
      <c r="EG487">
        <v>5</v>
      </c>
      <c r="EH487">
        <v>2</v>
      </c>
      <c r="EI487">
        <v>1</v>
      </c>
      <c r="EJ487">
        <v>0</v>
      </c>
      <c r="EK487">
        <v>0</v>
      </c>
      <c r="EL487">
        <v>1</v>
      </c>
      <c r="EM487">
        <v>0</v>
      </c>
      <c r="EN487">
        <v>2</v>
      </c>
      <c r="EO487">
        <v>0</v>
      </c>
      <c r="EP487">
        <v>0</v>
      </c>
      <c r="EQ487">
        <v>0</v>
      </c>
      <c r="ER487">
        <v>0</v>
      </c>
      <c r="ES487">
        <v>0</v>
      </c>
      <c r="ET487">
        <v>1</v>
      </c>
      <c r="EU487">
        <v>0</v>
      </c>
      <c r="EV487">
        <v>0</v>
      </c>
      <c r="EW487">
        <v>0</v>
      </c>
      <c r="EX487">
        <v>1</v>
      </c>
      <c r="EY487">
        <v>3</v>
      </c>
      <c r="EZ487">
        <v>0</v>
      </c>
      <c r="FA487">
        <v>0</v>
      </c>
      <c r="FB487">
        <v>0</v>
      </c>
      <c r="FC487">
        <v>0</v>
      </c>
      <c r="FD487">
        <v>2</v>
      </c>
      <c r="FE487">
        <v>0</v>
      </c>
      <c r="FF487">
        <v>1</v>
      </c>
      <c r="FG487">
        <v>1</v>
      </c>
      <c r="FH487">
        <v>0</v>
      </c>
      <c r="FI487">
        <v>20</v>
      </c>
      <c r="FJ487">
        <v>74</v>
      </c>
      <c r="FK487">
        <v>25</v>
      </c>
      <c r="FL487">
        <v>34</v>
      </c>
      <c r="FM487">
        <v>2</v>
      </c>
      <c r="FN487">
        <v>1</v>
      </c>
      <c r="FO487">
        <v>0</v>
      </c>
      <c r="FP487">
        <v>1</v>
      </c>
      <c r="FQ487">
        <v>0</v>
      </c>
      <c r="FR487">
        <v>0</v>
      </c>
      <c r="FS487">
        <v>1</v>
      </c>
      <c r="FT487">
        <v>0</v>
      </c>
      <c r="FU487">
        <v>1</v>
      </c>
      <c r="FV487">
        <v>0</v>
      </c>
      <c r="FW487">
        <v>4</v>
      </c>
      <c r="FX487">
        <v>0</v>
      </c>
      <c r="FY487">
        <v>1</v>
      </c>
      <c r="FZ487">
        <v>0</v>
      </c>
      <c r="GA487">
        <v>0</v>
      </c>
      <c r="GB487">
        <v>1</v>
      </c>
      <c r="GC487">
        <v>0</v>
      </c>
      <c r="GD487">
        <v>0</v>
      </c>
      <c r="GE487">
        <v>0</v>
      </c>
      <c r="GF487">
        <v>0</v>
      </c>
      <c r="GG487">
        <v>0</v>
      </c>
      <c r="GH487">
        <v>0</v>
      </c>
      <c r="GI487">
        <v>0</v>
      </c>
      <c r="GJ487">
        <v>1</v>
      </c>
      <c r="GK487">
        <v>1</v>
      </c>
      <c r="GL487">
        <v>1</v>
      </c>
      <c r="GM487">
        <v>74</v>
      </c>
      <c r="GN487">
        <v>41</v>
      </c>
      <c r="GO487">
        <v>11</v>
      </c>
      <c r="GP487">
        <v>6</v>
      </c>
      <c r="GQ487">
        <v>1</v>
      </c>
      <c r="GR487">
        <v>1</v>
      </c>
      <c r="GS487">
        <v>2</v>
      </c>
      <c r="GT487">
        <v>1</v>
      </c>
      <c r="GU487">
        <v>2</v>
      </c>
      <c r="GV487">
        <v>2</v>
      </c>
      <c r="GW487">
        <v>0</v>
      </c>
      <c r="GX487">
        <v>0</v>
      </c>
      <c r="GY487">
        <v>1</v>
      </c>
      <c r="GZ487">
        <v>0</v>
      </c>
      <c r="HA487">
        <v>0</v>
      </c>
      <c r="HB487">
        <v>0</v>
      </c>
      <c r="HC487">
        <v>1</v>
      </c>
      <c r="HD487">
        <v>0</v>
      </c>
      <c r="HE487">
        <v>0</v>
      </c>
      <c r="HF487">
        <v>1</v>
      </c>
      <c r="HG487">
        <v>9</v>
      </c>
      <c r="HH487">
        <v>3</v>
      </c>
      <c r="HI487">
        <v>41</v>
      </c>
      <c r="HJ487">
        <v>68</v>
      </c>
      <c r="HK487">
        <v>18</v>
      </c>
      <c r="HL487">
        <v>2</v>
      </c>
      <c r="HM487">
        <v>1</v>
      </c>
      <c r="HN487">
        <v>41</v>
      </c>
      <c r="HO487">
        <v>0</v>
      </c>
      <c r="HP487">
        <v>1</v>
      </c>
      <c r="HQ487">
        <v>0</v>
      </c>
      <c r="HR487">
        <v>0</v>
      </c>
      <c r="HS487">
        <v>0</v>
      </c>
      <c r="HT487">
        <v>0</v>
      </c>
      <c r="HU487">
        <v>0</v>
      </c>
      <c r="HV487">
        <v>1</v>
      </c>
      <c r="HW487">
        <v>0</v>
      </c>
      <c r="HX487">
        <v>1</v>
      </c>
      <c r="HY487">
        <v>0</v>
      </c>
      <c r="HZ487">
        <v>0</v>
      </c>
      <c r="IA487">
        <v>0</v>
      </c>
      <c r="IB487">
        <v>1</v>
      </c>
      <c r="IC487">
        <v>0</v>
      </c>
      <c r="ID487">
        <v>0</v>
      </c>
      <c r="IE487">
        <v>1</v>
      </c>
      <c r="IF487">
        <v>0</v>
      </c>
      <c r="IG487">
        <v>1</v>
      </c>
      <c r="IH487">
        <v>68</v>
      </c>
      <c r="II487">
        <v>2</v>
      </c>
      <c r="IJ487">
        <v>1</v>
      </c>
      <c r="IK487">
        <v>0</v>
      </c>
      <c r="IL487">
        <v>0</v>
      </c>
      <c r="IM487">
        <v>1</v>
      </c>
      <c r="IN487">
        <v>0</v>
      </c>
      <c r="IO487">
        <v>0</v>
      </c>
      <c r="IP487">
        <v>0</v>
      </c>
      <c r="IQ487">
        <v>0</v>
      </c>
      <c r="IR487">
        <v>0</v>
      </c>
      <c r="IS487">
        <v>0</v>
      </c>
      <c r="IT487">
        <v>0</v>
      </c>
      <c r="IU487">
        <v>0</v>
      </c>
      <c r="IV487">
        <v>0</v>
      </c>
      <c r="IW487">
        <v>0</v>
      </c>
      <c r="IX487">
        <v>0</v>
      </c>
      <c r="IY487">
        <v>0</v>
      </c>
      <c r="IZ487">
        <v>0</v>
      </c>
      <c r="JA487">
        <v>0</v>
      </c>
      <c r="JB487">
        <v>0</v>
      </c>
      <c r="JC487">
        <v>2</v>
      </c>
    </row>
    <row r="488" spans="1:263">
      <c r="A488" t="s">
        <v>567</v>
      </c>
      <c r="B488" t="s">
        <v>560</v>
      </c>
      <c r="C488" t="str">
        <f>"221208"</f>
        <v>221208</v>
      </c>
      <c r="D488" t="s">
        <v>373</v>
      </c>
      <c r="E488">
        <v>5</v>
      </c>
      <c r="F488">
        <v>2087</v>
      </c>
      <c r="G488">
        <v>1561</v>
      </c>
      <c r="H488">
        <v>508</v>
      </c>
      <c r="I488">
        <v>1053</v>
      </c>
      <c r="J488">
        <v>1</v>
      </c>
      <c r="K488">
        <v>19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1053</v>
      </c>
      <c r="T488">
        <v>0</v>
      </c>
      <c r="U488">
        <v>0</v>
      </c>
      <c r="V488">
        <v>1053</v>
      </c>
      <c r="W488">
        <v>26</v>
      </c>
      <c r="X488">
        <v>14</v>
      </c>
      <c r="Y488">
        <v>12</v>
      </c>
      <c r="Z488">
        <v>0</v>
      </c>
      <c r="AA488">
        <v>1027</v>
      </c>
      <c r="AB488">
        <v>245</v>
      </c>
      <c r="AC488">
        <v>112</v>
      </c>
      <c r="AD488">
        <v>29</v>
      </c>
      <c r="AE488">
        <v>40</v>
      </c>
      <c r="AF488">
        <v>3</v>
      </c>
      <c r="AG488">
        <v>3</v>
      </c>
      <c r="AH488">
        <v>0</v>
      </c>
      <c r="AI488">
        <v>2</v>
      </c>
      <c r="AJ488">
        <v>1</v>
      </c>
      <c r="AK488">
        <v>1</v>
      </c>
      <c r="AL488">
        <v>1</v>
      </c>
      <c r="AM488">
        <v>2</v>
      </c>
      <c r="AN488">
        <v>0</v>
      </c>
      <c r="AO488">
        <v>0</v>
      </c>
      <c r="AP488">
        <v>1</v>
      </c>
      <c r="AQ488">
        <v>1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2</v>
      </c>
      <c r="AX488">
        <v>2</v>
      </c>
      <c r="AY488">
        <v>0</v>
      </c>
      <c r="AZ488">
        <v>3</v>
      </c>
      <c r="BA488">
        <v>4</v>
      </c>
      <c r="BB488">
        <v>0</v>
      </c>
      <c r="BC488">
        <v>4</v>
      </c>
      <c r="BD488">
        <v>34</v>
      </c>
      <c r="BE488">
        <v>245</v>
      </c>
      <c r="BF488">
        <v>340</v>
      </c>
      <c r="BG488">
        <v>118</v>
      </c>
      <c r="BH488">
        <v>37</v>
      </c>
      <c r="BI488">
        <v>11</v>
      </c>
      <c r="BJ488">
        <v>4</v>
      </c>
      <c r="BK488">
        <v>5</v>
      </c>
      <c r="BL488">
        <v>124</v>
      </c>
      <c r="BM488">
        <v>0</v>
      </c>
      <c r="BN488">
        <v>0</v>
      </c>
      <c r="BO488">
        <v>1</v>
      </c>
      <c r="BP488">
        <v>1</v>
      </c>
      <c r="BQ488">
        <v>0</v>
      </c>
      <c r="BR488">
        <v>4</v>
      </c>
      <c r="BS488">
        <v>4</v>
      </c>
      <c r="BT488">
        <v>2</v>
      </c>
      <c r="BU488">
        <v>4</v>
      </c>
      <c r="BV488">
        <v>1</v>
      </c>
      <c r="BW488">
        <v>3</v>
      </c>
      <c r="BX488">
        <v>2</v>
      </c>
      <c r="BY488">
        <v>0</v>
      </c>
      <c r="BZ488">
        <v>0</v>
      </c>
      <c r="CA488">
        <v>5</v>
      </c>
      <c r="CB488">
        <v>1</v>
      </c>
      <c r="CC488">
        <v>0</v>
      </c>
      <c r="CD488">
        <v>1</v>
      </c>
      <c r="CE488">
        <v>3</v>
      </c>
      <c r="CF488">
        <v>3</v>
      </c>
      <c r="CG488">
        <v>4</v>
      </c>
      <c r="CH488">
        <v>2</v>
      </c>
      <c r="CI488">
        <v>340</v>
      </c>
      <c r="CJ488">
        <v>43</v>
      </c>
      <c r="CK488">
        <v>16</v>
      </c>
      <c r="CL488">
        <v>6</v>
      </c>
      <c r="CM488">
        <v>3</v>
      </c>
      <c r="CN488">
        <v>1</v>
      </c>
      <c r="CO488">
        <v>0</v>
      </c>
      <c r="CP488">
        <v>1</v>
      </c>
      <c r="CQ488">
        <v>0</v>
      </c>
      <c r="CR488">
        <v>0</v>
      </c>
      <c r="CS488">
        <v>0</v>
      </c>
      <c r="CT488">
        <v>1</v>
      </c>
      <c r="CU488">
        <v>10</v>
      </c>
      <c r="CV488">
        <v>1</v>
      </c>
      <c r="CW488">
        <v>3</v>
      </c>
      <c r="CX488">
        <v>1</v>
      </c>
      <c r="CY488">
        <v>0</v>
      </c>
      <c r="CZ488">
        <v>0</v>
      </c>
      <c r="DA488">
        <v>43</v>
      </c>
      <c r="DB488">
        <v>43</v>
      </c>
      <c r="DC488">
        <v>14</v>
      </c>
      <c r="DD488">
        <v>3</v>
      </c>
      <c r="DE488">
        <v>2</v>
      </c>
      <c r="DF488">
        <v>5</v>
      </c>
      <c r="DG488">
        <v>2</v>
      </c>
      <c r="DH488">
        <v>0</v>
      </c>
      <c r="DI488">
        <v>2</v>
      </c>
      <c r="DJ488">
        <v>3</v>
      </c>
      <c r="DK488">
        <v>0</v>
      </c>
      <c r="DL488">
        <v>0</v>
      </c>
      <c r="DM488">
        <v>2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2</v>
      </c>
      <c r="DU488">
        <v>0</v>
      </c>
      <c r="DV488">
        <v>1</v>
      </c>
      <c r="DW488">
        <v>1</v>
      </c>
      <c r="DX488">
        <v>1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5</v>
      </c>
      <c r="EE488">
        <v>43</v>
      </c>
      <c r="EF488">
        <v>31</v>
      </c>
      <c r="EG488">
        <v>8</v>
      </c>
      <c r="EH488">
        <v>2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2</v>
      </c>
      <c r="EP488">
        <v>0</v>
      </c>
      <c r="EQ488">
        <v>0</v>
      </c>
      <c r="ER488">
        <v>1</v>
      </c>
      <c r="ES488">
        <v>0</v>
      </c>
      <c r="ET488">
        <v>4</v>
      </c>
      <c r="EU488">
        <v>0</v>
      </c>
      <c r="EV488">
        <v>1</v>
      </c>
      <c r="EW488">
        <v>1</v>
      </c>
      <c r="EX488">
        <v>0</v>
      </c>
      <c r="EY488">
        <v>1</v>
      </c>
      <c r="EZ488">
        <v>0</v>
      </c>
      <c r="FA488">
        <v>1</v>
      </c>
      <c r="FB488">
        <v>0</v>
      </c>
      <c r="FC488">
        <v>0</v>
      </c>
      <c r="FD488">
        <v>0</v>
      </c>
      <c r="FE488">
        <v>2</v>
      </c>
      <c r="FF488">
        <v>0</v>
      </c>
      <c r="FG488">
        <v>0</v>
      </c>
      <c r="FH488">
        <v>8</v>
      </c>
      <c r="FI488">
        <v>31</v>
      </c>
      <c r="FJ488">
        <v>72</v>
      </c>
      <c r="FK488">
        <v>17</v>
      </c>
      <c r="FL488">
        <v>35</v>
      </c>
      <c r="FM488">
        <v>1</v>
      </c>
      <c r="FN488">
        <v>3</v>
      </c>
      <c r="FO488">
        <v>1</v>
      </c>
      <c r="FP488">
        <v>3</v>
      </c>
      <c r="FQ488">
        <v>2</v>
      </c>
      <c r="FR488">
        <v>2</v>
      </c>
      <c r="FS488">
        <v>1</v>
      </c>
      <c r="FT488">
        <v>1</v>
      </c>
      <c r="FU488">
        <v>1</v>
      </c>
      <c r="FV488">
        <v>0</v>
      </c>
      <c r="FW488">
        <v>1</v>
      </c>
      <c r="FX488">
        <v>0</v>
      </c>
      <c r="FY488">
        <v>0</v>
      </c>
      <c r="FZ488">
        <v>0</v>
      </c>
      <c r="GA488">
        <v>1</v>
      </c>
      <c r="GB488">
        <v>0</v>
      </c>
      <c r="GC488">
        <v>0</v>
      </c>
      <c r="GD488">
        <v>1</v>
      </c>
      <c r="GE488">
        <v>0</v>
      </c>
      <c r="GF488">
        <v>1</v>
      </c>
      <c r="GG488">
        <v>0</v>
      </c>
      <c r="GH488">
        <v>0</v>
      </c>
      <c r="GI488">
        <v>0</v>
      </c>
      <c r="GJ488">
        <v>0</v>
      </c>
      <c r="GK488">
        <v>0</v>
      </c>
      <c r="GL488">
        <v>1</v>
      </c>
      <c r="GM488">
        <v>72</v>
      </c>
      <c r="GN488">
        <v>112</v>
      </c>
      <c r="GO488">
        <v>27</v>
      </c>
      <c r="GP488">
        <v>13</v>
      </c>
      <c r="GQ488">
        <v>4</v>
      </c>
      <c r="GR488">
        <v>0</v>
      </c>
      <c r="GS488">
        <v>5</v>
      </c>
      <c r="GT488">
        <v>5</v>
      </c>
      <c r="GU488">
        <v>7</v>
      </c>
      <c r="GV488">
        <v>5</v>
      </c>
      <c r="GW488">
        <v>2</v>
      </c>
      <c r="GX488">
        <v>4</v>
      </c>
      <c r="GY488">
        <v>0</v>
      </c>
      <c r="GZ488">
        <v>6</v>
      </c>
      <c r="HA488">
        <v>2</v>
      </c>
      <c r="HB488">
        <v>0</v>
      </c>
      <c r="HC488">
        <v>3</v>
      </c>
      <c r="HD488">
        <v>0</v>
      </c>
      <c r="HE488">
        <v>0</v>
      </c>
      <c r="HF488">
        <v>1</v>
      </c>
      <c r="HG488">
        <v>6</v>
      </c>
      <c r="HH488">
        <v>22</v>
      </c>
      <c r="HI488">
        <v>112</v>
      </c>
      <c r="HJ488">
        <v>126</v>
      </c>
      <c r="HK488">
        <v>34</v>
      </c>
      <c r="HL488">
        <v>9</v>
      </c>
      <c r="HM488">
        <v>3</v>
      </c>
      <c r="HN488">
        <v>48</v>
      </c>
      <c r="HO488">
        <v>3</v>
      </c>
      <c r="HP488">
        <v>1</v>
      </c>
      <c r="HQ488">
        <v>3</v>
      </c>
      <c r="HR488">
        <v>1</v>
      </c>
      <c r="HS488">
        <v>1</v>
      </c>
      <c r="HT488">
        <v>2</v>
      </c>
      <c r="HU488">
        <v>0</v>
      </c>
      <c r="HV488">
        <v>2</v>
      </c>
      <c r="HW488">
        <v>0</v>
      </c>
      <c r="HX488">
        <v>0</v>
      </c>
      <c r="HY488">
        <v>0</v>
      </c>
      <c r="HZ488">
        <v>0</v>
      </c>
      <c r="IA488">
        <v>3</v>
      </c>
      <c r="IB488">
        <v>4</v>
      </c>
      <c r="IC488">
        <v>3</v>
      </c>
      <c r="ID488">
        <v>1</v>
      </c>
      <c r="IE488">
        <v>2</v>
      </c>
      <c r="IF488">
        <v>2</v>
      </c>
      <c r="IG488">
        <v>4</v>
      </c>
      <c r="IH488">
        <v>126</v>
      </c>
      <c r="II488">
        <v>15</v>
      </c>
      <c r="IJ488">
        <v>11</v>
      </c>
      <c r="IK488">
        <v>0</v>
      </c>
      <c r="IL488">
        <v>0</v>
      </c>
      <c r="IM488">
        <v>1</v>
      </c>
      <c r="IN488">
        <v>0</v>
      </c>
      <c r="IO488">
        <v>0</v>
      </c>
      <c r="IP488">
        <v>1</v>
      </c>
      <c r="IQ488">
        <v>1</v>
      </c>
      <c r="IR488">
        <v>0</v>
      </c>
      <c r="IS488">
        <v>0</v>
      </c>
      <c r="IT488">
        <v>0</v>
      </c>
      <c r="IU488">
        <v>0</v>
      </c>
      <c r="IV488">
        <v>0</v>
      </c>
      <c r="IW488">
        <v>0</v>
      </c>
      <c r="IX488">
        <v>0</v>
      </c>
      <c r="IY488">
        <v>1</v>
      </c>
      <c r="IZ488">
        <v>0</v>
      </c>
      <c r="JA488">
        <v>0</v>
      </c>
      <c r="JB488">
        <v>0</v>
      </c>
      <c r="JC488">
        <v>15</v>
      </c>
    </row>
    <row r="489" spans="1:263">
      <c r="A489" t="s">
        <v>566</v>
      </c>
      <c r="B489" t="s">
        <v>560</v>
      </c>
      <c r="C489" t="str">
        <f>"221208"</f>
        <v>221208</v>
      </c>
      <c r="D489" t="s">
        <v>373</v>
      </c>
      <c r="E489">
        <v>6</v>
      </c>
      <c r="F489">
        <v>1070</v>
      </c>
      <c r="G489">
        <v>841</v>
      </c>
      <c r="H489">
        <v>363</v>
      </c>
      <c r="I489">
        <v>478</v>
      </c>
      <c r="J489">
        <v>0</v>
      </c>
      <c r="K489">
        <v>3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478</v>
      </c>
      <c r="T489">
        <v>0</v>
      </c>
      <c r="U489">
        <v>0</v>
      </c>
      <c r="V489">
        <v>478</v>
      </c>
      <c r="W489">
        <v>23</v>
      </c>
      <c r="X489">
        <v>15</v>
      </c>
      <c r="Y489">
        <v>8</v>
      </c>
      <c r="Z489">
        <v>0</v>
      </c>
      <c r="AA489">
        <v>455</v>
      </c>
      <c r="AB489">
        <v>143</v>
      </c>
      <c r="AC489">
        <v>69</v>
      </c>
      <c r="AD489">
        <v>28</v>
      </c>
      <c r="AE489">
        <v>12</v>
      </c>
      <c r="AF489">
        <v>3</v>
      </c>
      <c r="AG489">
        <v>3</v>
      </c>
      <c r="AH489">
        <v>0</v>
      </c>
      <c r="AI489">
        <v>1</v>
      </c>
      <c r="AJ489">
        <v>0</v>
      </c>
      <c r="AK489">
        <v>1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1</v>
      </c>
      <c r="AV489">
        <v>0</v>
      </c>
      <c r="AW489">
        <v>2</v>
      </c>
      <c r="AX489">
        <v>0</v>
      </c>
      <c r="AY489">
        <v>0</v>
      </c>
      <c r="AZ489">
        <v>0</v>
      </c>
      <c r="BA489">
        <v>1</v>
      </c>
      <c r="BB489">
        <v>0</v>
      </c>
      <c r="BC489">
        <v>3</v>
      </c>
      <c r="BD489">
        <v>19</v>
      </c>
      <c r="BE489">
        <v>143</v>
      </c>
      <c r="BF489">
        <v>127</v>
      </c>
      <c r="BG489">
        <v>37</v>
      </c>
      <c r="BH489">
        <v>16</v>
      </c>
      <c r="BI489">
        <v>10</v>
      </c>
      <c r="BJ489">
        <v>1</v>
      </c>
      <c r="BK489">
        <v>5</v>
      </c>
      <c r="BL489">
        <v>44</v>
      </c>
      <c r="BM489">
        <v>1</v>
      </c>
      <c r="BN489">
        <v>0</v>
      </c>
      <c r="BO489">
        <v>2</v>
      </c>
      <c r="BP489">
        <v>0</v>
      </c>
      <c r="BQ489">
        <v>0</v>
      </c>
      <c r="BR489">
        <v>1</v>
      </c>
      <c r="BS489">
        <v>0</v>
      </c>
      <c r="BT489">
        <v>0</v>
      </c>
      <c r="BU489">
        <v>0</v>
      </c>
      <c r="BV489">
        <v>0</v>
      </c>
      <c r="BW489">
        <v>1</v>
      </c>
      <c r="BX489">
        <v>1</v>
      </c>
      <c r="BY489">
        <v>0</v>
      </c>
      <c r="BZ489">
        <v>0</v>
      </c>
      <c r="CA489">
        <v>0</v>
      </c>
      <c r="CB489">
        <v>0</v>
      </c>
      <c r="CC489">
        <v>1</v>
      </c>
      <c r="CD489">
        <v>0</v>
      </c>
      <c r="CE489">
        <v>2</v>
      </c>
      <c r="CF489">
        <v>2</v>
      </c>
      <c r="CG489">
        <v>0</v>
      </c>
      <c r="CH489">
        <v>3</v>
      </c>
      <c r="CI489">
        <v>127</v>
      </c>
      <c r="CJ489">
        <v>19</v>
      </c>
      <c r="CK489">
        <v>4</v>
      </c>
      <c r="CL489">
        <v>4</v>
      </c>
      <c r="CM489">
        <v>2</v>
      </c>
      <c r="CN489">
        <v>1</v>
      </c>
      <c r="CO489">
        <v>1</v>
      </c>
      <c r="CP489">
        <v>0</v>
      </c>
      <c r="CQ489">
        <v>0</v>
      </c>
      <c r="CR489">
        <v>0</v>
      </c>
      <c r="CS489">
        <v>1</v>
      </c>
      <c r="CT489">
        <v>0</v>
      </c>
      <c r="CU489">
        <v>3</v>
      </c>
      <c r="CV489">
        <v>0</v>
      </c>
      <c r="CW489">
        <v>0</v>
      </c>
      <c r="CX489">
        <v>0</v>
      </c>
      <c r="CY489">
        <v>0</v>
      </c>
      <c r="CZ489">
        <v>3</v>
      </c>
      <c r="DA489">
        <v>19</v>
      </c>
      <c r="DB489">
        <v>30</v>
      </c>
      <c r="DC489">
        <v>12</v>
      </c>
      <c r="DD489">
        <v>0</v>
      </c>
      <c r="DE489">
        <v>0</v>
      </c>
      <c r="DF489">
        <v>12</v>
      </c>
      <c r="DG489">
        <v>0</v>
      </c>
      <c r="DH489">
        <v>2</v>
      </c>
      <c r="DI489">
        <v>0</v>
      </c>
      <c r="DJ489">
        <v>0</v>
      </c>
      <c r="DK489">
        <v>1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1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1</v>
      </c>
      <c r="EB489">
        <v>0</v>
      </c>
      <c r="EC489">
        <v>0</v>
      </c>
      <c r="ED489">
        <v>1</v>
      </c>
      <c r="EE489">
        <v>30</v>
      </c>
      <c r="EF489">
        <v>20</v>
      </c>
      <c r="EG489">
        <v>8</v>
      </c>
      <c r="EH489">
        <v>2</v>
      </c>
      <c r="EI489">
        <v>0</v>
      </c>
      <c r="EJ489">
        <v>0</v>
      </c>
      <c r="EK489">
        <v>1</v>
      </c>
      <c r="EL489">
        <v>0</v>
      </c>
      <c r="EM489">
        <v>0</v>
      </c>
      <c r="EN489">
        <v>3</v>
      </c>
      <c r="EO489">
        <v>1</v>
      </c>
      <c r="EP489">
        <v>0</v>
      </c>
      <c r="EQ489">
        <v>0</v>
      </c>
      <c r="ER489">
        <v>1</v>
      </c>
      <c r="ES489">
        <v>0</v>
      </c>
      <c r="ET489">
        <v>2</v>
      </c>
      <c r="EU489">
        <v>0</v>
      </c>
      <c r="EV489">
        <v>0</v>
      </c>
      <c r="EW489">
        <v>0</v>
      </c>
      <c r="EX489">
        <v>0</v>
      </c>
      <c r="EY489">
        <v>0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2</v>
      </c>
      <c r="FI489">
        <v>20</v>
      </c>
      <c r="FJ489">
        <v>34</v>
      </c>
      <c r="FK489">
        <v>8</v>
      </c>
      <c r="FL489">
        <v>15</v>
      </c>
      <c r="FM489">
        <v>0</v>
      </c>
      <c r="FN489">
        <v>1</v>
      </c>
      <c r="FO489">
        <v>1</v>
      </c>
      <c r="FP489">
        <v>2</v>
      </c>
      <c r="FQ489">
        <v>0</v>
      </c>
      <c r="FR489">
        <v>1</v>
      </c>
      <c r="FS489">
        <v>0</v>
      </c>
      <c r="FT489">
        <v>0</v>
      </c>
      <c r="FU489">
        <v>0</v>
      </c>
      <c r="FV489">
        <v>0</v>
      </c>
      <c r="FW489">
        <v>1</v>
      </c>
      <c r="FX489">
        <v>0</v>
      </c>
      <c r="FY489">
        <v>0</v>
      </c>
      <c r="FZ489">
        <v>0</v>
      </c>
      <c r="GA489">
        <v>1</v>
      </c>
      <c r="GB489">
        <v>0</v>
      </c>
      <c r="GC489">
        <v>0</v>
      </c>
      <c r="GD489">
        <v>0</v>
      </c>
      <c r="GE489">
        <v>0</v>
      </c>
      <c r="GF489">
        <v>0</v>
      </c>
      <c r="GG489">
        <v>1</v>
      </c>
      <c r="GH489">
        <v>0</v>
      </c>
      <c r="GI489">
        <v>0</v>
      </c>
      <c r="GJ489">
        <v>1</v>
      </c>
      <c r="GK489">
        <v>0</v>
      </c>
      <c r="GL489">
        <v>2</v>
      </c>
      <c r="GM489">
        <v>34</v>
      </c>
      <c r="GN489">
        <v>45</v>
      </c>
      <c r="GO489">
        <v>19</v>
      </c>
      <c r="GP489">
        <v>4</v>
      </c>
      <c r="GQ489">
        <v>3</v>
      </c>
      <c r="GR489">
        <v>2</v>
      </c>
      <c r="GS489">
        <v>1</v>
      </c>
      <c r="GT489">
        <v>0</v>
      </c>
      <c r="GU489">
        <v>2</v>
      </c>
      <c r="GV489">
        <v>0</v>
      </c>
      <c r="GW489">
        <v>2</v>
      </c>
      <c r="GX489">
        <v>2</v>
      </c>
      <c r="GY489">
        <v>0</v>
      </c>
      <c r="GZ489">
        <v>0</v>
      </c>
      <c r="HA489">
        <v>1</v>
      </c>
      <c r="HB489">
        <v>0</v>
      </c>
      <c r="HC489">
        <v>2</v>
      </c>
      <c r="HD489">
        <v>1</v>
      </c>
      <c r="HE489">
        <v>0</v>
      </c>
      <c r="HF489">
        <v>0</v>
      </c>
      <c r="HG489">
        <v>1</v>
      </c>
      <c r="HH489">
        <v>5</v>
      </c>
      <c r="HI489">
        <v>45</v>
      </c>
      <c r="HJ489">
        <v>29</v>
      </c>
      <c r="HK489">
        <v>6</v>
      </c>
      <c r="HL489">
        <v>2</v>
      </c>
      <c r="HM489">
        <v>0</v>
      </c>
      <c r="HN489">
        <v>9</v>
      </c>
      <c r="HO489">
        <v>1</v>
      </c>
      <c r="HP489">
        <v>0</v>
      </c>
      <c r="HQ489">
        <v>2</v>
      </c>
      <c r="HR489">
        <v>0</v>
      </c>
      <c r="HS489">
        <v>0</v>
      </c>
      <c r="HT489">
        <v>1</v>
      </c>
      <c r="HU489">
        <v>0</v>
      </c>
      <c r="HV489">
        <v>0</v>
      </c>
      <c r="HW489">
        <v>1</v>
      </c>
      <c r="HX489">
        <v>0</v>
      </c>
      <c r="HY489">
        <v>0</v>
      </c>
      <c r="HZ489">
        <v>0</v>
      </c>
      <c r="IA489">
        <v>2</v>
      </c>
      <c r="IB489">
        <v>4</v>
      </c>
      <c r="IC489">
        <v>0</v>
      </c>
      <c r="ID489">
        <v>0</v>
      </c>
      <c r="IE489">
        <v>1</v>
      </c>
      <c r="IF489">
        <v>0</v>
      </c>
      <c r="IG489">
        <v>0</v>
      </c>
      <c r="IH489">
        <v>29</v>
      </c>
      <c r="II489">
        <v>8</v>
      </c>
      <c r="IJ489">
        <v>5</v>
      </c>
      <c r="IK489">
        <v>0</v>
      </c>
      <c r="IL489">
        <v>0</v>
      </c>
      <c r="IM489">
        <v>0</v>
      </c>
      <c r="IN489">
        <v>0</v>
      </c>
      <c r="IO489">
        <v>0</v>
      </c>
      <c r="IP489">
        <v>1</v>
      </c>
      <c r="IQ489">
        <v>0</v>
      </c>
      <c r="IR489">
        <v>0</v>
      </c>
      <c r="IS489">
        <v>0</v>
      </c>
      <c r="IT489">
        <v>0</v>
      </c>
      <c r="IU489">
        <v>1</v>
      </c>
      <c r="IV489">
        <v>0</v>
      </c>
      <c r="IW489">
        <v>0</v>
      </c>
      <c r="IX489">
        <v>0</v>
      </c>
      <c r="IY489">
        <v>0</v>
      </c>
      <c r="IZ489">
        <v>0</v>
      </c>
      <c r="JA489">
        <v>0</v>
      </c>
      <c r="JB489">
        <v>1</v>
      </c>
      <c r="JC489">
        <v>8</v>
      </c>
    </row>
    <row r="490" spans="1:263">
      <c r="A490" t="s">
        <v>565</v>
      </c>
      <c r="B490" t="s">
        <v>560</v>
      </c>
      <c r="C490" t="str">
        <f>"221208"</f>
        <v>221208</v>
      </c>
      <c r="D490" t="s">
        <v>564</v>
      </c>
      <c r="E490">
        <v>7</v>
      </c>
      <c r="F490">
        <v>742</v>
      </c>
      <c r="G490">
        <v>568</v>
      </c>
      <c r="H490">
        <v>355</v>
      </c>
      <c r="I490">
        <v>213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213</v>
      </c>
      <c r="T490">
        <v>0</v>
      </c>
      <c r="U490">
        <v>0</v>
      </c>
      <c r="V490">
        <v>213</v>
      </c>
      <c r="W490">
        <v>12</v>
      </c>
      <c r="X490">
        <v>6</v>
      </c>
      <c r="Y490">
        <v>6</v>
      </c>
      <c r="Z490">
        <v>0</v>
      </c>
      <c r="AA490">
        <v>201</v>
      </c>
      <c r="AB490">
        <v>70</v>
      </c>
      <c r="AC490">
        <v>39</v>
      </c>
      <c r="AD490">
        <v>3</v>
      </c>
      <c r="AE490">
        <v>6</v>
      </c>
      <c r="AF490">
        <v>3</v>
      </c>
      <c r="AG490">
        <v>1</v>
      </c>
      <c r="AH490">
        <v>1</v>
      </c>
      <c r="AI490">
        <v>0</v>
      </c>
      <c r="AJ490">
        <v>1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1</v>
      </c>
      <c r="AS490">
        <v>1</v>
      </c>
      <c r="AT490">
        <v>0</v>
      </c>
      <c r="AU490">
        <v>0</v>
      </c>
      <c r="AV490">
        <v>0</v>
      </c>
      <c r="AW490">
        <v>1</v>
      </c>
      <c r="AX490">
        <v>0</v>
      </c>
      <c r="AY490">
        <v>1</v>
      </c>
      <c r="AZ490">
        <v>0</v>
      </c>
      <c r="BA490">
        <v>0</v>
      </c>
      <c r="BB490">
        <v>1</v>
      </c>
      <c r="BC490">
        <v>2</v>
      </c>
      <c r="BD490">
        <v>9</v>
      </c>
      <c r="BE490">
        <v>70</v>
      </c>
      <c r="BF490">
        <v>64</v>
      </c>
      <c r="BG490">
        <v>20</v>
      </c>
      <c r="BH490">
        <v>3</v>
      </c>
      <c r="BI490">
        <v>2</v>
      </c>
      <c r="BJ490">
        <v>1</v>
      </c>
      <c r="BK490">
        <v>1</v>
      </c>
      <c r="BL490">
        <v>30</v>
      </c>
      <c r="BM490">
        <v>0</v>
      </c>
      <c r="BN490">
        <v>0</v>
      </c>
      <c r="BO490">
        <v>1</v>
      </c>
      <c r="BP490">
        <v>0</v>
      </c>
      <c r="BQ490">
        <v>0</v>
      </c>
      <c r="BR490">
        <v>1</v>
      </c>
      <c r="BS490">
        <v>1</v>
      </c>
      <c r="BT490">
        <v>1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1</v>
      </c>
      <c r="CA490">
        <v>2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64</v>
      </c>
      <c r="CJ490">
        <v>8</v>
      </c>
      <c r="CK490">
        <v>2</v>
      </c>
      <c r="CL490">
        <v>1</v>
      </c>
      <c r="CM490">
        <v>3</v>
      </c>
      <c r="CN490">
        <v>2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8</v>
      </c>
      <c r="DB490">
        <v>8</v>
      </c>
      <c r="DC490">
        <v>4</v>
      </c>
      <c r="DD490">
        <v>0</v>
      </c>
      <c r="DE490">
        <v>0</v>
      </c>
      <c r="DF490">
        <v>0</v>
      </c>
      <c r="DG490">
        <v>0</v>
      </c>
      <c r="DH490">
        <v>1</v>
      </c>
      <c r="DI490">
        <v>0</v>
      </c>
      <c r="DJ490">
        <v>3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8</v>
      </c>
      <c r="EF490">
        <v>10</v>
      </c>
      <c r="EG490">
        <v>3</v>
      </c>
      <c r="EH490">
        <v>0</v>
      </c>
      <c r="EI490">
        <v>1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0</v>
      </c>
      <c r="EQ490">
        <v>0</v>
      </c>
      <c r="ER490">
        <v>0</v>
      </c>
      <c r="ES490">
        <v>0</v>
      </c>
      <c r="ET490">
        <v>1</v>
      </c>
      <c r="EU490">
        <v>0</v>
      </c>
      <c r="EV490">
        <v>1</v>
      </c>
      <c r="EW490">
        <v>0</v>
      </c>
      <c r="EX490">
        <v>0</v>
      </c>
      <c r="EY490">
        <v>1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1</v>
      </c>
      <c r="FF490">
        <v>0</v>
      </c>
      <c r="FG490">
        <v>0</v>
      </c>
      <c r="FH490">
        <v>2</v>
      </c>
      <c r="FI490">
        <v>10</v>
      </c>
      <c r="FJ490">
        <v>16</v>
      </c>
      <c r="FK490">
        <v>3</v>
      </c>
      <c r="FL490">
        <v>7</v>
      </c>
      <c r="FM490">
        <v>0</v>
      </c>
      <c r="FN490">
        <v>1</v>
      </c>
      <c r="FO490">
        <v>0</v>
      </c>
      <c r="FP490">
        <v>0</v>
      </c>
      <c r="FQ490">
        <v>1</v>
      </c>
      <c r="FR490">
        <v>2</v>
      </c>
      <c r="FS490">
        <v>0</v>
      </c>
      <c r="FT490">
        <v>1</v>
      </c>
      <c r="FU490">
        <v>0</v>
      </c>
      <c r="FV490">
        <v>1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0</v>
      </c>
      <c r="GD490">
        <v>0</v>
      </c>
      <c r="GE490">
        <v>0</v>
      </c>
      <c r="GF490">
        <v>0</v>
      </c>
      <c r="GG490">
        <v>0</v>
      </c>
      <c r="GH490">
        <v>0</v>
      </c>
      <c r="GI490">
        <v>0</v>
      </c>
      <c r="GJ490">
        <v>0</v>
      </c>
      <c r="GK490">
        <v>0</v>
      </c>
      <c r="GL490">
        <v>0</v>
      </c>
      <c r="GM490">
        <v>16</v>
      </c>
      <c r="GN490">
        <v>15</v>
      </c>
      <c r="GO490">
        <v>8</v>
      </c>
      <c r="GP490">
        <v>0</v>
      </c>
      <c r="GQ490">
        <v>1</v>
      </c>
      <c r="GR490">
        <v>0</v>
      </c>
      <c r="GS490">
        <v>1</v>
      </c>
      <c r="GT490">
        <v>0</v>
      </c>
      <c r="GU490">
        <v>0</v>
      </c>
      <c r="GV490">
        <v>0</v>
      </c>
      <c r="GW490">
        <v>0</v>
      </c>
      <c r="GX490">
        <v>1</v>
      </c>
      <c r="GY490">
        <v>0</v>
      </c>
      <c r="GZ490">
        <v>0</v>
      </c>
      <c r="HA490">
        <v>0</v>
      </c>
      <c r="HB490">
        <v>0</v>
      </c>
      <c r="HC490">
        <v>0</v>
      </c>
      <c r="HD490">
        <v>0</v>
      </c>
      <c r="HE490">
        <v>0</v>
      </c>
      <c r="HF490">
        <v>0</v>
      </c>
      <c r="HG490">
        <v>0</v>
      </c>
      <c r="HH490">
        <v>4</v>
      </c>
      <c r="HI490">
        <v>15</v>
      </c>
      <c r="HJ490">
        <v>10</v>
      </c>
      <c r="HK490">
        <v>2</v>
      </c>
      <c r="HL490">
        <v>1</v>
      </c>
      <c r="HM490">
        <v>0</v>
      </c>
      <c r="HN490">
        <v>2</v>
      </c>
      <c r="HO490">
        <v>0</v>
      </c>
      <c r="HP490">
        <v>0</v>
      </c>
      <c r="HQ490">
        <v>1</v>
      </c>
      <c r="HR490">
        <v>0</v>
      </c>
      <c r="HS490">
        <v>0</v>
      </c>
      <c r="HT490">
        <v>0</v>
      </c>
      <c r="HU490">
        <v>0</v>
      </c>
      <c r="HV490">
        <v>0</v>
      </c>
      <c r="HW490">
        <v>1</v>
      </c>
      <c r="HX490">
        <v>0</v>
      </c>
      <c r="HY490">
        <v>0</v>
      </c>
      <c r="HZ490">
        <v>0</v>
      </c>
      <c r="IA490">
        <v>1</v>
      </c>
      <c r="IB490">
        <v>0</v>
      </c>
      <c r="IC490">
        <v>0</v>
      </c>
      <c r="ID490">
        <v>1</v>
      </c>
      <c r="IE490">
        <v>0</v>
      </c>
      <c r="IF490">
        <v>0</v>
      </c>
      <c r="IG490">
        <v>1</v>
      </c>
      <c r="IH490">
        <v>10</v>
      </c>
      <c r="II490">
        <v>0</v>
      </c>
      <c r="IJ490">
        <v>0</v>
      </c>
      <c r="IK490">
        <v>0</v>
      </c>
      <c r="IL490">
        <v>0</v>
      </c>
      <c r="IM490">
        <v>0</v>
      </c>
      <c r="IN490">
        <v>0</v>
      </c>
      <c r="IO490">
        <v>0</v>
      </c>
      <c r="IP490">
        <v>0</v>
      </c>
      <c r="IQ490">
        <v>0</v>
      </c>
      <c r="IR490">
        <v>0</v>
      </c>
      <c r="IS490">
        <v>0</v>
      </c>
      <c r="IT490">
        <v>0</v>
      </c>
      <c r="IU490">
        <v>0</v>
      </c>
      <c r="IV490">
        <v>0</v>
      </c>
      <c r="IW490">
        <v>0</v>
      </c>
      <c r="IX490">
        <v>0</v>
      </c>
      <c r="IY490">
        <v>0</v>
      </c>
      <c r="IZ490">
        <v>0</v>
      </c>
      <c r="JA490">
        <v>0</v>
      </c>
      <c r="JB490">
        <v>0</v>
      </c>
      <c r="JC490">
        <v>0</v>
      </c>
    </row>
    <row r="491" spans="1:263">
      <c r="A491" t="s">
        <v>563</v>
      </c>
      <c r="B491" t="s">
        <v>560</v>
      </c>
      <c r="C491" t="str">
        <f>"221208"</f>
        <v>221208</v>
      </c>
      <c r="D491" t="s">
        <v>423</v>
      </c>
      <c r="E491">
        <v>8</v>
      </c>
      <c r="F491">
        <v>1384</v>
      </c>
      <c r="G491">
        <v>1062</v>
      </c>
      <c r="H491">
        <v>450</v>
      </c>
      <c r="I491">
        <v>612</v>
      </c>
      <c r="J491">
        <v>2</v>
      </c>
      <c r="K491">
        <v>3</v>
      </c>
      <c r="L491">
        <v>6</v>
      </c>
      <c r="M491">
        <v>6</v>
      </c>
      <c r="N491">
        <v>0</v>
      </c>
      <c r="O491">
        <v>0</v>
      </c>
      <c r="P491">
        <v>0</v>
      </c>
      <c r="Q491">
        <v>0</v>
      </c>
      <c r="R491">
        <v>6</v>
      </c>
      <c r="S491">
        <v>618</v>
      </c>
      <c r="T491">
        <v>6</v>
      </c>
      <c r="U491">
        <v>0</v>
      </c>
      <c r="V491">
        <v>618</v>
      </c>
      <c r="W491">
        <v>8</v>
      </c>
      <c r="X491">
        <v>8</v>
      </c>
      <c r="Y491">
        <v>0</v>
      </c>
      <c r="Z491">
        <v>0</v>
      </c>
      <c r="AA491">
        <v>610</v>
      </c>
      <c r="AB491">
        <v>101</v>
      </c>
      <c r="AC491">
        <v>56</v>
      </c>
      <c r="AD491">
        <v>8</v>
      </c>
      <c r="AE491">
        <v>9</v>
      </c>
      <c r="AF491">
        <v>0</v>
      </c>
      <c r="AG491">
        <v>0</v>
      </c>
      <c r="AH491">
        <v>0</v>
      </c>
      <c r="AI491">
        <v>0</v>
      </c>
      <c r="AJ491">
        <v>1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2</v>
      </c>
      <c r="AX491">
        <v>1</v>
      </c>
      <c r="AY491">
        <v>0</v>
      </c>
      <c r="AZ491">
        <v>1</v>
      </c>
      <c r="BA491">
        <v>3</v>
      </c>
      <c r="BB491">
        <v>0</v>
      </c>
      <c r="BC491">
        <v>1</v>
      </c>
      <c r="BD491">
        <v>19</v>
      </c>
      <c r="BE491">
        <v>101</v>
      </c>
      <c r="BF491">
        <v>236</v>
      </c>
      <c r="BG491">
        <v>47</v>
      </c>
      <c r="BH491">
        <v>34</v>
      </c>
      <c r="BI491">
        <v>58</v>
      </c>
      <c r="BJ491">
        <v>1</v>
      </c>
      <c r="BK491">
        <v>1</v>
      </c>
      <c r="BL491">
        <v>73</v>
      </c>
      <c r="BM491">
        <v>1</v>
      </c>
      <c r="BN491">
        <v>2</v>
      </c>
      <c r="BO491">
        <v>1</v>
      </c>
      <c r="BP491">
        <v>0</v>
      </c>
      <c r="BQ491">
        <v>0</v>
      </c>
      <c r="BR491">
        <v>2</v>
      </c>
      <c r="BS491">
        <v>0</v>
      </c>
      <c r="BT491">
        <v>0</v>
      </c>
      <c r="BU491">
        <v>0</v>
      </c>
      <c r="BV491">
        <v>2</v>
      </c>
      <c r="BW491">
        <v>0</v>
      </c>
      <c r="BX491">
        <v>0</v>
      </c>
      <c r="BY491">
        <v>0</v>
      </c>
      <c r="BZ491">
        <v>2</v>
      </c>
      <c r="CA491">
        <v>1</v>
      </c>
      <c r="CB491">
        <v>1</v>
      </c>
      <c r="CC491">
        <v>0</v>
      </c>
      <c r="CD491">
        <v>1</v>
      </c>
      <c r="CE491">
        <v>1</v>
      </c>
      <c r="CF491">
        <v>2</v>
      </c>
      <c r="CG491">
        <v>3</v>
      </c>
      <c r="CH491">
        <v>3</v>
      </c>
      <c r="CI491">
        <v>236</v>
      </c>
      <c r="CJ491">
        <v>32</v>
      </c>
      <c r="CK491">
        <v>16</v>
      </c>
      <c r="CL491">
        <v>4</v>
      </c>
      <c r="CM491">
        <v>1</v>
      </c>
      <c r="CN491">
        <v>2</v>
      </c>
      <c r="CO491">
        <v>0</v>
      </c>
      <c r="CP491">
        <v>0</v>
      </c>
      <c r="CQ491">
        <v>1</v>
      </c>
      <c r="CR491">
        <v>0</v>
      </c>
      <c r="CS491">
        <v>1</v>
      </c>
      <c r="CT491">
        <v>1</v>
      </c>
      <c r="CU491">
        <v>1</v>
      </c>
      <c r="CV491">
        <v>1</v>
      </c>
      <c r="CW491">
        <v>0</v>
      </c>
      <c r="CX491">
        <v>0</v>
      </c>
      <c r="CY491">
        <v>0</v>
      </c>
      <c r="CZ491">
        <v>4</v>
      </c>
      <c r="DA491">
        <v>32</v>
      </c>
      <c r="DB491">
        <v>28</v>
      </c>
      <c r="DC491">
        <v>10</v>
      </c>
      <c r="DD491">
        <v>1</v>
      </c>
      <c r="DE491">
        <v>1</v>
      </c>
      <c r="DF491">
        <v>3</v>
      </c>
      <c r="DG491">
        <v>0</v>
      </c>
      <c r="DH491">
        <v>0</v>
      </c>
      <c r="DI491">
        <v>2</v>
      </c>
      <c r="DJ491">
        <v>0</v>
      </c>
      <c r="DK491">
        <v>0</v>
      </c>
      <c r="DL491">
        <v>0</v>
      </c>
      <c r="DM491">
        <v>2</v>
      </c>
      <c r="DN491">
        <v>0</v>
      </c>
      <c r="DO491">
        <v>0</v>
      </c>
      <c r="DP491">
        <v>1</v>
      </c>
      <c r="DQ491">
        <v>0</v>
      </c>
      <c r="DR491">
        <v>1</v>
      </c>
      <c r="DS491">
        <v>0</v>
      </c>
      <c r="DT491">
        <v>4</v>
      </c>
      <c r="DU491">
        <v>0</v>
      </c>
      <c r="DV491">
        <v>1</v>
      </c>
      <c r="DW491">
        <v>1</v>
      </c>
      <c r="DX491">
        <v>1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28</v>
      </c>
      <c r="EF491">
        <v>13</v>
      </c>
      <c r="EG491">
        <v>2</v>
      </c>
      <c r="EH491">
        <v>1</v>
      </c>
      <c r="EI491">
        <v>1</v>
      </c>
      <c r="EJ491">
        <v>0</v>
      </c>
      <c r="EK491">
        <v>0</v>
      </c>
      <c r="EL491">
        <v>1</v>
      </c>
      <c r="EM491">
        <v>0</v>
      </c>
      <c r="EN491">
        <v>0</v>
      </c>
      <c r="EO491">
        <v>0</v>
      </c>
      <c r="EP491">
        <v>1</v>
      </c>
      <c r="EQ491">
        <v>0</v>
      </c>
      <c r="ER491">
        <v>1</v>
      </c>
      <c r="ES491">
        <v>0</v>
      </c>
      <c r="ET491">
        <v>0</v>
      </c>
      <c r="EU491">
        <v>0</v>
      </c>
      <c r="EV491">
        <v>0</v>
      </c>
      <c r="EW491">
        <v>0</v>
      </c>
      <c r="EX491">
        <v>0</v>
      </c>
      <c r="EY491">
        <v>1</v>
      </c>
      <c r="EZ491">
        <v>3</v>
      </c>
      <c r="FA491">
        <v>0</v>
      </c>
      <c r="FB491">
        <v>0</v>
      </c>
      <c r="FC491">
        <v>1</v>
      </c>
      <c r="FD491">
        <v>0</v>
      </c>
      <c r="FE491">
        <v>1</v>
      </c>
      <c r="FF491">
        <v>0</v>
      </c>
      <c r="FG491">
        <v>0</v>
      </c>
      <c r="FH491">
        <v>0</v>
      </c>
      <c r="FI491">
        <v>13</v>
      </c>
      <c r="FJ491">
        <v>97</v>
      </c>
      <c r="FK491">
        <v>34</v>
      </c>
      <c r="FL491">
        <v>44</v>
      </c>
      <c r="FM491">
        <v>1</v>
      </c>
      <c r="FN491">
        <v>4</v>
      </c>
      <c r="FO491">
        <v>1</v>
      </c>
      <c r="FP491">
        <v>1</v>
      </c>
      <c r="FQ491">
        <v>0</v>
      </c>
      <c r="FR491">
        <v>1</v>
      </c>
      <c r="FS491">
        <v>0</v>
      </c>
      <c r="FT491">
        <v>0</v>
      </c>
      <c r="FU491">
        <v>2</v>
      </c>
      <c r="FV491">
        <v>1</v>
      </c>
      <c r="FW491">
        <v>1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1</v>
      </c>
      <c r="GD491">
        <v>0</v>
      </c>
      <c r="GE491">
        <v>0</v>
      </c>
      <c r="GF491">
        <v>1</v>
      </c>
      <c r="GG491">
        <v>0</v>
      </c>
      <c r="GH491">
        <v>0</v>
      </c>
      <c r="GI491">
        <v>0</v>
      </c>
      <c r="GJ491">
        <v>0</v>
      </c>
      <c r="GK491">
        <v>3</v>
      </c>
      <c r="GL491">
        <v>2</v>
      </c>
      <c r="GM491">
        <v>97</v>
      </c>
      <c r="GN491">
        <v>54</v>
      </c>
      <c r="GO491">
        <v>11</v>
      </c>
      <c r="GP491">
        <v>2</v>
      </c>
      <c r="GQ491">
        <v>2</v>
      </c>
      <c r="GR491">
        <v>2</v>
      </c>
      <c r="GS491">
        <v>1</v>
      </c>
      <c r="GT491">
        <v>1</v>
      </c>
      <c r="GU491">
        <v>2</v>
      </c>
      <c r="GV491">
        <v>4</v>
      </c>
      <c r="GW491">
        <v>2</v>
      </c>
      <c r="GX491">
        <v>2</v>
      </c>
      <c r="GY491">
        <v>0</v>
      </c>
      <c r="GZ491">
        <v>0</v>
      </c>
      <c r="HA491">
        <v>1</v>
      </c>
      <c r="HB491">
        <v>0</v>
      </c>
      <c r="HC491">
        <v>2</v>
      </c>
      <c r="HD491">
        <v>0</v>
      </c>
      <c r="HE491">
        <v>1</v>
      </c>
      <c r="HF491">
        <v>3</v>
      </c>
      <c r="HG491">
        <v>8</v>
      </c>
      <c r="HH491">
        <v>10</v>
      </c>
      <c r="HI491">
        <v>54</v>
      </c>
      <c r="HJ491">
        <v>44</v>
      </c>
      <c r="HK491">
        <v>10</v>
      </c>
      <c r="HL491">
        <v>5</v>
      </c>
      <c r="HM491">
        <v>0</v>
      </c>
      <c r="HN491">
        <v>8</v>
      </c>
      <c r="HO491">
        <v>0</v>
      </c>
      <c r="HP491">
        <v>1</v>
      </c>
      <c r="HQ491">
        <v>3</v>
      </c>
      <c r="HR491">
        <v>2</v>
      </c>
      <c r="HS491">
        <v>0</v>
      </c>
      <c r="HT491">
        <v>0</v>
      </c>
      <c r="HU491">
        <v>0</v>
      </c>
      <c r="HV491">
        <v>0</v>
      </c>
      <c r="HW491">
        <v>0</v>
      </c>
      <c r="HX491">
        <v>0</v>
      </c>
      <c r="HY491">
        <v>0</v>
      </c>
      <c r="HZ491">
        <v>0</v>
      </c>
      <c r="IA491">
        <v>1</v>
      </c>
      <c r="IB491">
        <v>11</v>
      </c>
      <c r="IC491">
        <v>0</v>
      </c>
      <c r="ID491">
        <v>2</v>
      </c>
      <c r="IE491">
        <v>0</v>
      </c>
      <c r="IF491">
        <v>1</v>
      </c>
      <c r="IG491">
        <v>0</v>
      </c>
      <c r="IH491">
        <v>44</v>
      </c>
      <c r="II491">
        <v>5</v>
      </c>
      <c r="IJ491">
        <v>2</v>
      </c>
      <c r="IK491">
        <v>1</v>
      </c>
      <c r="IL491">
        <v>0</v>
      </c>
      <c r="IM491">
        <v>1</v>
      </c>
      <c r="IN491">
        <v>0</v>
      </c>
      <c r="IO491">
        <v>0</v>
      </c>
      <c r="IP491">
        <v>0</v>
      </c>
      <c r="IQ491">
        <v>0</v>
      </c>
      <c r="IR491">
        <v>0</v>
      </c>
      <c r="IS491">
        <v>0</v>
      </c>
      <c r="IT491">
        <v>0</v>
      </c>
      <c r="IU491">
        <v>0</v>
      </c>
      <c r="IV491">
        <v>0</v>
      </c>
      <c r="IW491">
        <v>0</v>
      </c>
      <c r="IX491">
        <v>0</v>
      </c>
      <c r="IY491">
        <v>0</v>
      </c>
      <c r="IZ491">
        <v>0</v>
      </c>
      <c r="JA491">
        <v>0</v>
      </c>
      <c r="JB491">
        <v>1</v>
      </c>
      <c r="JC491">
        <v>5</v>
      </c>
    </row>
    <row r="492" spans="1:263">
      <c r="A492" t="s">
        <v>562</v>
      </c>
      <c r="B492" t="s">
        <v>560</v>
      </c>
      <c r="C492" t="str">
        <f>"221208"</f>
        <v>221208</v>
      </c>
      <c r="D492" t="s">
        <v>423</v>
      </c>
      <c r="E492">
        <v>9</v>
      </c>
      <c r="F492">
        <v>1940</v>
      </c>
      <c r="G492">
        <v>1449</v>
      </c>
      <c r="H492">
        <v>385</v>
      </c>
      <c r="I492">
        <v>1064</v>
      </c>
      <c r="J492">
        <v>0</v>
      </c>
      <c r="K492">
        <v>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1064</v>
      </c>
      <c r="T492">
        <v>0</v>
      </c>
      <c r="U492">
        <v>0</v>
      </c>
      <c r="V492">
        <v>1064</v>
      </c>
      <c r="W492">
        <v>28</v>
      </c>
      <c r="X492">
        <v>22</v>
      </c>
      <c r="Y492">
        <v>6</v>
      </c>
      <c r="Z492">
        <v>0</v>
      </c>
      <c r="AA492">
        <v>1036</v>
      </c>
      <c r="AB492">
        <v>205</v>
      </c>
      <c r="AC492">
        <v>96</v>
      </c>
      <c r="AD492">
        <v>20</v>
      </c>
      <c r="AE492">
        <v>26</v>
      </c>
      <c r="AF492">
        <v>3</v>
      </c>
      <c r="AG492">
        <v>0</v>
      </c>
      <c r="AH492">
        <v>3</v>
      </c>
      <c r="AI492">
        <v>1</v>
      </c>
      <c r="AJ492">
        <v>0</v>
      </c>
      <c r="AK492">
        <v>2</v>
      </c>
      <c r="AL492">
        <v>1</v>
      </c>
      <c r="AM492">
        <v>0</v>
      </c>
      <c r="AN492">
        <v>0</v>
      </c>
      <c r="AO492">
        <v>2</v>
      </c>
      <c r="AP492">
        <v>1</v>
      </c>
      <c r="AQ492">
        <v>0</v>
      </c>
      <c r="AR492">
        <v>0</v>
      </c>
      <c r="AS492">
        <v>0</v>
      </c>
      <c r="AT492">
        <v>0</v>
      </c>
      <c r="AU492">
        <v>5</v>
      </c>
      <c r="AV492">
        <v>0</v>
      </c>
      <c r="AW492">
        <v>3</v>
      </c>
      <c r="AX492">
        <v>1</v>
      </c>
      <c r="AY492">
        <v>0</v>
      </c>
      <c r="AZ492">
        <v>1</v>
      </c>
      <c r="BA492">
        <v>2</v>
      </c>
      <c r="BB492">
        <v>0</v>
      </c>
      <c r="BC492">
        <v>4</v>
      </c>
      <c r="BD492">
        <v>34</v>
      </c>
      <c r="BE492">
        <v>205</v>
      </c>
      <c r="BF492">
        <v>350</v>
      </c>
      <c r="BG492">
        <v>93</v>
      </c>
      <c r="BH492">
        <v>47</v>
      </c>
      <c r="BI492">
        <v>3</v>
      </c>
      <c r="BJ492">
        <v>1</v>
      </c>
      <c r="BK492">
        <v>6</v>
      </c>
      <c r="BL492">
        <v>149</v>
      </c>
      <c r="BM492">
        <v>1</v>
      </c>
      <c r="BN492">
        <v>2</v>
      </c>
      <c r="BO492">
        <v>5</v>
      </c>
      <c r="BP492">
        <v>0</v>
      </c>
      <c r="BQ492">
        <v>0</v>
      </c>
      <c r="BR492">
        <v>4</v>
      </c>
      <c r="BS492">
        <v>5</v>
      </c>
      <c r="BT492">
        <v>3</v>
      </c>
      <c r="BU492">
        <v>2</v>
      </c>
      <c r="BV492">
        <v>2</v>
      </c>
      <c r="BW492">
        <v>2</v>
      </c>
      <c r="BX492">
        <v>1</v>
      </c>
      <c r="BY492">
        <v>0</v>
      </c>
      <c r="BZ492">
        <v>5</v>
      </c>
      <c r="CA492">
        <v>1</v>
      </c>
      <c r="CB492">
        <v>0</v>
      </c>
      <c r="CC492">
        <v>2</v>
      </c>
      <c r="CD492">
        <v>2</v>
      </c>
      <c r="CE492">
        <v>2</v>
      </c>
      <c r="CF492">
        <v>1</v>
      </c>
      <c r="CG492">
        <v>5</v>
      </c>
      <c r="CH492">
        <v>6</v>
      </c>
      <c r="CI492">
        <v>350</v>
      </c>
      <c r="CJ492">
        <v>47</v>
      </c>
      <c r="CK492">
        <v>20</v>
      </c>
      <c r="CL492">
        <v>7</v>
      </c>
      <c r="CM492">
        <v>2</v>
      </c>
      <c r="CN492">
        <v>7</v>
      </c>
      <c r="CO492">
        <v>0</v>
      </c>
      <c r="CP492">
        <v>0</v>
      </c>
      <c r="CQ492">
        <v>1</v>
      </c>
      <c r="CR492">
        <v>0</v>
      </c>
      <c r="CS492">
        <v>5</v>
      </c>
      <c r="CT492">
        <v>1</v>
      </c>
      <c r="CU492">
        <v>1</v>
      </c>
      <c r="CV492">
        <v>0</v>
      </c>
      <c r="CW492">
        <v>0</v>
      </c>
      <c r="CX492">
        <v>1</v>
      </c>
      <c r="CY492">
        <v>1</v>
      </c>
      <c r="CZ492">
        <v>1</v>
      </c>
      <c r="DA492">
        <v>47</v>
      </c>
      <c r="DB492">
        <v>50</v>
      </c>
      <c r="DC492">
        <v>19</v>
      </c>
      <c r="DD492">
        <v>4</v>
      </c>
      <c r="DE492">
        <v>2</v>
      </c>
      <c r="DF492">
        <v>3</v>
      </c>
      <c r="DG492">
        <v>0</v>
      </c>
      <c r="DH492">
        <v>2</v>
      </c>
      <c r="DI492">
        <v>0</v>
      </c>
      <c r="DJ492">
        <v>3</v>
      </c>
      <c r="DK492">
        <v>0</v>
      </c>
      <c r="DL492">
        <v>0</v>
      </c>
      <c r="DM492">
        <v>3</v>
      </c>
      <c r="DN492">
        <v>0</v>
      </c>
      <c r="DO492">
        <v>2</v>
      </c>
      <c r="DP492">
        <v>1</v>
      </c>
      <c r="DQ492">
        <v>1</v>
      </c>
      <c r="DR492">
        <v>0</v>
      </c>
      <c r="DS492">
        <v>0</v>
      </c>
      <c r="DT492">
        <v>4</v>
      </c>
      <c r="DU492">
        <v>1</v>
      </c>
      <c r="DV492">
        <v>0</v>
      </c>
      <c r="DW492">
        <v>0</v>
      </c>
      <c r="DX492">
        <v>0</v>
      </c>
      <c r="DY492">
        <v>2</v>
      </c>
      <c r="DZ492">
        <v>0</v>
      </c>
      <c r="EA492">
        <v>1</v>
      </c>
      <c r="EB492">
        <v>0</v>
      </c>
      <c r="EC492">
        <v>0</v>
      </c>
      <c r="ED492">
        <v>2</v>
      </c>
      <c r="EE492">
        <v>50</v>
      </c>
      <c r="EF492">
        <v>22</v>
      </c>
      <c r="EG492">
        <v>5</v>
      </c>
      <c r="EH492">
        <v>0</v>
      </c>
      <c r="EI492">
        <v>3</v>
      </c>
      <c r="EJ492">
        <v>1</v>
      </c>
      <c r="EK492">
        <v>0</v>
      </c>
      <c r="EL492">
        <v>0</v>
      </c>
      <c r="EM492">
        <v>1</v>
      </c>
      <c r="EN492">
        <v>0</v>
      </c>
      <c r="EO492">
        <v>0</v>
      </c>
      <c r="EP492">
        <v>0</v>
      </c>
      <c r="EQ492">
        <v>0</v>
      </c>
      <c r="ER492">
        <v>0</v>
      </c>
      <c r="ES492">
        <v>0</v>
      </c>
      <c r="ET492">
        <v>3</v>
      </c>
      <c r="EU492">
        <v>0</v>
      </c>
      <c r="EV492">
        <v>0</v>
      </c>
      <c r="EW492">
        <v>0</v>
      </c>
      <c r="EX492">
        <v>1</v>
      </c>
      <c r="EY492">
        <v>1</v>
      </c>
      <c r="EZ492">
        <v>2</v>
      </c>
      <c r="FA492">
        <v>1</v>
      </c>
      <c r="FB492">
        <v>0</v>
      </c>
      <c r="FC492">
        <v>2</v>
      </c>
      <c r="FD492">
        <v>0</v>
      </c>
      <c r="FE492">
        <v>1</v>
      </c>
      <c r="FF492">
        <v>1</v>
      </c>
      <c r="FG492">
        <v>0</v>
      </c>
      <c r="FH492">
        <v>0</v>
      </c>
      <c r="FI492">
        <v>22</v>
      </c>
      <c r="FJ492">
        <v>93</v>
      </c>
      <c r="FK492">
        <v>23</v>
      </c>
      <c r="FL492">
        <v>38</v>
      </c>
      <c r="FM492">
        <v>0</v>
      </c>
      <c r="FN492">
        <v>8</v>
      </c>
      <c r="FO492">
        <v>1</v>
      </c>
      <c r="FP492">
        <v>0</v>
      </c>
      <c r="FQ492">
        <v>2</v>
      </c>
      <c r="FR492">
        <v>3</v>
      </c>
      <c r="FS492">
        <v>0</v>
      </c>
      <c r="FT492">
        <v>1</v>
      </c>
      <c r="FU492">
        <v>1</v>
      </c>
      <c r="FV492">
        <v>0</v>
      </c>
      <c r="FW492">
        <v>2</v>
      </c>
      <c r="FX492">
        <v>1</v>
      </c>
      <c r="FY492">
        <v>0</v>
      </c>
      <c r="FZ492">
        <v>2</v>
      </c>
      <c r="GA492">
        <v>1</v>
      </c>
      <c r="GB492">
        <v>0</v>
      </c>
      <c r="GC492">
        <v>2</v>
      </c>
      <c r="GD492">
        <v>0</v>
      </c>
      <c r="GE492">
        <v>0</v>
      </c>
      <c r="GF492">
        <v>1</v>
      </c>
      <c r="GG492">
        <v>0</v>
      </c>
      <c r="GH492">
        <v>1</v>
      </c>
      <c r="GI492">
        <v>0</v>
      </c>
      <c r="GJ492">
        <v>2</v>
      </c>
      <c r="GK492">
        <v>1</v>
      </c>
      <c r="GL492">
        <v>3</v>
      </c>
      <c r="GM492">
        <v>93</v>
      </c>
      <c r="GN492">
        <v>105</v>
      </c>
      <c r="GO492">
        <v>29</v>
      </c>
      <c r="GP492">
        <v>3</v>
      </c>
      <c r="GQ492">
        <v>3</v>
      </c>
      <c r="GR492">
        <v>2</v>
      </c>
      <c r="GS492">
        <v>12</v>
      </c>
      <c r="GT492">
        <v>2</v>
      </c>
      <c r="GU492">
        <v>4</v>
      </c>
      <c r="GV492">
        <v>7</v>
      </c>
      <c r="GW492">
        <v>4</v>
      </c>
      <c r="GX492">
        <v>2</v>
      </c>
      <c r="GY492">
        <v>1</v>
      </c>
      <c r="GZ492">
        <v>3</v>
      </c>
      <c r="HA492">
        <v>3</v>
      </c>
      <c r="HB492">
        <v>1</v>
      </c>
      <c r="HC492">
        <v>3</v>
      </c>
      <c r="HD492">
        <v>0</v>
      </c>
      <c r="HE492">
        <v>2</v>
      </c>
      <c r="HF492">
        <v>3</v>
      </c>
      <c r="HG492">
        <v>8</v>
      </c>
      <c r="HH492">
        <v>13</v>
      </c>
      <c r="HI492">
        <v>105</v>
      </c>
      <c r="HJ492">
        <v>149</v>
      </c>
      <c r="HK492">
        <v>43</v>
      </c>
      <c r="HL492">
        <v>8</v>
      </c>
      <c r="HM492">
        <v>2</v>
      </c>
      <c r="HN492">
        <v>67</v>
      </c>
      <c r="HO492">
        <v>1</v>
      </c>
      <c r="HP492">
        <v>0</v>
      </c>
      <c r="HQ492">
        <v>3</v>
      </c>
      <c r="HR492">
        <v>2</v>
      </c>
      <c r="HS492">
        <v>1</v>
      </c>
      <c r="HT492">
        <v>2</v>
      </c>
      <c r="HU492">
        <v>0</v>
      </c>
      <c r="HV492">
        <v>2</v>
      </c>
      <c r="HW492">
        <v>2</v>
      </c>
      <c r="HX492">
        <v>0</v>
      </c>
      <c r="HY492">
        <v>0</v>
      </c>
      <c r="HZ492">
        <v>0</v>
      </c>
      <c r="IA492">
        <v>3</v>
      </c>
      <c r="IB492">
        <v>2</v>
      </c>
      <c r="IC492">
        <v>3</v>
      </c>
      <c r="ID492">
        <v>0</v>
      </c>
      <c r="IE492">
        <v>3</v>
      </c>
      <c r="IF492">
        <v>3</v>
      </c>
      <c r="IG492">
        <v>2</v>
      </c>
      <c r="IH492">
        <v>149</v>
      </c>
      <c r="II492">
        <v>15</v>
      </c>
      <c r="IJ492">
        <v>7</v>
      </c>
      <c r="IK492">
        <v>1</v>
      </c>
      <c r="IL492">
        <v>1</v>
      </c>
      <c r="IM492">
        <v>0</v>
      </c>
      <c r="IN492">
        <v>0</v>
      </c>
      <c r="IO492">
        <v>0</v>
      </c>
      <c r="IP492">
        <v>0</v>
      </c>
      <c r="IQ492">
        <v>0</v>
      </c>
      <c r="IR492">
        <v>2</v>
      </c>
      <c r="IS492">
        <v>0</v>
      </c>
      <c r="IT492">
        <v>0</v>
      </c>
      <c r="IU492">
        <v>0</v>
      </c>
      <c r="IV492">
        <v>0</v>
      </c>
      <c r="IW492">
        <v>1</v>
      </c>
      <c r="IX492">
        <v>1</v>
      </c>
      <c r="IY492">
        <v>0</v>
      </c>
      <c r="IZ492">
        <v>1</v>
      </c>
      <c r="JA492">
        <v>1</v>
      </c>
      <c r="JB492">
        <v>0</v>
      </c>
      <c r="JC492">
        <v>15</v>
      </c>
    </row>
    <row r="493" spans="1:263">
      <c r="A493" t="s">
        <v>561</v>
      </c>
      <c r="B493" t="s">
        <v>560</v>
      </c>
      <c r="C493" t="str">
        <f>"221208"</f>
        <v>221208</v>
      </c>
      <c r="D493" t="s">
        <v>559</v>
      </c>
      <c r="E493">
        <v>10</v>
      </c>
      <c r="F493">
        <v>40</v>
      </c>
      <c r="G493">
        <v>40</v>
      </c>
      <c r="H493">
        <v>9</v>
      </c>
      <c r="I493">
        <v>31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31</v>
      </c>
      <c r="T493">
        <v>0</v>
      </c>
      <c r="U493">
        <v>0</v>
      </c>
      <c r="V493">
        <v>31</v>
      </c>
      <c r="W493">
        <v>10</v>
      </c>
      <c r="X493">
        <v>4</v>
      </c>
      <c r="Y493">
        <v>6</v>
      </c>
      <c r="Z493">
        <v>0</v>
      </c>
      <c r="AA493">
        <v>21</v>
      </c>
      <c r="AB493">
        <v>10</v>
      </c>
      <c r="AC493">
        <v>6</v>
      </c>
      <c r="AD493">
        <v>1</v>
      </c>
      <c r="AE493">
        <v>1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1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1</v>
      </c>
      <c r="BA493">
        <v>0</v>
      </c>
      <c r="BB493">
        <v>0</v>
      </c>
      <c r="BC493">
        <v>0</v>
      </c>
      <c r="BD493">
        <v>0</v>
      </c>
      <c r="BE493">
        <v>10</v>
      </c>
      <c r="BF493">
        <v>6</v>
      </c>
      <c r="BG493">
        <v>3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1</v>
      </c>
      <c r="BN493">
        <v>1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1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6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1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1</v>
      </c>
      <c r="EE493">
        <v>1</v>
      </c>
      <c r="EF493">
        <v>1</v>
      </c>
      <c r="EG493">
        <v>1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0</v>
      </c>
      <c r="EQ493">
        <v>0</v>
      </c>
      <c r="ER493">
        <v>0</v>
      </c>
      <c r="ES493">
        <v>0</v>
      </c>
      <c r="ET493">
        <v>0</v>
      </c>
      <c r="EU493">
        <v>0</v>
      </c>
      <c r="EV493">
        <v>0</v>
      </c>
      <c r="EW493">
        <v>0</v>
      </c>
      <c r="EX493">
        <v>0</v>
      </c>
      <c r="EY493">
        <v>0</v>
      </c>
      <c r="EZ493">
        <v>0</v>
      </c>
      <c r="FA493">
        <v>0</v>
      </c>
      <c r="FB493">
        <v>0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1</v>
      </c>
      <c r="FJ493">
        <v>0</v>
      </c>
      <c r="FK493">
        <v>0</v>
      </c>
      <c r="FL493">
        <v>0</v>
      </c>
      <c r="FM493">
        <v>0</v>
      </c>
      <c r="FN493">
        <v>0</v>
      </c>
      <c r="FO493">
        <v>0</v>
      </c>
      <c r="FP493">
        <v>0</v>
      </c>
      <c r="FQ493">
        <v>0</v>
      </c>
      <c r="FR493">
        <v>0</v>
      </c>
      <c r="FS493">
        <v>0</v>
      </c>
      <c r="FT493">
        <v>0</v>
      </c>
      <c r="FU493">
        <v>0</v>
      </c>
      <c r="FV493">
        <v>0</v>
      </c>
      <c r="FW493">
        <v>0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0</v>
      </c>
      <c r="GD493">
        <v>0</v>
      </c>
      <c r="GE493">
        <v>0</v>
      </c>
      <c r="GF493">
        <v>0</v>
      </c>
      <c r="GG493">
        <v>0</v>
      </c>
      <c r="GH493">
        <v>0</v>
      </c>
      <c r="GI493">
        <v>0</v>
      </c>
      <c r="GJ493">
        <v>0</v>
      </c>
      <c r="GK493">
        <v>0</v>
      </c>
      <c r="GL493">
        <v>0</v>
      </c>
      <c r="GM493">
        <v>0</v>
      </c>
      <c r="GN493">
        <v>2</v>
      </c>
      <c r="GO493">
        <v>0</v>
      </c>
      <c r="GP493">
        <v>0</v>
      </c>
      <c r="GQ493">
        <v>0</v>
      </c>
      <c r="GR493">
        <v>0</v>
      </c>
      <c r="GS493">
        <v>0</v>
      </c>
      <c r="GT493">
        <v>0</v>
      </c>
      <c r="GU493">
        <v>1</v>
      </c>
      <c r="GV493">
        <v>0</v>
      </c>
      <c r="GW493">
        <v>0</v>
      </c>
      <c r="GX493">
        <v>1</v>
      </c>
      <c r="GY493">
        <v>0</v>
      </c>
      <c r="GZ493">
        <v>0</v>
      </c>
      <c r="HA493">
        <v>0</v>
      </c>
      <c r="HB493">
        <v>0</v>
      </c>
      <c r="HC493">
        <v>0</v>
      </c>
      <c r="HD493">
        <v>0</v>
      </c>
      <c r="HE493">
        <v>0</v>
      </c>
      <c r="HF493">
        <v>0</v>
      </c>
      <c r="HG493">
        <v>0</v>
      </c>
      <c r="HH493">
        <v>0</v>
      </c>
      <c r="HI493">
        <v>2</v>
      </c>
      <c r="HJ493">
        <v>1</v>
      </c>
      <c r="HK493">
        <v>0</v>
      </c>
      <c r="HL493">
        <v>0</v>
      </c>
      <c r="HM493">
        <v>0</v>
      </c>
      <c r="HN493">
        <v>0</v>
      </c>
      <c r="HO493">
        <v>0</v>
      </c>
      <c r="HP493">
        <v>0</v>
      </c>
      <c r="HQ493">
        <v>1</v>
      </c>
      <c r="HR493">
        <v>0</v>
      </c>
      <c r="HS493">
        <v>0</v>
      </c>
      <c r="HT493">
        <v>0</v>
      </c>
      <c r="HU493">
        <v>0</v>
      </c>
      <c r="HV493">
        <v>0</v>
      </c>
      <c r="HW493">
        <v>0</v>
      </c>
      <c r="HX493">
        <v>0</v>
      </c>
      <c r="HY493">
        <v>0</v>
      </c>
      <c r="HZ493">
        <v>0</v>
      </c>
      <c r="IA493">
        <v>0</v>
      </c>
      <c r="IB493">
        <v>0</v>
      </c>
      <c r="IC493">
        <v>0</v>
      </c>
      <c r="ID493">
        <v>0</v>
      </c>
      <c r="IE493">
        <v>0</v>
      </c>
      <c r="IF493">
        <v>0</v>
      </c>
      <c r="IG493">
        <v>0</v>
      </c>
      <c r="IH493">
        <v>1</v>
      </c>
      <c r="II493">
        <v>0</v>
      </c>
      <c r="IJ493">
        <v>0</v>
      </c>
      <c r="IK493">
        <v>0</v>
      </c>
      <c r="IL493">
        <v>0</v>
      </c>
      <c r="IM493">
        <v>0</v>
      </c>
      <c r="IN493">
        <v>0</v>
      </c>
      <c r="IO493">
        <v>0</v>
      </c>
      <c r="IP493">
        <v>0</v>
      </c>
      <c r="IQ493">
        <v>0</v>
      </c>
      <c r="IR493">
        <v>0</v>
      </c>
      <c r="IS493">
        <v>0</v>
      </c>
      <c r="IT493">
        <v>0</v>
      </c>
      <c r="IU493">
        <v>0</v>
      </c>
      <c r="IV493">
        <v>0</v>
      </c>
      <c r="IW493">
        <v>0</v>
      </c>
      <c r="IX493">
        <v>0</v>
      </c>
      <c r="IY493">
        <v>0</v>
      </c>
      <c r="IZ493">
        <v>0</v>
      </c>
      <c r="JA493">
        <v>0</v>
      </c>
      <c r="JB493">
        <v>0</v>
      </c>
      <c r="JC493">
        <v>0</v>
      </c>
    </row>
    <row r="494" spans="1:263">
      <c r="A494" t="s">
        <v>558</v>
      </c>
      <c r="B494" t="s">
        <v>555</v>
      </c>
      <c r="C494" t="str">
        <f>"221209"</f>
        <v>221209</v>
      </c>
      <c r="D494" t="s">
        <v>557</v>
      </c>
      <c r="E494">
        <v>1</v>
      </c>
      <c r="F494">
        <v>1683</v>
      </c>
      <c r="G494">
        <v>1299</v>
      </c>
      <c r="H494">
        <v>692</v>
      </c>
      <c r="I494">
        <v>607</v>
      </c>
      <c r="J494">
        <v>1</v>
      </c>
      <c r="K494">
        <v>3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607</v>
      </c>
      <c r="T494">
        <v>0</v>
      </c>
      <c r="U494">
        <v>0</v>
      </c>
      <c r="V494">
        <v>607</v>
      </c>
      <c r="W494">
        <v>33</v>
      </c>
      <c r="X494">
        <v>24</v>
      </c>
      <c r="Y494">
        <v>9</v>
      </c>
      <c r="Z494">
        <v>0</v>
      </c>
      <c r="AA494">
        <v>574</v>
      </c>
      <c r="AB494">
        <v>227</v>
      </c>
      <c r="AC494">
        <v>62</v>
      </c>
      <c r="AD494">
        <v>34</v>
      </c>
      <c r="AE494">
        <v>4</v>
      </c>
      <c r="AF494">
        <v>2</v>
      </c>
      <c r="AG494">
        <v>2</v>
      </c>
      <c r="AH494">
        <v>2</v>
      </c>
      <c r="AI494">
        <v>0</v>
      </c>
      <c r="AJ494">
        <v>0</v>
      </c>
      <c r="AK494">
        <v>1</v>
      </c>
      <c r="AL494">
        <v>0</v>
      </c>
      <c r="AM494">
        <v>2</v>
      </c>
      <c r="AN494">
        <v>1</v>
      </c>
      <c r="AO494">
        <v>0</v>
      </c>
      <c r="AP494">
        <v>1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1</v>
      </c>
      <c r="AW494">
        <v>1</v>
      </c>
      <c r="AX494">
        <v>0</v>
      </c>
      <c r="AY494">
        <v>0</v>
      </c>
      <c r="AZ494">
        <v>0</v>
      </c>
      <c r="BA494">
        <v>1</v>
      </c>
      <c r="BB494">
        <v>1</v>
      </c>
      <c r="BC494">
        <v>2</v>
      </c>
      <c r="BD494">
        <v>110</v>
      </c>
      <c r="BE494">
        <v>227</v>
      </c>
      <c r="BF494">
        <v>136</v>
      </c>
      <c r="BG494">
        <v>54</v>
      </c>
      <c r="BH494">
        <v>12</v>
      </c>
      <c r="BI494">
        <v>15</v>
      </c>
      <c r="BJ494">
        <v>2</v>
      </c>
      <c r="BK494">
        <v>1</v>
      </c>
      <c r="BL494">
        <v>39</v>
      </c>
      <c r="BM494">
        <v>0</v>
      </c>
      <c r="BN494">
        <v>0</v>
      </c>
      <c r="BO494">
        <v>0</v>
      </c>
      <c r="BP494">
        <v>1</v>
      </c>
      <c r="BQ494">
        <v>3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2</v>
      </c>
      <c r="BX494">
        <v>0</v>
      </c>
      <c r="BY494">
        <v>0</v>
      </c>
      <c r="BZ494">
        <v>4</v>
      </c>
      <c r="CA494">
        <v>1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136</v>
      </c>
      <c r="CJ494">
        <v>28</v>
      </c>
      <c r="CK494">
        <v>13</v>
      </c>
      <c r="CL494">
        <v>1</v>
      </c>
      <c r="CM494">
        <v>3</v>
      </c>
      <c r="CN494">
        <v>1</v>
      </c>
      <c r="CO494">
        <v>2</v>
      </c>
      <c r="CP494">
        <v>1</v>
      </c>
      <c r="CQ494">
        <v>0</v>
      </c>
      <c r="CR494">
        <v>0</v>
      </c>
      <c r="CS494">
        <v>0</v>
      </c>
      <c r="CT494">
        <v>0</v>
      </c>
      <c r="CU494">
        <v>4</v>
      </c>
      <c r="CV494">
        <v>2</v>
      </c>
      <c r="CW494">
        <v>0</v>
      </c>
      <c r="CX494">
        <v>0</v>
      </c>
      <c r="CY494">
        <v>0</v>
      </c>
      <c r="CZ494">
        <v>1</v>
      </c>
      <c r="DA494">
        <v>28</v>
      </c>
      <c r="DB494">
        <v>25</v>
      </c>
      <c r="DC494">
        <v>15</v>
      </c>
      <c r="DD494">
        <v>2</v>
      </c>
      <c r="DE494">
        <v>1</v>
      </c>
      <c r="DF494">
        <v>0</v>
      </c>
      <c r="DG494">
        <v>1</v>
      </c>
      <c r="DH494">
        <v>2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1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1</v>
      </c>
      <c r="DU494">
        <v>1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1</v>
      </c>
      <c r="EB494">
        <v>0</v>
      </c>
      <c r="EC494">
        <v>0</v>
      </c>
      <c r="ED494">
        <v>0</v>
      </c>
      <c r="EE494">
        <v>25</v>
      </c>
      <c r="EF494">
        <v>34</v>
      </c>
      <c r="EG494">
        <v>0</v>
      </c>
      <c r="EH494">
        <v>1</v>
      </c>
      <c r="EI494">
        <v>1</v>
      </c>
      <c r="EJ494">
        <v>0</v>
      </c>
      <c r="EK494">
        <v>1</v>
      </c>
      <c r="EL494">
        <v>0</v>
      </c>
      <c r="EM494">
        <v>6</v>
      </c>
      <c r="EN494">
        <v>0</v>
      </c>
      <c r="EO494">
        <v>1</v>
      </c>
      <c r="EP494">
        <v>0</v>
      </c>
      <c r="EQ494">
        <v>0</v>
      </c>
      <c r="ER494">
        <v>0</v>
      </c>
      <c r="ES494">
        <v>0</v>
      </c>
      <c r="ET494">
        <v>4</v>
      </c>
      <c r="EU494">
        <v>0</v>
      </c>
      <c r="EV494">
        <v>0</v>
      </c>
      <c r="EW494">
        <v>1</v>
      </c>
      <c r="EX494">
        <v>3</v>
      </c>
      <c r="EY494">
        <v>14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2</v>
      </c>
      <c r="FI494">
        <v>34</v>
      </c>
      <c r="FJ494">
        <v>56</v>
      </c>
      <c r="FK494">
        <v>20</v>
      </c>
      <c r="FL494">
        <v>19</v>
      </c>
      <c r="FM494">
        <v>0</v>
      </c>
      <c r="FN494">
        <v>3</v>
      </c>
      <c r="FO494">
        <v>0</v>
      </c>
      <c r="FP494">
        <v>1</v>
      </c>
      <c r="FQ494">
        <v>0</v>
      </c>
      <c r="FR494">
        <v>0</v>
      </c>
      <c r="FS494">
        <v>1</v>
      </c>
      <c r="FT494">
        <v>1</v>
      </c>
      <c r="FU494">
        <v>4</v>
      </c>
      <c r="FV494">
        <v>1</v>
      </c>
      <c r="FW494">
        <v>0</v>
      </c>
      <c r="FX494">
        <v>0</v>
      </c>
      <c r="FY494">
        <v>0</v>
      </c>
      <c r="FZ494">
        <v>0</v>
      </c>
      <c r="GA494">
        <v>2</v>
      </c>
      <c r="GB494">
        <v>0</v>
      </c>
      <c r="GC494">
        <v>1</v>
      </c>
      <c r="GD494">
        <v>0</v>
      </c>
      <c r="GE494">
        <v>0</v>
      </c>
      <c r="GF494">
        <v>0</v>
      </c>
      <c r="GG494">
        <v>0</v>
      </c>
      <c r="GH494">
        <v>0</v>
      </c>
      <c r="GI494">
        <v>0</v>
      </c>
      <c r="GJ494">
        <v>0</v>
      </c>
      <c r="GK494">
        <v>2</v>
      </c>
      <c r="GL494">
        <v>1</v>
      </c>
      <c r="GM494">
        <v>56</v>
      </c>
      <c r="GN494">
        <v>36</v>
      </c>
      <c r="GO494">
        <v>13</v>
      </c>
      <c r="GP494">
        <v>3</v>
      </c>
      <c r="GQ494">
        <v>0</v>
      </c>
      <c r="GR494">
        <v>0</v>
      </c>
      <c r="GS494">
        <v>1</v>
      </c>
      <c r="GT494">
        <v>0</v>
      </c>
      <c r="GU494">
        <v>1</v>
      </c>
      <c r="GV494">
        <v>0</v>
      </c>
      <c r="GW494">
        <v>1</v>
      </c>
      <c r="GX494">
        <v>0</v>
      </c>
      <c r="GY494">
        <v>0</v>
      </c>
      <c r="GZ494">
        <v>4</v>
      </c>
      <c r="HA494">
        <v>0</v>
      </c>
      <c r="HB494">
        <v>0</v>
      </c>
      <c r="HC494">
        <v>1</v>
      </c>
      <c r="HD494">
        <v>0</v>
      </c>
      <c r="HE494">
        <v>1</v>
      </c>
      <c r="HF494">
        <v>0</v>
      </c>
      <c r="HG494">
        <v>9</v>
      </c>
      <c r="HH494">
        <v>2</v>
      </c>
      <c r="HI494">
        <v>36</v>
      </c>
      <c r="HJ494">
        <v>26</v>
      </c>
      <c r="HK494">
        <v>11</v>
      </c>
      <c r="HL494">
        <v>2</v>
      </c>
      <c r="HM494">
        <v>0</v>
      </c>
      <c r="HN494">
        <v>4</v>
      </c>
      <c r="HO494">
        <v>4</v>
      </c>
      <c r="HP494">
        <v>0</v>
      </c>
      <c r="HQ494">
        <v>0</v>
      </c>
      <c r="HR494">
        <v>1</v>
      </c>
      <c r="HS494">
        <v>0</v>
      </c>
      <c r="HT494">
        <v>0</v>
      </c>
      <c r="HU494">
        <v>0</v>
      </c>
      <c r="HV494">
        <v>0</v>
      </c>
      <c r="HW494">
        <v>0</v>
      </c>
      <c r="HX494">
        <v>0</v>
      </c>
      <c r="HY494">
        <v>0</v>
      </c>
      <c r="HZ494">
        <v>0</v>
      </c>
      <c r="IA494">
        <v>0</v>
      </c>
      <c r="IB494">
        <v>1</v>
      </c>
      <c r="IC494">
        <v>0</v>
      </c>
      <c r="ID494">
        <v>1</v>
      </c>
      <c r="IE494">
        <v>1</v>
      </c>
      <c r="IF494">
        <v>1</v>
      </c>
      <c r="IG494">
        <v>0</v>
      </c>
      <c r="IH494">
        <v>26</v>
      </c>
      <c r="II494">
        <v>6</v>
      </c>
      <c r="IJ494">
        <v>2</v>
      </c>
      <c r="IK494">
        <v>0</v>
      </c>
      <c r="IL494">
        <v>0</v>
      </c>
      <c r="IM494">
        <v>0</v>
      </c>
      <c r="IN494">
        <v>0</v>
      </c>
      <c r="IO494">
        <v>1</v>
      </c>
      <c r="IP494">
        <v>0</v>
      </c>
      <c r="IQ494">
        <v>1</v>
      </c>
      <c r="IR494">
        <v>1</v>
      </c>
      <c r="IS494">
        <v>0</v>
      </c>
      <c r="IT494">
        <v>0</v>
      </c>
      <c r="IU494">
        <v>0</v>
      </c>
      <c r="IV494">
        <v>0</v>
      </c>
      <c r="IW494">
        <v>0</v>
      </c>
      <c r="IX494">
        <v>0</v>
      </c>
      <c r="IY494">
        <v>0</v>
      </c>
      <c r="IZ494">
        <v>1</v>
      </c>
      <c r="JA494">
        <v>0</v>
      </c>
      <c r="JB494">
        <v>0</v>
      </c>
      <c r="JC494">
        <v>6</v>
      </c>
    </row>
    <row r="495" spans="1:263">
      <c r="A495" t="s">
        <v>556</v>
      </c>
      <c r="B495" t="s">
        <v>555</v>
      </c>
      <c r="C495" t="str">
        <f>"221209"</f>
        <v>221209</v>
      </c>
      <c r="D495" t="s">
        <v>554</v>
      </c>
      <c r="E495">
        <v>2</v>
      </c>
      <c r="F495">
        <v>1004</v>
      </c>
      <c r="G495">
        <v>767</v>
      </c>
      <c r="H495">
        <v>395</v>
      </c>
      <c r="I495">
        <v>372</v>
      </c>
      <c r="J495">
        <v>0</v>
      </c>
      <c r="K495">
        <v>8</v>
      </c>
      <c r="L495">
        <v>1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1</v>
      </c>
      <c r="S495">
        <v>373</v>
      </c>
      <c r="T495">
        <v>1</v>
      </c>
      <c r="U495">
        <v>0</v>
      </c>
      <c r="V495">
        <v>373</v>
      </c>
      <c r="W495">
        <v>22</v>
      </c>
      <c r="X495">
        <v>16</v>
      </c>
      <c r="Y495">
        <v>6</v>
      </c>
      <c r="Z495">
        <v>0</v>
      </c>
      <c r="AA495">
        <v>351</v>
      </c>
      <c r="AB495">
        <v>119</v>
      </c>
      <c r="AC495">
        <v>37</v>
      </c>
      <c r="AD495">
        <v>12</v>
      </c>
      <c r="AE495">
        <v>5</v>
      </c>
      <c r="AF495">
        <v>3</v>
      </c>
      <c r="AG495">
        <v>22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1</v>
      </c>
      <c r="AN495">
        <v>0</v>
      </c>
      <c r="AO495">
        <v>0</v>
      </c>
      <c r="AP495">
        <v>1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1</v>
      </c>
      <c r="AZ495">
        <v>1</v>
      </c>
      <c r="BA495">
        <v>1</v>
      </c>
      <c r="BB495">
        <v>0</v>
      </c>
      <c r="BC495">
        <v>4</v>
      </c>
      <c r="BD495">
        <v>31</v>
      </c>
      <c r="BE495">
        <v>119</v>
      </c>
      <c r="BF495">
        <v>106</v>
      </c>
      <c r="BG495">
        <v>30</v>
      </c>
      <c r="BH495">
        <v>11</v>
      </c>
      <c r="BI495">
        <v>9</v>
      </c>
      <c r="BJ495">
        <v>1</v>
      </c>
      <c r="BK495">
        <v>1</v>
      </c>
      <c r="BL495">
        <v>39</v>
      </c>
      <c r="BM495">
        <v>0</v>
      </c>
      <c r="BN495">
        <v>0</v>
      </c>
      <c r="BO495">
        <v>2</v>
      </c>
      <c r="BP495">
        <v>2</v>
      </c>
      <c r="BQ495">
        <v>0</v>
      </c>
      <c r="BR495">
        <v>1</v>
      </c>
      <c r="BS495">
        <v>0</v>
      </c>
      <c r="BT495">
        <v>0</v>
      </c>
      <c r="BU495">
        <v>0</v>
      </c>
      <c r="BV495">
        <v>0</v>
      </c>
      <c r="BW495">
        <v>1</v>
      </c>
      <c r="BX495">
        <v>2</v>
      </c>
      <c r="BY495">
        <v>1</v>
      </c>
      <c r="BZ495">
        <v>0</v>
      </c>
      <c r="CA495">
        <v>0</v>
      </c>
      <c r="CB495">
        <v>0</v>
      </c>
      <c r="CC495">
        <v>2</v>
      </c>
      <c r="CD495">
        <v>0</v>
      </c>
      <c r="CE495">
        <v>0</v>
      </c>
      <c r="CF495">
        <v>0</v>
      </c>
      <c r="CG495">
        <v>1</v>
      </c>
      <c r="CH495">
        <v>3</v>
      </c>
      <c r="CI495">
        <v>106</v>
      </c>
      <c r="CJ495">
        <v>12</v>
      </c>
      <c r="CK495">
        <v>3</v>
      </c>
      <c r="CL495">
        <v>3</v>
      </c>
      <c r="CM495">
        <v>0</v>
      </c>
      <c r="CN495">
        <v>1</v>
      </c>
      <c r="CO495">
        <v>0</v>
      </c>
      <c r="CP495">
        <v>1</v>
      </c>
      <c r="CQ495">
        <v>0</v>
      </c>
      <c r="CR495">
        <v>0</v>
      </c>
      <c r="CS495">
        <v>0</v>
      </c>
      <c r="CT495">
        <v>0</v>
      </c>
      <c r="CU495">
        <v>2</v>
      </c>
      <c r="CV495">
        <v>0</v>
      </c>
      <c r="CW495">
        <v>0</v>
      </c>
      <c r="CX495">
        <v>0</v>
      </c>
      <c r="CY495">
        <v>0</v>
      </c>
      <c r="CZ495">
        <v>2</v>
      </c>
      <c r="DA495">
        <v>12</v>
      </c>
      <c r="DB495">
        <v>10</v>
      </c>
      <c r="DC495">
        <v>5</v>
      </c>
      <c r="DD495">
        <v>1</v>
      </c>
      <c r="DE495">
        <v>0</v>
      </c>
      <c r="DF495">
        <v>1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2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1</v>
      </c>
      <c r="EE495">
        <v>10</v>
      </c>
      <c r="EF495">
        <v>11</v>
      </c>
      <c r="EG495">
        <v>2</v>
      </c>
      <c r="EH495">
        <v>2</v>
      </c>
      <c r="EI495">
        <v>0</v>
      </c>
      <c r="EJ495">
        <v>0</v>
      </c>
      <c r="EK495">
        <v>1</v>
      </c>
      <c r="EL495">
        <v>0</v>
      </c>
      <c r="EM495">
        <v>0</v>
      </c>
      <c r="EN495">
        <v>0</v>
      </c>
      <c r="EO495">
        <v>1</v>
      </c>
      <c r="EP495">
        <v>0</v>
      </c>
      <c r="EQ495">
        <v>0</v>
      </c>
      <c r="ER495">
        <v>0</v>
      </c>
      <c r="ES495">
        <v>1</v>
      </c>
      <c r="ET495">
        <v>2</v>
      </c>
      <c r="EU495">
        <v>0</v>
      </c>
      <c r="EV495">
        <v>0</v>
      </c>
      <c r="EW495">
        <v>0</v>
      </c>
      <c r="EX495">
        <v>0</v>
      </c>
      <c r="EY495">
        <v>1</v>
      </c>
      <c r="EZ495">
        <v>0</v>
      </c>
      <c r="FA495">
        <v>0</v>
      </c>
      <c r="FB495">
        <v>0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1</v>
      </c>
      <c r="FI495">
        <v>11</v>
      </c>
      <c r="FJ495">
        <v>41</v>
      </c>
      <c r="FK495">
        <v>25</v>
      </c>
      <c r="FL495">
        <v>8</v>
      </c>
      <c r="FM495">
        <v>0</v>
      </c>
      <c r="FN495">
        <v>1</v>
      </c>
      <c r="FO495">
        <v>1</v>
      </c>
      <c r="FP495">
        <v>1</v>
      </c>
      <c r="FQ495">
        <v>1</v>
      </c>
      <c r="FR495">
        <v>0</v>
      </c>
      <c r="FS495">
        <v>2</v>
      </c>
      <c r="FT495">
        <v>0</v>
      </c>
      <c r="FU495">
        <v>0</v>
      </c>
      <c r="FV495">
        <v>0</v>
      </c>
      <c r="FW495">
        <v>0</v>
      </c>
      <c r="FX495">
        <v>1</v>
      </c>
      <c r="FY495">
        <v>0</v>
      </c>
      <c r="FZ495">
        <v>0</v>
      </c>
      <c r="GA495">
        <v>0</v>
      </c>
      <c r="GB495">
        <v>0</v>
      </c>
      <c r="GC495">
        <v>0</v>
      </c>
      <c r="GD495">
        <v>0</v>
      </c>
      <c r="GE495">
        <v>0</v>
      </c>
      <c r="GF495">
        <v>0</v>
      </c>
      <c r="GG495">
        <v>1</v>
      </c>
      <c r="GH495">
        <v>0</v>
      </c>
      <c r="GI495">
        <v>0</v>
      </c>
      <c r="GJ495">
        <v>0</v>
      </c>
      <c r="GK495">
        <v>0</v>
      </c>
      <c r="GL495">
        <v>0</v>
      </c>
      <c r="GM495">
        <v>41</v>
      </c>
      <c r="GN495">
        <v>22</v>
      </c>
      <c r="GO495">
        <v>7</v>
      </c>
      <c r="GP495">
        <v>2</v>
      </c>
      <c r="GQ495">
        <v>0</v>
      </c>
      <c r="GR495">
        <v>1</v>
      </c>
      <c r="GS495">
        <v>3</v>
      </c>
      <c r="GT495">
        <v>0</v>
      </c>
      <c r="GU495">
        <v>2</v>
      </c>
      <c r="GV495">
        <v>0</v>
      </c>
      <c r="GW495">
        <v>3</v>
      </c>
      <c r="GX495">
        <v>0</v>
      </c>
      <c r="GY495">
        <v>1</v>
      </c>
      <c r="GZ495">
        <v>1</v>
      </c>
      <c r="HA495">
        <v>0</v>
      </c>
      <c r="HB495">
        <v>0</v>
      </c>
      <c r="HC495">
        <v>1</v>
      </c>
      <c r="HD495">
        <v>0</v>
      </c>
      <c r="HE495">
        <v>0</v>
      </c>
      <c r="HF495">
        <v>0</v>
      </c>
      <c r="HG495">
        <v>0</v>
      </c>
      <c r="HH495">
        <v>1</v>
      </c>
      <c r="HI495">
        <v>22</v>
      </c>
      <c r="HJ495">
        <v>26</v>
      </c>
      <c r="HK495">
        <v>13</v>
      </c>
      <c r="HL495">
        <v>3</v>
      </c>
      <c r="HM495">
        <v>0</v>
      </c>
      <c r="HN495">
        <v>5</v>
      </c>
      <c r="HO495">
        <v>1</v>
      </c>
      <c r="HP495">
        <v>0</v>
      </c>
      <c r="HQ495">
        <v>0</v>
      </c>
      <c r="HR495">
        <v>0</v>
      </c>
      <c r="HS495">
        <v>0</v>
      </c>
      <c r="HT495">
        <v>0</v>
      </c>
      <c r="HU495">
        <v>0</v>
      </c>
      <c r="HV495">
        <v>1</v>
      </c>
      <c r="HW495">
        <v>0</v>
      </c>
      <c r="HX495">
        <v>0</v>
      </c>
      <c r="HY495">
        <v>0</v>
      </c>
      <c r="HZ495">
        <v>0</v>
      </c>
      <c r="IA495">
        <v>0</v>
      </c>
      <c r="IB495">
        <v>0</v>
      </c>
      <c r="IC495">
        <v>2</v>
      </c>
      <c r="ID495">
        <v>0</v>
      </c>
      <c r="IE495">
        <v>0</v>
      </c>
      <c r="IF495">
        <v>0</v>
      </c>
      <c r="IG495">
        <v>1</v>
      </c>
      <c r="IH495">
        <v>26</v>
      </c>
      <c r="II495">
        <v>4</v>
      </c>
      <c r="IJ495">
        <v>3</v>
      </c>
      <c r="IK495">
        <v>0</v>
      </c>
      <c r="IL495">
        <v>0</v>
      </c>
      <c r="IM495">
        <v>0</v>
      </c>
      <c r="IN495">
        <v>0</v>
      </c>
      <c r="IO495">
        <v>0</v>
      </c>
      <c r="IP495">
        <v>1</v>
      </c>
      <c r="IQ495">
        <v>0</v>
      </c>
      <c r="IR495">
        <v>0</v>
      </c>
      <c r="IS495">
        <v>0</v>
      </c>
      <c r="IT495">
        <v>0</v>
      </c>
      <c r="IU495">
        <v>0</v>
      </c>
      <c r="IV495">
        <v>0</v>
      </c>
      <c r="IW495">
        <v>0</v>
      </c>
      <c r="IX495">
        <v>0</v>
      </c>
      <c r="IY495">
        <v>0</v>
      </c>
      <c r="IZ495">
        <v>0</v>
      </c>
      <c r="JA495">
        <v>0</v>
      </c>
      <c r="JB495">
        <v>0</v>
      </c>
      <c r="JC495">
        <v>4</v>
      </c>
    </row>
    <row r="496" spans="1:263">
      <c r="A496" t="s">
        <v>553</v>
      </c>
      <c r="B496" t="s">
        <v>526</v>
      </c>
      <c r="C496" t="str">
        <f>"221210"</f>
        <v>221210</v>
      </c>
      <c r="D496" t="s">
        <v>552</v>
      </c>
      <c r="E496">
        <v>1</v>
      </c>
      <c r="F496">
        <v>356</v>
      </c>
      <c r="G496">
        <v>280</v>
      </c>
      <c r="H496">
        <v>130</v>
      </c>
      <c r="I496">
        <v>150</v>
      </c>
      <c r="J496">
        <v>0</v>
      </c>
      <c r="K496">
        <v>6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150</v>
      </c>
      <c r="T496">
        <v>0</v>
      </c>
      <c r="U496">
        <v>0</v>
      </c>
      <c r="V496">
        <v>150</v>
      </c>
      <c r="W496">
        <v>9</v>
      </c>
      <c r="X496">
        <v>3</v>
      </c>
      <c r="Y496">
        <v>6</v>
      </c>
      <c r="Z496">
        <v>0</v>
      </c>
      <c r="AA496">
        <v>141</v>
      </c>
      <c r="AB496">
        <v>38</v>
      </c>
      <c r="AC496">
        <v>15</v>
      </c>
      <c r="AD496">
        <v>0</v>
      </c>
      <c r="AE496">
        <v>4</v>
      </c>
      <c r="AF496">
        <v>2</v>
      </c>
      <c r="AG496">
        <v>1</v>
      </c>
      <c r="AH496">
        <v>2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1</v>
      </c>
      <c r="AP496">
        <v>0</v>
      </c>
      <c r="AQ496">
        <v>0</v>
      </c>
      <c r="AR496">
        <v>2</v>
      </c>
      <c r="AS496">
        <v>0</v>
      </c>
      <c r="AT496">
        <v>0</v>
      </c>
      <c r="AU496">
        <v>0</v>
      </c>
      <c r="AV496">
        <v>0</v>
      </c>
      <c r="AW496">
        <v>1</v>
      </c>
      <c r="AX496">
        <v>1</v>
      </c>
      <c r="AY496">
        <v>0</v>
      </c>
      <c r="AZ496">
        <v>0</v>
      </c>
      <c r="BA496">
        <v>0</v>
      </c>
      <c r="BB496">
        <v>0</v>
      </c>
      <c r="BC496">
        <v>3</v>
      </c>
      <c r="BD496">
        <v>6</v>
      </c>
      <c r="BE496">
        <v>38</v>
      </c>
      <c r="BF496">
        <v>55</v>
      </c>
      <c r="BG496">
        <v>16</v>
      </c>
      <c r="BH496">
        <v>2</v>
      </c>
      <c r="BI496">
        <v>0</v>
      </c>
      <c r="BJ496">
        <v>0</v>
      </c>
      <c r="BK496">
        <v>1</v>
      </c>
      <c r="BL496">
        <v>25</v>
      </c>
      <c r="BM496">
        <v>0</v>
      </c>
      <c r="BN496">
        <v>1</v>
      </c>
      <c r="BO496">
        <v>0</v>
      </c>
      <c r="BP496">
        <v>0</v>
      </c>
      <c r="BQ496">
        <v>0</v>
      </c>
      <c r="BR496">
        <v>2</v>
      </c>
      <c r="BS496">
        <v>2</v>
      </c>
      <c r="BT496">
        <v>2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1</v>
      </c>
      <c r="CB496">
        <v>0</v>
      </c>
      <c r="CC496">
        <v>0</v>
      </c>
      <c r="CD496">
        <v>2</v>
      </c>
      <c r="CE496">
        <v>0</v>
      </c>
      <c r="CF496">
        <v>0</v>
      </c>
      <c r="CG496">
        <v>1</v>
      </c>
      <c r="CH496">
        <v>0</v>
      </c>
      <c r="CI496">
        <v>55</v>
      </c>
      <c r="CJ496">
        <v>5</v>
      </c>
      <c r="CK496">
        <v>2</v>
      </c>
      <c r="CL496">
        <v>2</v>
      </c>
      <c r="CM496">
        <v>1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5</v>
      </c>
      <c r="DB496">
        <v>6</v>
      </c>
      <c r="DC496">
        <v>3</v>
      </c>
      <c r="DD496">
        <v>0</v>
      </c>
      <c r="DE496">
        <v>0</v>
      </c>
      <c r="DF496">
        <v>0</v>
      </c>
      <c r="DG496">
        <v>0</v>
      </c>
      <c r="DH496">
        <v>1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1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1</v>
      </c>
      <c r="EA496">
        <v>0</v>
      </c>
      <c r="EB496">
        <v>0</v>
      </c>
      <c r="EC496">
        <v>0</v>
      </c>
      <c r="ED496">
        <v>0</v>
      </c>
      <c r="EE496">
        <v>6</v>
      </c>
      <c r="EF496">
        <v>4</v>
      </c>
      <c r="EG496">
        <v>0</v>
      </c>
      <c r="EH496">
        <v>0</v>
      </c>
      <c r="EI496">
        <v>0</v>
      </c>
      <c r="EJ496">
        <v>2</v>
      </c>
      <c r="EK496">
        <v>0</v>
      </c>
      <c r="EL496">
        <v>0</v>
      </c>
      <c r="EM496">
        <v>0</v>
      </c>
      <c r="EN496">
        <v>0</v>
      </c>
      <c r="EO496">
        <v>1</v>
      </c>
      <c r="EP496">
        <v>0</v>
      </c>
      <c r="EQ496">
        <v>0</v>
      </c>
      <c r="ER496">
        <v>0</v>
      </c>
      <c r="ES496">
        <v>0</v>
      </c>
      <c r="ET496">
        <v>0</v>
      </c>
      <c r="EU496">
        <v>0</v>
      </c>
      <c r="EV496">
        <v>1</v>
      </c>
      <c r="EW496">
        <v>0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4</v>
      </c>
      <c r="FJ496">
        <v>15</v>
      </c>
      <c r="FK496">
        <v>2</v>
      </c>
      <c r="FL496">
        <v>9</v>
      </c>
      <c r="FM496">
        <v>2</v>
      </c>
      <c r="FN496">
        <v>0</v>
      </c>
      <c r="FO496">
        <v>0</v>
      </c>
      <c r="FP496">
        <v>0</v>
      </c>
      <c r="FQ496">
        <v>0</v>
      </c>
      <c r="FR496">
        <v>0</v>
      </c>
      <c r="FS496">
        <v>0</v>
      </c>
      <c r="FT496">
        <v>0</v>
      </c>
      <c r="FU496">
        <v>0</v>
      </c>
      <c r="FV496">
        <v>2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0</v>
      </c>
      <c r="GD496">
        <v>0</v>
      </c>
      <c r="GE496">
        <v>0</v>
      </c>
      <c r="GF496">
        <v>0</v>
      </c>
      <c r="GG496">
        <v>0</v>
      </c>
      <c r="GH496">
        <v>0</v>
      </c>
      <c r="GI496">
        <v>0</v>
      </c>
      <c r="GJ496">
        <v>0</v>
      </c>
      <c r="GK496">
        <v>0</v>
      </c>
      <c r="GL496">
        <v>0</v>
      </c>
      <c r="GM496">
        <v>15</v>
      </c>
      <c r="GN496">
        <v>12</v>
      </c>
      <c r="GO496">
        <v>3</v>
      </c>
      <c r="GP496">
        <v>0</v>
      </c>
      <c r="GQ496">
        <v>0</v>
      </c>
      <c r="GR496">
        <v>0</v>
      </c>
      <c r="GS496">
        <v>0</v>
      </c>
      <c r="GT496">
        <v>0</v>
      </c>
      <c r="GU496">
        <v>1</v>
      </c>
      <c r="GV496">
        <v>1</v>
      </c>
      <c r="GW496">
        <v>2</v>
      </c>
      <c r="GX496">
        <v>1</v>
      </c>
      <c r="GY496">
        <v>1</v>
      </c>
      <c r="GZ496">
        <v>1</v>
      </c>
      <c r="HA496">
        <v>0</v>
      </c>
      <c r="HB496">
        <v>0</v>
      </c>
      <c r="HC496">
        <v>0</v>
      </c>
      <c r="HD496">
        <v>0</v>
      </c>
      <c r="HE496">
        <v>0</v>
      </c>
      <c r="HF496">
        <v>1</v>
      </c>
      <c r="HG496">
        <v>0</v>
      </c>
      <c r="HH496">
        <v>1</v>
      </c>
      <c r="HI496">
        <v>12</v>
      </c>
      <c r="HJ496">
        <v>4</v>
      </c>
      <c r="HK496">
        <v>0</v>
      </c>
      <c r="HL496">
        <v>0</v>
      </c>
      <c r="HM496">
        <v>0</v>
      </c>
      <c r="HN496">
        <v>3</v>
      </c>
      <c r="HO496">
        <v>0</v>
      </c>
      <c r="HP496">
        <v>0</v>
      </c>
      <c r="HQ496">
        <v>0</v>
      </c>
      <c r="HR496">
        <v>0</v>
      </c>
      <c r="HS496">
        <v>0</v>
      </c>
      <c r="HT496">
        <v>0</v>
      </c>
      <c r="HU496">
        <v>0</v>
      </c>
      <c r="HV496">
        <v>0</v>
      </c>
      <c r="HW496">
        <v>0</v>
      </c>
      <c r="HX496">
        <v>0</v>
      </c>
      <c r="HY496">
        <v>0</v>
      </c>
      <c r="HZ496">
        <v>0</v>
      </c>
      <c r="IA496">
        <v>0</v>
      </c>
      <c r="IB496">
        <v>0</v>
      </c>
      <c r="IC496">
        <v>0</v>
      </c>
      <c r="ID496">
        <v>1</v>
      </c>
      <c r="IE496">
        <v>0</v>
      </c>
      <c r="IF496">
        <v>0</v>
      </c>
      <c r="IG496">
        <v>0</v>
      </c>
      <c r="IH496">
        <v>4</v>
      </c>
      <c r="II496">
        <v>2</v>
      </c>
      <c r="IJ496">
        <v>0</v>
      </c>
      <c r="IK496">
        <v>0</v>
      </c>
      <c r="IL496">
        <v>0</v>
      </c>
      <c r="IM496">
        <v>0</v>
      </c>
      <c r="IN496">
        <v>0</v>
      </c>
      <c r="IO496">
        <v>0</v>
      </c>
      <c r="IP496">
        <v>0</v>
      </c>
      <c r="IQ496">
        <v>0</v>
      </c>
      <c r="IR496">
        <v>0</v>
      </c>
      <c r="IS496">
        <v>0</v>
      </c>
      <c r="IT496">
        <v>0</v>
      </c>
      <c r="IU496">
        <v>2</v>
      </c>
      <c r="IV496">
        <v>0</v>
      </c>
      <c r="IW496">
        <v>0</v>
      </c>
      <c r="IX496">
        <v>0</v>
      </c>
      <c r="IY496">
        <v>0</v>
      </c>
      <c r="IZ496">
        <v>0</v>
      </c>
      <c r="JA496">
        <v>0</v>
      </c>
      <c r="JB496">
        <v>0</v>
      </c>
      <c r="JC496">
        <v>2</v>
      </c>
    </row>
    <row r="497" spans="1:263">
      <c r="A497" t="s">
        <v>551</v>
      </c>
      <c r="B497" t="s">
        <v>526</v>
      </c>
      <c r="C497" t="str">
        <f>"221210"</f>
        <v>221210</v>
      </c>
      <c r="D497" t="s">
        <v>550</v>
      </c>
      <c r="E497">
        <v>2</v>
      </c>
      <c r="F497">
        <v>699</v>
      </c>
      <c r="G497">
        <v>489</v>
      </c>
      <c r="H497">
        <v>172</v>
      </c>
      <c r="I497">
        <v>317</v>
      </c>
      <c r="J497">
        <v>0</v>
      </c>
      <c r="K497">
        <v>11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317</v>
      </c>
      <c r="T497">
        <v>0</v>
      </c>
      <c r="U497">
        <v>0</v>
      </c>
      <c r="V497">
        <v>317</v>
      </c>
      <c r="W497">
        <v>9</v>
      </c>
      <c r="X497">
        <v>6</v>
      </c>
      <c r="Y497">
        <v>3</v>
      </c>
      <c r="Z497">
        <v>0</v>
      </c>
      <c r="AA497">
        <v>308</v>
      </c>
      <c r="AB497">
        <v>116</v>
      </c>
      <c r="AC497">
        <v>56</v>
      </c>
      <c r="AD497">
        <v>11</v>
      </c>
      <c r="AE497">
        <v>10</v>
      </c>
      <c r="AF497">
        <v>4</v>
      </c>
      <c r="AG497">
        <v>5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1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5</v>
      </c>
      <c r="AX497">
        <v>1</v>
      </c>
      <c r="AY497">
        <v>0</v>
      </c>
      <c r="AZ497">
        <v>0</v>
      </c>
      <c r="BA497">
        <v>1</v>
      </c>
      <c r="BB497">
        <v>0</v>
      </c>
      <c r="BC497">
        <v>1</v>
      </c>
      <c r="BD497">
        <v>19</v>
      </c>
      <c r="BE497">
        <v>116</v>
      </c>
      <c r="BF497">
        <v>72</v>
      </c>
      <c r="BG497">
        <v>22</v>
      </c>
      <c r="BH497">
        <v>15</v>
      </c>
      <c r="BI497">
        <v>1</v>
      </c>
      <c r="BJ497">
        <v>0</v>
      </c>
      <c r="BK497">
        <v>0</v>
      </c>
      <c r="BL497">
        <v>23</v>
      </c>
      <c r="BM497">
        <v>0</v>
      </c>
      <c r="BN497">
        <v>0</v>
      </c>
      <c r="BO497">
        <v>2</v>
      </c>
      <c r="BP497">
        <v>0</v>
      </c>
      <c r="BQ497">
        <v>0</v>
      </c>
      <c r="BR497">
        <v>1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3</v>
      </c>
      <c r="BY497">
        <v>0</v>
      </c>
      <c r="BZ497">
        <v>2</v>
      </c>
      <c r="CA497">
        <v>0</v>
      </c>
      <c r="CB497">
        <v>0</v>
      </c>
      <c r="CC497">
        <v>0</v>
      </c>
      <c r="CD497">
        <v>1</v>
      </c>
      <c r="CE497">
        <v>0</v>
      </c>
      <c r="CF497">
        <v>0</v>
      </c>
      <c r="CG497">
        <v>1</v>
      </c>
      <c r="CH497">
        <v>1</v>
      </c>
      <c r="CI497">
        <v>72</v>
      </c>
      <c r="CJ497">
        <v>10</v>
      </c>
      <c r="CK497">
        <v>4</v>
      </c>
      <c r="CL497">
        <v>1</v>
      </c>
      <c r="CM497">
        <v>0</v>
      </c>
      <c r="CN497">
        <v>1</v>
      </c>
      <c r="CO497">
        <v>0</v>
      </c>
      <c r="CP497">
        <v>0</v>
      </c>
      <c r="CQ497">
        <v>0</v>
      </c>
      <c r="CR497">
        <v>0</v>
      </c>
      <c r="CS497">
        <v>1</v>
      </c>
      <c r="CT497">
        <v>0</v>
      </c>
      <c r="CU497">
        <v>2</v>
      </c>
      <c r="CV497">
        <v>0</v>
      </c>
      <c r="CW497">
        <v>0</v>
      </c>
      <c r="CX497">
        <v>0</v>
      </c>
      <c r="CY497">
        <v>0</v>
      </c>
      <c r="CZ497">
        <v>1</v>
      </c>
      <c r="DA497">
        <v>10</v>
      </c>
      <c r="DB497">
        <v>14</v>
      </c>
      <c r="DC497">
        <v>1</v>
      </c>
      <c r="DD497">
        <v>1</v>
      </c>
      <c r="DE497">
        <v>0</v>
      </c>
      <c r="DF497">
        <v>1</v>
      </c>
      <c r="DG497">
        <v>1</v>
      </c>
      <c r="DH497">
        <v>0</v>
      </c>
      <c r="DI497">
        <v>1</v>
      </c>
      <c r="DJ497">
        <v>1</v>
      </c>
      <c r="DK497">
        <v>0</v>
      </c>
      <c r="DL497">
        <v>0</v>
      </c>
      <c r="DM497">
        <v>1</v>
      </c>
      <c r="DN497">
        <v>1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1</v>
      </c>
      <c r="DU497">
        <v>0</v>
      </c>
      <c r="DV497">
        <v>0</v>
      </c>
      <c r="DW497">
        <v>0</v>
      </c>
      <c r="DX497">
        <v>1</v>
      </c>
      <c r="DY497">
        <v>0</v>
      </c>
      <c r="DZ497">
        <v>0</v>
      </c>
      <c r="EA497">
        <v>1</v>
      </c>
      <c r="EB497">
        <v>0</v>
      </c>
      <c r="EC497">
        <v>0</v>
      </c>
      <c r="ED497">
        <v>3</v>
      </c>
      <c r="EE497">
        <v>14</v>
      </c>
      <c r="EF497">
        <v>9</v>
      </c>
      <c r="EG497">
        <v>4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1</v>
      </c>
      <c r="EP497">
        <v>0</v>
      </c>
      <c r="EQ497">
        <v>0</v>
      </c>
      <c r="ER497">
        <v>0</v>
      </c>
      <c r="ES497">
        <v>0</v>
      </c>
      <c r="ET497">
        <v>0</v>
      </c>
      <c r="EU497">
        <v>0</v>
      </c>
      <c r="EV497">
        <v>1</v>
      </c>
      <c r="EW497">
        <v>0</v>
      </c>
      <c r="EX497">
        <v>0</v>
      </c>
      <c r="EY497">
        <v>0</v>
      </c>
      <c r="EZ497">
        <v>0</v>
      </c>
      <c r="FA497">
        <v>0</v>
      </c>
      <c r="FB497">
        <v>1</v>
      </c>
      <c r="FC497">
        <v>0</v>
      </c>
      <c r="FD497">
        <v>0</v>
      </c>
      <c r="FE497">
        <v>0</v>
      </c>
      <c r="FF497">
        <v>0</v>
      </c>
      <c r="FG497">
        <v>0</v>
      </c>
      <c r="FH497">
        <v>2</v>
      </c>
      <c r="FI497">
        <v>9</v>
      </c>
      <c r="FJ497">
        <v>20</v>
      </c>
      <c r="FK497">
        <v>7</v>
      </c>
      <c r="FL497">
        <v>4</v>
      </c>
      <c r="FM497">
        <v>2</v>
      </c>
      <c r="FN497">
        <v>0</v>
      </c>
      <c r="FO497">
        <v>0</v>
      </c>
      <c r="FP497">
        <v>3</v>
      </c>
      <c r="FQ497">
        <v>0</v>
      </c>
      <c r="FR497">
        <v>1</v>
      </c>
      <c r="FS497">
        <v>0</v>
      </c>
      <c r="FT497">
        <v>0</v>
      </c>
      <c r="FU497">
        <v>2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0</v>
      </c>
      <c r="GD497">
        <v>0</v>
      </c>
      <c r="GE497">
        <v>0</v>
      </c>
      <c r="GF497">
        <v>0</v>
      </c>
      <c r="GG497">
        <v>0</v>
      </c>
      <c r="GH497">
        <v>0</v>
      </c>
      <c r="GI497">
        <v>0</v>
      </c>
      <c r="GJ497">
        <v>0</v>
      </c>
      <c r="GK497">
        <v>1</v>
      </c>
      <c r="GL497">
        <v>0</v>
      </c>
      <c r="GM497">
        <v>20</v>
      </c>
      <c r="GN497">
        <v>59</v>
      </c>
      <c r="GO497">
        <v>20</v>
      </c>
      <c r="GP497">
        <v>8</v>
      </c>
      <c r="GQ497">
        <v>5</v>
      </c>
      <c r="GR497">
        <v>3</v>
      </c>
      <c r="GS497">
        <v>2</v>
      </c>
      <c r="GT497">
        <v>0</v>
      </c>
      <c r="GU497">
        <v>1</v>
      </c>
      <c r="GV497">
        <v>5</v>
      </c>
      <c r="GW497">
        <v>4</v>
      </c>
      <c r="GX497">
        <v>1</v>
      </c>
      <c r="GY497">
        <v>1</v>
      </c>
      <c r="GZ497">
        <v>1</v>
      </c>
      <c r="HA497">
        <v>2</v>
      </c>
      <c r="HB497">
        <v>0</v>
      </c>
      <c r="HC497">
        <v>0</v>
      </c>
      <c r="HD497">
        <v>0</v>
      </c>
      <c r="HE497">
        <v>0</v>
      </c>
      <c r="HF497">
        <v>0</v>
      </c>
      <c r="HG497">
        <v>2</v>
      </c>
      <c r="HH497">
        <v>4</v>
      </c>
      <c r="HI497">
        <v>59</v>
      </c>
      <c r="HJ497">
        <v>6</v>
      </c>
      <c r="HK497">
        <v>2</v>
      </c>
      <c r="HL497">
        <v>0</v>
      </c>
      <c r="HM497">
        <v>0</v>
      </c>
      <c r="HN497">
        <v>0</v>
      </c>
      <c r="HO497">
        <v>0</v>
      </c>
      <c r="HP497">
        <v>0</v>
      </c>
      <c r="HQ497">
        <v>0</v>
      </c>
      <c r="HR497">
        <v>0</v>
      </c>
      <c r="HS497">
        <v>0</v>
      </c>
      <c r="HT497">
        <v>0</v>
      </c>
      <c r="HU497">
        <v>0</v>
      </c>
      <c r="HV497">
        <v>1</v>
      </c>
      <c r="HW497">
        <v>1</v>
      </c>
      <c r="HX497">
        <v>0</v>
      </c>
      <c r="HY497">
        <v>0</v>
      </c>
      <c r="HZ497">
        <v>0</v>
      </c>
      <c r="IA497">
        <v>0</v>
      </c>
      <c r="IB497">
        <v>0</v>
      </c>
      <c r="IC497">
        <v>1</v>
      </c>
      <c r="ID497">
        <v>0</v>
      </c>
      <c r="IE497">
        <v>1</v>
      </c>
      <c r="IF497">
        <v>0</v>
      </c>
      <c r="IG497">
        <v>0</v>
      </c>
      <c r="IH497">
        <v>6</v>
      </c>
      <c r="II497">
        <v>2</v>
      </c>
      <c r="IJ497">
        <v>0</v>
      </c>
      <c r="IK497">
        <v>1</v>
      </c>
      <c r="IL497">
        <v>0</v>
      </c>
      <c r="IM497">
        <v>0</v>
      </c>
      <c r="IN497">
        <v>0</v>
      </c>
      <c r="IO497">
        <v>0</v>
      </c>
      <c r="IP497">
        <v>1</v>
      </c>
      <c r="IQ497">
        <v>0</v>
      </c>
      <c r="IR497">
        <v>0</v>
      </c>
      <c r="IS497">
        <v>0</v>
      </c>
      <c r="IT497">
        <v>0</v>
      </c>
      <c r="IU497">
        <v>0</v>
      </c>
      <c r="IV497">
        <v>0</v>
      </c>
      <c r="IW497">
        <v>0</v>
      </c>
      <c r="IX497">
        <v>0</v>
      </c>
      <c r="IY497">
        <v>0</v>
      </c>
      <c r="IZ497">
        <v>0</v>
      </c>
      <c r="JA497">
        <v>0</v>
      </c>
      <c r="JB497">
        <v>0</v>
      </c>
      <c r="JC497">
        <v>2</v>
      </c>
    </row>
    <row r="498" spans="1:263">
      <c r="A498" t="s">
        <v>549</v>
      </c>
      <c r="B498" t="s">
        <v>526</v>
      </c>
      <c r="C498" t="str">
        <f>"221210"</f>
        <v>221210</v>
      </c>
      <c r="D498" t="s">
        <v>548</v>
      </c>
      <c r="E498">
        <v>3</v>
      </c>
      <c r="F498">
        <v>538</v>
      </c>
      <c r="G498">
        <v>409</v>
      </c>
      <c r="H498">
        <v>218</v>
      </c>
      <c r="I498">
        <v>191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191</v>
      </c>
      <c r="T498">
        <v>0</v>
      </c>
      <c r="U498">
        <v>0</v>
      </c>
      <c r="V498">
        <v>191</v>
      </c>
      <c r="W498">
        <v>15</v>
      </c>
      <c r="X498">
        <v>14</v>
      </c>
      <c r="Y498">
        <v>1</v>
      </c>
      <c r="Z498">
        <v>0</v>
      </c>
      <c r="AA498">
        <v>176</v>
      </c>
      <c r="AB498">
        <v>68</v>
      </c>
      <c r="AC498">
        <v>37</v>
      </c>
      <c r="AD498">
        <v>9</v>
      </c>
      <c r="AE498">
        <v>4</v>
      </c>
      <c r="AF498">
        <v>0</v>
      </c>
      <c r="AG498">
        <v>2</v>
      </c>
      <c r="AH498">
        <v>1</v>
      </c>
      <c r="AI498">
        <v>0</v>
      </c>
      <c r="AJ498">
        <v>1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1</v>
      </c>
      <c r="AV498">
        <v>0</v>
      </c>
      <c r="AW498">
        <v>0</v>
      </c>
      <c r="AX498">
        <v>0</v>
      </c>
      <c r="AY498">
        <v>1</v>
      </c>
      <c r="AZ498">
        <v>1</v>
      </c>
      <c r="BA498">
        <v>0</v>
      </c>
      <c r="BB498">
        <v>0</v>
      </c>
      <c r="BC498">
        <v>3</v>
      </c>
      <c r="BD498">
        <v>8</v>
      </c>
      <c r="BE498">
        <v>68</v>
      </c>
      <c r="BF498">
        <v>49</v>
      </c>
      <c r="BG498">
        <v>13</v>
      </c>
      <c r="BH498">
        <v>4</v>
      </c>
      <c r="BI498">
        <v>0</v>
      </c>
      <c r="BJ498">
        <v>0</v>
      </c>
      <c r="BK498">
        <v>0</v>
      </c>
      <c r="BL498">
        <v>23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2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1</v>
      </c>
      <c r="CC498">
        <v>0</v>
      </c>
      <c r="CD498">
        <v>1</v>
      </c>
      <c r="CE498">
        <v>0</v>
      </c>
      <c r="CF498">
        <v>2</v>
      </c>
      <c r="CG498">
        <v>1</v>
      </c>
      <c r="CH498">
        <v>2</v>
      </c>
      <c r="CI498">
        <v>49</v>
      </c>
      <c r="CJ498">
        <v>10</v>
      </c>
      <c r="CK498">
        <v>3</v>
      </c>
      <c r="CL498">
        <v>3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1</v>
      </c>
      <c r="CT498">
        <v>1</v>
      </c>
      <c r="CU498">
        <v>1</v>
      </c>
      <c r="CV498">
        <v>1</v>
      </c>
      <c r="CW498">
        <v>0</v>
      </c>
      <c r="CX498">
        <v>0</v>
      </c>
      <c r="CY498">
        <v>0</v>
      </c>
      <c r="CZ498">
        <v>0</v>
      </c>
      <c r="DA498">
        <v>10</v>
      </c>
      <c r="DB498">
        <v>6</v>
      </c>
      <c r="DC498">
        <v>3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1</v>
      </c>
      <c r="DM498">
        <v>1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1</v>
      </c>
      <c r="EE498">
        <v>6</v>
      </c>
      <c r="EF498">
        <v>7</v>
      </c>
      <c r="EG498">
        <v>2</v>
      </c>
      <c r="EH498">
        <v>0</v>
      </c>
      <c r="EI498">
        <v>1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0</v>
      </c>
      <c r="EP498">
        <v>0</v>
      </c>
      <c r="EQ498">
        <v>0</v>
      </c>
      <c r="ER498">
        <v>1</v>
      </c>
      <c r="ES498">
        <v>0</v>
      </c>
      <c r="ET498">
        <v>1</v>
      </c>
      <c r="EU498">
        <v>0</v>
      </c>
      <c r="EV498">
        <v>0</v>
      </c>
      <c r="EW498">
        <v>0</v>
      </c>
      <c r="EX498">
        <v>1</v>
      </c>
      <c r="EY498">
        <v>1</v>
      </c>
      <c r="EZ498">
        <v>0</v>
      </c>
      <c r="FA498">
        <v>0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7</v>
      </c>
      <c r="FJ498">
        <v>10</v>
      </c>
      <c r="FK498">
        <v>3</v>
      </c>
      <c r="FL498">
        <v>3</v>
      </c>
      <c r="FM498">
        <v>0</v>
      </c>
      <c r="FN498">
        <v>1</v>
      </c>
      <c r="FO498">
        <v>0</v>
      </c>
      <c r="FP498">
        <v>0</v>
      </c>
      <c r="FQ498">
        <v>0</v>
      </c>
      <c r="FR498">
        <v>0</v>
      </c>
      <c r="FS498">
        <v>1</v>
      </c>
      <c r="FT498">
        <v>0</v>
      </c>
      <c r="FU498">
        <v>0</v>
      </c>
      <c r="FV498">
        <v>0</v>
      </c>
      <c r="FW498">
        <v>0</v>
      </c>
      <c r="FX498">
        <v>1</v>
      </c>
      <c r="FY498">
        <v>0</v>
      </c>
      <c r="FZ498">
        <v>0</v>
      </c>
      <c r="GA498">
        <v>0</v>
      </c>
      <c r="GB498">
        <v>0</v>
      </c>
      <c r="GC498">
        <v>0</v>
      </c>
      <c r="GD498">
        <v>0</v>
      </c>
      <c r="GE498">
        <v>0</v>
      </c>
      <c r="GF498">
        <v>0</v>
      </c>
      <c r="GG498">
        <v>0</v>
      </c>
      <c r="GH498">
        <v>1</v>
      </c>
      <c r="GI498">
        <v>0</v>
      </c>
      <c r="GJ498">
        <v>0</v>
      </c>
      <c r="GK498">
        <v>0</v>
      </c>
      <c r="GL498">
        <v>0</v>
      </c>
      <c r="GM498">
        <v>10</v>
      </c>
      <c r="GN498">
        <v>12</v>
      </c>
      <c r="GO498">
        <v>2</v>
      </c>
      <c r="GP498">
        <v>0</v>
      </c>
      <c r="GQ498">
        <v>0</v>
      </c>
      <c r="GR498">
        <v>0</v>
      </c>
      <c r="GS498">
        <v>0</v>
      </c>
      <c r="GT498">
        <v>0</v>
      </c>
      <c r="GU498">
        <v>1</v>
      </c>
      <c r="GV498">
        <v>0</v>
      </c>
      <c r="GW498">
        <v>3</v>
      </c>
      <c r="GX498">
        <v>1</v>
      </c>
      <c r="GY498">
        <v>0</v>
      </c>
      <c r="GZ498">
        <v>0</v>
      </c>
      <c r="HA498">
        <v>0</v>
      </c>
      <c r="HB498">
        <v>0</v>
      </c>
      <c r="HC498">
        <v>1</v>
      </c>
      <c r="HD498">
        <v>0</v>
      </c>
      <c r="HE498">
        <v>0</v>
      </c>
      <c r="HF498">
        <v>0</v>
      </c>
      <c r="HG498">
        <v>0</v>
      </c>
      <c r="HH498">
        <v>4</v>
      </c>
      <c r="HI498">
        <v>12</v>
      </c>
      <c r="HJ498">
        <v>11</v>
      </c>
      <c r="HK498">
        <v>2</v>
      </c>
      <c r="HL498">
        <v>2</v>
      </c>
      <c r="HM498">
        <v>0</v>
      </c>
      <c r="HN498">
        <v>2</v>
      </c>
      <c r="HO498">
        <v>0</v>
      </c>
      <c r="HP498">
        <v>0</v>
      </c>
      <c r="HQ498">
        <v>0</v>
      </c>
      <c r="HR498">
        <v>0</v>
      </c>
      <c r="HS498">
        <v>0</v>
      </c>
      <c r="HT498">
        <v>0</v>
      </c>
      <c r="HU498">
        <v>0</v>
      </c>
      <c r="HV498">
        <v>0</v>
      </c>
      <c r="HW498">
        <v>0</v>
      </c>
      <c r="HX498">
        <v>0</v>
      </c>
      <c r="HY498">
        <v>0</v>
      </c>
      <c r="HZ498">
        <v>0</v>
      </c>
      <c r="IA498">
        <v>0</v>
      </c>
      <c r="IB498">
        <v>0</v>
      </c>
      <c r="IC498">
        <v>1</v>
      </c>
      <c r="ID498">
        <v>1</v>
      </c>
      <c r="IE498">
        <v>0</v>
      </c>
      <c r="IF498">
        <v>1</v>
      </c>
      <c r="IG498">
        <v>2</v>
      </c>
      <c r="IH498">
        <v>11</v>
      </c>
      <c r="II498">
        <v>3</v>
      </c>
      <c r="IJ498">
        <v>0</v>
      </c>
      <c r="IK498">
        <v>0</v>
      </c>
      <c r="IL498">
        <v>0</v>
      </c>
      <c r="IM498">
        <v>0</v>
      </c>
      <c r="IN498">
        <v>0</v>
      </c>
      <c r="IO498">
        <v>0</v>
      </c>
      <c r="IP498">
        <v>2</v>
      </c>
      <c r="IQ498">
        <v>0</v>
      </c>
      <c r="IR498">
        <v>0</v>
      </c>
      <c r="IS498">
        <v>0</v>
      </c>
      <c r="IT498">
        <v>0</v>
      </c>
      <c r="IU498">
        <v>0</v>
      </c>
      <c r="IV498">
        <v>0</v>
      </c>
      <c r="IW498">
        <v>0</v>
      </c>
      <c r="IX498">
        <v>0</v>
      </c>
      <c r="IY498">
        <v>1</v>
      </c>
      <c r="IZ498">
        <v>0</v>
      </c>
      <c r="JA498">
        <v>0</v>
      </c>
      <c r="JB498">
        <v>0</v>
      </c>
      <c r="JC498">
        <v>3</v>
      </c>
    </row>
    <row r="499" spans="1:263">
      <c r="A499" t="s">
        <v>547</v>
      </c>
      <c r="B499" t="s">
        <v>526</v>
      </c>
      <c r="C499" t="str">
        <f>"221210"</f>
        <v>221210</v>
      </c>
      <c r="D499" t="s">
        <v>546</v>
      </c>
      <c r="E499">
        <v>4</v>
      </c>
      <c r="F499">
        <v>770</v>
      </c>
      <c r="G499">
        <v>591</v>
      </c>
      <c r="H499">
        <v>336</v>
      </c>
      <c r="I499">
        <v>255</v>
      </c>
      <c r="J499">
        <v>0</v>
      </c>
      <c r="K499">
        <v>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255</v>
      </c>
      <c r="T499">
        <v>0</v>
      </c>
      <c r="U499">
        <v>0</v>
      </c>
      <c r="V499">
        <v>255</v>
      </c>
      <c r="W499">
        <v>16</v>
      </c>
      <c r="X499">
        <v>14</v>
      </c>
      <c r="Y499">
        <v>2</v>
      </c>
      <c r="Z499">
        <v>0</v>
      </c>
      <c r="AA499">
        <v>239</v>
      </c>
      <c r="AB499">
        <v>51</v>
      </c>
      <c r="AC499">
        <v>18</v>
      </c>
      <c r="AD499">
        <v>6</v>
      </c>
      <c r="AE499">
        <v>8</v>
      </c>
      <c r="AF499">
        <v>0</v>
      </c>
      <c r="AG499">
        <v>2</v>
      </c>
      <c r="AH499">
        <v>1</v>
      </c>
      <c r="AI499">
        <v>0</v>
      </c>
      <c r="AJ499">
        <v>0</v>
      </c>
      <c r="AK499">
        <v>0</v>
      </c>
      <c r="AL499">
        <v>0</v>
      </c>
      <c r="AM499">
        <v>1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1</v>
      </c>
      <c r="AY499">
        <v>0</v>
      </c>
      <c r="AZ499">
        <v>0</v>
      </c>
      <c r="BA499">
        <v>1</v>
      </c>
      <c r="BB499">
        <v>0</v>
      </c>
      <c r="BC499">
        <v>0</v>
      </c>
      <c r="BD499">
        <v>13</v>
      </c>
      <c r="BE499">
        <v>51</v>
      </c>
      <c r="BF499">
        <v>74</v>
      </c>
      <c r="BG499">
        <v>23</v>
      </c>
      <c r="BH499">
        <v>10</v>
      </c>
      <c r="BI499">
        <v>1</v>
      </c>
      <c r="BJ499">
        <v>1</v>
      </c>
      <c r="BK499">
        <v>2</v>
      </c>
      <c r="BL499">
        <v>29</v>
      </c>
      <c r="BM499">
        <v>0</v>
      </c>
      <c r="BN499">
        <v>0</v>
      </c>
      <c r="BO499">
        <v>1</v>
      </c>
      <c r="BP499">
        <v>0</v>
      </c>
      <c r="BQ499">
        <v>1</v>
      </c>
      <c r="BR499">
        <v>1</v>
      </c>
      <c r="BS499">
        <v>0</v>
      </c>
      <c r="BT499">
        <v>1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1</v>
      </c>
      <c r="CA499">
        <v>1</v>
      </c>
      <c r="CB499">
        <v>1</v>
      </c>
      <c r="CC499">
        <v>0</v>
      </c>
      <c r="CD499">
        <v>0</v>
      </c>
      <c r="CE499">
        <v>0</v>
      </c>
      <c r="CF499">
        <v>0</v>
      </c>
      <c r="CG499">
        <v>1</v>
      </c>
      <c r="CH499">
        <v>0</v>
      </c>
      <c r="CI499">
        <v>74</v>
      </c>
      <c r="CJ499">
        <v>6</v>
      </c>
      <c r="CK499">
        <v>1</v>
      </c>
      <c r="CL499">
        <v>2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2</v>
      </c>
      <c r="CV499">
        <v>0</v>
      </c>
      <c r="CW499">
        <v>0</v>
      </c>
      <c r="CX499">
        <v>0</v>
      </c>
      <c r="CY499">
        <v>0</v>
      </c>
      <c r="CZ499">
        <v>1</v>
      </c>
      <c r="DA499">
        <v>6</v>
      </c>
      <c r="DB499">
        <v>14</v>
      </c>
      <c r="DC499">
        <v>7</v>
      </c>
      <c r="DD499">
        <v>1</v>
      </c>
      <c r="DE499">
        <v>1</v>
      </c>
      <c r="DF499">
        <v>1</v>
      </c>
      <c r="DG499">
        <v>0</v>
      </c>
      <c r="DH499">
        <v>0</v>
      </c>
      <c r="DI499">
        <v>0</v>
      </c>
      <c r="DJ499">
        <v>1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1</v>
      </c>
      <c r="DR499">
        <v>0</v>
      </c>
      <c r="DS499">
        <v>0</v>
      </c>
      <c r="DT499">
        <v>1</v>
      </c>
      <c r="DU499">
        <v>0</v>
      </c>
      <c r="DV499">
        <v>0</v>
      </c>
      <c r="DW499">
        <v>0</v>
      </c>
      <c r="DX499">
        <v>0</v>
      </c>
      <c r="DY499">
        <v>1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14</v>
      </c>
      <c r="EF499">
        <v>9</v>
      </c>
      <c r="EG499">
        <v>0</v>
      </c>
      <c r="EH499">
        <v>0</v>
      </c>
      <c r="EI499">
        <v>0</v>
      </c>
      <c r="EJ499">
        <v>1</v>
      </c>
      <c r="EK499">
        <v>0</v>
      </c>
      <c r="EL499">
        <v>0</v>
      </c>
      <c r="EM499">
        <v>0</v>
      </c>
      <c r="EN499">
        <v>0</v>
      </c>
      <c r="EO499">
        <v>1</v>
      </c>
      <c r="EP499">
        <v>2</v>
      </c>
      <c r="EQ499">
        <v>0</v>
      </c>
      <c r="ER499">
        <v>1</v>
      </c>
      <c r="ES499">
        <v>0</v>
      </c>
      <c r="ET499">
        <v>3</v>
      </c>
      <c r="EU499">
        <v>0</v>
      </c>
      <c r="EV499">
        <v>0</v>
      </c>
      <c r="EW499">
        <v>0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0</v>
      </c>
      <c r="FD499">
        <v>0</v>
      </c>
      <c r="FE499">
        <v>0</v>
      </c>
      <c r="FF499">
        <v>0</v>
      </c>
      <c r="FG499">
        <v>0</v>
      </c>
      <c r="FH499">
        <v>1</v>
      </c>
      <c r="FI499">
        <v>9</v>
      </c>
      <c r="FJ499">
        <v>38</v>
      </c>
      <c r="FK499">
        <v>14</v>
      </c>
      <c r="FL499">
        <v>12</v>
      </c>
      <c r="FM499">
        <v>2</v>
      </c>
      <c r="FN499">
        <v>1</v>
      </c>
      <c r="FO499">
        <v>0</v>
      </c>
      <c r="FP499">
        <v>1</v>
      </c>
      <c r="FQ499">
        <v>1</v>
      </c>
      <c r="FR499">
        <v>0</v>
      </c>
      <c r="FS499">
        <v>1</v>
      </c>
      <c r="FT499">
        <v>0</v>
      </c>
      <c r="FU499">
        <v>1</v>
      </c>
      <c r="FV499">
        <v>1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0</v>
      </c>
      <c r="GD499">
        <v>1</v>
      </c>
      <c r="GE499">
        <v>0</v>
      </c>
      <c r="GF499">
        <v>1</v>
      </c>
      <c r="GG499">
        <v>0</v>
      </c>
      <c r="GH499">
        <v>0</v>
      </c>
      <c r="GI499">
        <v>0</v>
      </c>
      <c r="GJ499">
        <v>0</v>
      </c>
      <c r="GK499">
        <v>1</v>
      </c>
      <c r="GL499">
        <v>1</v>
      </c>
      <c r="GM499">
        <v>38</v>
      </c>
      <c r="GN499">
        <v>31</v>
      </c>
      <c r="GO499">
        <v>9</v>
      </c>
      <c r="GP499">
        <v>3</v>
      </c>
      <c r="GQ499">
        <v>3</v>
      </c>
      <c r="GR499">
        <v>0</v>
      </c>
      <c r="GS499">
        <v>1</v>
      </c>
      <c r="GT499">
        <v>1</v>
      </c>
      <c r="GU499">
        <v>0</v>
      </c>
      <c r="GV499">
        <v>2</v>
      </c>
      <c r="GW499">
        <v>2</v>
      </c>
      <c r="GX499">
        <v>2</v>
      </c>
      <c r="GY499">
        <v>0</v>
      </c>
      <c r="GZ499">
        <v>1</v>
      </c>
      <c r="HA499">
        <v>1</v>
      </c>
      <c r="HB499">
        <v>0</v>
      </c>
      <c r="HC499">
        <v>0</v>
      </c>
      <c r="HD499">
        <v>0</v>
      </c>
      <c r="HE499">
        <v>0</v>
      </c>
      <c r="HF499">
        <v>1</v>
      </c>
      <c r="HG499">
        <v>2</v>
      </c>
      <c r="HH499">
        <v>3</v>
      </c>
      <c r="HI499">
        <v>31</v>
      </c>
      <c r="HJ499">
        <v>13</v>
      </c>
      <c r="HK499">
        <v>5</v>
      </c>
      <c r="HL499">
        <v>1</v>
      </c>
      <c r="HM499">
        <v>0</v>
      </c>
      <c r="HN499">
        <v>4</v>
      </c>
      <c r="HO499">
        <v>0</v>
      </c>
      <c r="HP499">
        <v>0</v>
      </c>
      <c r="HQ499">
        <v>0</v>
      </c>
      <c r="HR499">
        <v>0</v>
      </c>
      <c r="HS499">
        <v>0</v>
      </c>
      <c r="HT499">
        <v>0</v>
      </c>
      <c r="HU499">
        <v>0</v>
      </c>
      <c r="HV499">
        <v>0</v>
      </c>
      <c r="HW499">
        <v>0</v>
      </c>
      <c r="HX499">
        <v>0</v>
      </c>
      <c r="HY499">
        <v>0</v>
      </c>
      <c r="HZ499">
        <v>0</v>
      </c>
      <c r="IA499">
        <v>0</v>
      </c>
      <c r="IB499">
        <v>0</v>
      </c>
      <c r="IC499">
        <v>0</v>
      </c>
      <c r="ID499">
        <v>1</v>
      </c>
      <c r="IE499">
        <v>1</v>
      </c>
      <c r="IF499">
        <v>1</v>
      </c>
      <c r="IG499">
        <v>0</v>
      </c>
      <c r="IH499">
        <v>13</v>
      </c>
      <c r="II499">
        <v>3</v>
      </c>
      <c r="IJ499">
        <v>3</v>
      </c>
      <c r="IK499">
        <v>0</v>
      </c>
      <c r="IL499">
        <v>0</v>
      </c>
      <c r="IM499">
        <v>0</v>
      </c>
      <c r="IN499">
        <v>0</v>
      </c>
      <c r="IO499">
        <v>0</v>
      </c>
      <c r="IP499">
        <v>0</v>
      </c>
      <c r="IQ499">
        <v>0</v>
      </c>
      <c r="IR499">
        <v>0</v>
      </c>
      <c r="IS499">
        <v>0</v>
      </c>
      <c r="IT499">
        <v>0</v>
      </c>
      <c r="IU499">
        <v>0</v>
      </c>
      <c r="IV499">
        <v>0</v>
      </c>
      <c r="IW499">
        <v>0</v>
      </c>
      <c r="IX499">
        <v>0</v>
      </c>
      <c r="IY499">
        <v>0</v>
      </c>
      <c r="IZ499">
        <v>0</v>
      </c>
      <c r="JA499">
        <v>0</v>
      </c>
      <c r="JB499">
        <v>0</v>
      </c>
      <c r="JC499">
        <v>3</v>
      </c>
    </row>
    <row r="500" spans="1:263">
      <c r="A500" t="s">
        <v>545</v>
      </c>
      <c r="B500" t="s">
        <v>526</v>
      </c>
      <c r="C500" t="str">
        <f>"221210"</f>
        <v>221210</v>
      </c>
      <c r="D500" t="s">
        <v>544</v>
      </c>
      <c r="E500">
        <v>5</v>
      </c>
      <c r="F500">
        <v>411</v>
      </c>
      <c r="G500">
        <v>313</v>
      </c>
      <c r="H500">
        <v>155</v>
      </c>
      <c r="I500">
        <v>158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158</v>
      </c>
      <c r="T500">
        <v>0</v>
      </c>
      <c r="U500">
        <v>0</v>
      </c>
      <c r="V500">
        <v>158</v>
      </c>
      <c r="W500">
        <v>8</v>
      </c>
      <c r="X500">
        <v>7</v>
      </c>
      <c r="Y500">
        <v>1</v>
      </c>
      <c r="Z500">
        <v>0</v>
      </c>
      <c r="AA500">
        <v>150</v>
      </c>
      <c r="AB500">
        <v>57</v>
      </c>
      <c r="AC500">
        <v>31</v>
      </c>
      <c r="AD500">
        <v>8</v>
      </c>
      <c r="AE500">
        <v>5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2</v>
      </c>
      <c r="BD500">
        <v>11</v>
      </c>
      <c r="BE500">
        <v>57</v>
      </c>
      <c r="BF500">
        <v>35</v>
      </c>
      <c r="BG500">
        <v>11</v>
      </c>
      <c r="BH500">
        <v>7</v>
      </c>
      <c r="BI500">
        <v>5</v>
      </c>
      <c r="BJ500">
        <v>0</v>
      </c>
      <c r="BK500">
        <v>0</v>
      </c>
      <c r="BL500">
        <v>7</v>
      </c>
      <c r="BM500">
        <v>0</v>
      </c>
      <c r="BN500">
        <v>0</v>
      </c>
      <c r="BO500">
        <v>3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1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1</v>
      </c>
      <c r="CF500">
        <v>0</v>
      </c>
      <c r="CG500">
        <v>0</v>
      </c>
      <c r="CH500">
        <v>0</v>
      </c>
      <c r="CI500">
        <v>35</v>
      </c>
      <c r="CJ500">
        <v>1</v>
      </c>
      <c r="CK500">
        <v>0</v>
      </c>
      <c r="CL500">
        <v>1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1</v>
      </c>
      <c r="DB500">
        <v>9</v>
      </c>
      <c r="DC500">
        <v>4</v>
      </c>
      <c r="DD500">
        <v>2</v>
      </c>
      <c r="DE500">
        <v>0</v>
      </c>
      <c r="DF500">
        <v>0</v>
      </c>
      <c r="DG500">
        <v>0</v>
      </c>
      <c r="DH500">
        <v>1</v>
      </c>
      <c r="DI500">
        <v>0</v>
      </c>
      <c r="DJ500">
        <v>1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1</v>
      </c>
      <c r="EB500">
        <v>0</v>
      </c>
      <c r="EC500">
        <v>0</v>
      </c>
      <c r="ED500">
        <v>0</v>
      </c>
      <c r="EE500">
        <v>9</v>
      </c>
      <c r="EF500">
        <v>5</v>
      </c>
      <c r="EG500">
        <v>2</v>
      </c>
      <c r="EH500">
        <v>0</v>
      </c>
      <c r="EI500">
        <v>1</v>
      </c>
      <c r="EJ500">
        <v>0</v>
      </c>
      <c r="EK500">
        <v>0</v>
      </c>
      <c r="EL500">
        <v>0</v>
      </c>
      <c r="EM500">
        <v>1</v>
      </c>
      <c r="EN500">
        <v>0</v>
      </c>
      <c r="EO500">
        <v>0</v>
      </c>
      <c r="EP500">
        <v>0</v>
      </c>
      <c r="EQ500">
        <v>0</v>
      </c>
      <c r="ER500">
        <v>0</v>
      </c>
      <c r="ES500">
        <v>0</v>
      </c>
      <c r="ET500">
        <v>0</v>
      </c>
      <c r="EU500">
        <v>0</v>
      </c>
      <c r="EV500">
        <v>0</v>
      </c>
      <c r="EW500">
        <v>0</v>
      </c>
      <c r="EX500">
        <v>0</v>
      </c>
      <c r="EY500">
        <v>0</v>
      </c>
      <c r="EZ500">
        <v>1</v>
      </c>
      <c r="FA500">
        <v>0</v>
      </c>
      <c r="FB500">
        <v>0</v>
      </c>
      <c r="FC500">
        <v>0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5</v>
      </c>
      <c r="FJ500">
        <v>13</v>
      </c>
      <c r="FK500">
        <v>7</v>
      </c>
      <c r="FL500">
        <v>5</v>
      </c>
      <c r="FM500">
        <v>1</v>
      </c>
      <c r="FN500">
        <v>0</v>
      </c>
      <c r="FO500">
        <v>0</v>
      </c>
      <c r="FP500">
        <v>0</v>
      </c>
      <c r="FQ500">
        <v>0</v>
      </c>
      <c r="FR500">
        <v>0</v>
      </c>
      <c r="FS500">
        <v>0</v>
      </c>
      <c r="FT500">
        <v>0</v>
      </c>
      <c r="FU500">
        <v>0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0</v>
      </c>
      <c r="GD500">
        <v>0</v>
      </c>
      <c r="GE500">
        <v>0</v>
      </c>
      <c r="GF500">
        <v>0</v>
      </c>
      <c r="GG500">
        <v>0</v>
      </c>
      <c r="GH500">
        <v>0</v>
      </c>
      <c r="GI500">
        <v>0</v>
      </c>
      <c r="GJ500">
        <v>0</v>
      </c>
      <c r="GK500">
        <v>0</v>
      </c>
      <c r="GL500">
        <v>0</v>
      </c>
      <c r="GM500">
        <v>13</v>
      </c>
      <c r="GN500">
        <v>18</v>
      </c>
      <c r="GO500">
        <v>2</v>
      </c>
      <c r="GP500">
        <v>1</v>
      </c>
      <c r="GQ500">
        <v>1</v>
      </c>
      <c r="GR500">
        <v>1</v>
      </c>
      <c r="GS500">
        <v>0</v>
      </c>
      <c r="GT500">
        <v>0</v>
      </c>
      <c r="GU500">
        <v>0</v>
      </c>
      <c r="GV500">
        <v>0</v>
      </c>
      <c r="GW500">
        <v>1</v>
      </c>
      <c r="GX500">
        <v>0</v>
      </c>
      <c r="GY500">
        <v>0</v>
      </c>
      <c r="GZ500">
        <v>1</v>
      </c>
      <c r="HA500">
        <v>0</v>
      </c>
      <c r="HB500">
        <v>0</v>
      </c>
      <c r="HC500">
        <v>9</v>
      </c>
      <c r="HD500">
        <v>0</v>
      </c>
      <c r="HE500">
        <v>0</v>
      </c>
      <c r="HF500">
        <v>0</v>
      </c>
      <c r="HG500">
        <v>1</v>
      </c>
      <c r="HH500">
        <v>1</v>
      </c>
      <c r="HI500">
        <v>18</v>
      </c>
      <c r="HJ500">
        <v>12</v>
      </c>
      <c r="HK500">
        <v>4</v>
      </c>
      <c r="HL500">
        <v>1</v>
      </c>
      <c r="HM500">
        <v>0</v>
      </c>
      <c r="HN500">
        <v>3</v>
      </c>
      <c r="HO500">
        <v>0</v>
      </c>
      <c r="HP500">
        <v>0</v>
      </c>
      <c r="HQ500">
        <v>0</v>
      </c>
      <c r="HR500">
        <v>1</v>
      </c>
      <c r="HS500">
        <v>0</v>
      </c>
      <c r="HT500">
        <v>1</v>
      </c>
      <c r="HU500">
        <v>0</v>
      </c>
      <c r="HV500">
        <v>0</v>
      </c>
      <c r="HW500">
        <v>0</v>
      </c>
      <c r="HX500">
        <v>0</v>
      </c>
      <c r="HY500">
        <v>0</v>
      </c>
      <c r="HZ500">
        <v>0</v>
      </c>
      <c r="IA500">
        <v>1</v>
      </c>
      <c r="IB500">
        <v>0</v>
      </c>
      <c r="IC500">
        <v>0</v>
      </c>
      <c r="ID500">
        <v>0</v>
      </c>
      <c r="IE500">
        <v>0</v>
      </c>
      <c r="IF500">
        <v>0</v>
      </c>
      <c r="IG500">
        <v>1</v>
      </c>
      <c r="IH500">
        <v>12</v>
      </c>
      <c r="II500">
        <v>0</v>
      </c>
      <c r="IJ500">
        <v>0</v>
      </c>
      <c r="IK500">
        <v>0</v>
      </c>
      <c r="IL500">
        <v>0</v>
      </c>
      <c r="IM500">
        <v>0</v>
      </c>
      <c r="IN500">
        <v>0</v>
      </c>
      <c r="IO500">
        <v>0</v>
      </c>
      <c r="IP500">
        <v>0</v>
      </c>
      <c r="IQ500">
        <v>0</v>
      </c>
      <c r="IR500">
        <v>0</v>
      </c>
      <c r="IS500">
        <v>0</v>
      </c>
      <c r="IT500">
        <v>0</v>
      </c>
      <c r="IU500">
        <v>0</v>
      </c>
      <c r="IV500">
        <v>0</v>
      </c>
      <c r="IW500">
        <v>0</v>
      </c>
      <c r="IX500">
        <v>0</v>
      </c>
      <c r="IY500">
        <v>0</v>
      </c>
      <c r="IZ500">
        <v>0</v>
      </c>
      <c r="JA500">
        <v>0</v>
      </c>
      <c r="JB500">
        <v>0</v>
      </c>
      <c r="JC500">
        <v>0</v>
      </c>
    </row>
    <row r="501" spans="1:263">
      <c r="A501" t="s">
        <v>543</v>
      </c>
      <c r="B501" t="s">
        <v>526</v>
      </c>
      <c r="C501" t="str">
        <f>"221210"</f>
        <v>221210</v>
      </c>
      <c r="D501" t="s">
        <v>542</v>
      </c>
      <c r="E501">
        <v>6</v>
      </c>
      <c r="F501">
        <v>751</v>
      </c>
      <c r="G501">
        <v>579</v>
      </c>
      <c r="H501">
        <v>151</v>
      </c>
      <c r="I501">
        <v>428</v>
      </c>
      <c r="J501">
        <v>0</v>
      </c>
      <c r="K501">
        <v>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428</v>
      </c>
      <c r="T501">
        <v>0</v>
      </c>
      <c r="U501">
        <v>0</v>
      </c>
      <c r="V501">
        <v>428</v>
      </c>
      <c r="W501">
        <v>12</v>
      </c>
      <c r="X501">
        <v>11</v>
      </c>
      <c r="Y501">
        <v>1</v>
      </c>
      <c r="Z501">
        <v>0</v>
      </c>
      <c r="AA501">
        <v>416</v>
      </c>
      <c r="AB501">
        <v>118</v>
      </c>
      <c r="AC501">
        <v>60</v>
      </c>
      <c r="AD501">
        <v>17</v>
      </c>
      <c r="AE501">
        <v>19</v>
      </c>
      <c r="AF501">
        <v>3</v>
      </c>
      <c r="AG501">
        <v>0</v>
      </c>
      <c r="AH501">
        <v>0</v>
      </c>
      <c r="AI501">
        <v>0</v>
      </c>
      <c r="AJ501">
        <v>1</v>
      </c>
      <c r="AK501">
        <v>0</v>
      </c>
      <c r="AL501">
        <v>0</v>
      </c>
      <c r="AM501">
        <v>0</v>
      </c>
      <c r="AN501">
        <v>1</v>
      </c>
      <c r="AO501">
        <v>0</v>
      </c>
      <c r="AP501">
        <v>0</v>
      </c>
      <c r="AQ501">
        <v>1</v>
      </c>
      <c r="AR501">
        <v>1</v>
      </c>
      <c r="AS501">
        <v>0</v>
      </c>
      <c r="AT501">
        <v>0</v>
      </c>
      <c r="AU501">
        <v>1</v>
      </c>
      <c r="AV501">
        <v>0</v>
      </c>
      <c r="AW501">
        <v>0</v>
      </c>
      <c r="AX501">
        <v>0</v>
      </c>
      <c r="AY501">
        <v>1</v>
      </c>
      <c r="AZ501">
        <v>0</v>
      </c>
      <c r="BA501">
        <v>1</v>
      </c>
      <c r="BB501">
        <v>0</v>
      </c>
      <c r="BC501">
        <v>0</v>
      </c>
      <c r="BD501">
        <v>12</v>
      </c>
      <c r="BE501">
        <v>118</v>
      </c>
      <c r="BF501">
        <v>146</v>
      </c>
      <c r="BG501">
        <v>46</v>
      </c>
      <c r="BH501">
        <v>27</v>
      </c>
      <c r="BI501">
        <v>4</v>
      </c>
      <c r="BJ501">
        <v>0</v>
      </c>
      <c r="BK501">
        <v>0</v>
      </c>
      <c r="BL501">
        <v>54</v>
      </c>
      <c r="BM501">
        <v>0</v>
      </c>
      <c r="BN501">
        <v>0</v>
      </c>
      <c r="BO501">
        <v>1</v>
      </c>
      <c r="BP501">
        <v>1</v>
      </c>
      <c r="BQ501">
        <v>0</v>
      </c>
      <c r="BR501">
        <v>0</v>
      </c>
      <c r="BS501">
        <v>2</v>
      </c>
      <c r="BT501">
        <v>0</v>
      </c>
      <c r="BU501">
        <v>0</v>
      </c>
      <c r="BV501">
        <v>0</v>
      </c>
      <c r="BW501">
        <v>1</v>
      </c>
      <c r="BX501">
        <v>4</v>
      </c>
      <c r="BY501">
        <v>1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2</v>
      </c>
      <c r="CH501">
        <v>3</v>
      </c>
      <c r="CI501">
        <v>146</v>
      </c>
      <c r="CJ501">
        <v>19</v>
      </c>
      <c r="CK501">
        <v>6</v>
      </c>
      <c r="CL501">
        <v>8</v>
      </c>
      <c r="CM501">
        <v>1</v>
      </c>
      <c r="CN501">
        <v>1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2</v>
      </c>
      <c r="CV501">
        <v>0</v>
      </c>
      <c r="CW501">
        <v>0</v>
      </c>
      <c r="CX501">
        <v>0</v>
      </c>
      <c r="CY501">
        <v>0</v>
      </c>
      <c r="CZ501">
        <v>1</v>
      </c>
      <c r="DA501">
        <v>19</v>
      </c>
      <c r="DB501">
        <v>15</v>
      </c>
      <c r="DC501">
        <v>6</v>
      </c>
      <c r="DD501">
        <v>3</v>
      </c>
      <c r="DE501">
        <v>1</v>
      </c>
      <c r="DF501">
        <v>4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1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15</v>
      </c>
      <c r="EF501">
        <v>8</v>
      </c>
      <c r="EG501">
        <v>3</v>
      </c>
      <c r="EH501">
        <v>0</v>
      </c>
      <c r="EI501">
        <v>0</v>
      </c>
      <c r="EJ501">
        <v>0</v>
      </c>
      <c r="EK501">
        <v>0</v>
      </c>
      <c r="EL501">
        <v>0</v>
      </c>
      <c r="EM501">
        <v>0</v>
      </c>
      <c r="EN501">
        <v>0</v>
      </c>
      <c r="EO501">
        <v>1</v>
      </c>
      <c r="EP501">
        <v>0</v>
      </c>
      <c r="EQ501">
        <v>0</v>
      </c>
      <c r="ER501">
        <v>1</v>
      </c>
      <c r="ES501">
        <v>0</v>
      </c>
      <c r="ET501">
        <v>1</v>
      </c>
      <c r="EU501">
        <v>0</v>
      </c>
      <c r="EV501">
        <v>1</v>
      </c>
      <c r="EW501">
        <v>0</v>
      </c>
      <c r="EX501">
        <v>0</v>
      </c>
      <c r="EY501">
        <v>0</v>
      </c>
      <c r="EZ501">
        <v>0</v>
      </c>
      <c r="FA501">
        <v>0</v>
      </c>
      <c r="FB501">
        <v>0</v>
      </c>
      <c r="FC501">
        <v>0</v>
      </c>
      <c r="FD501">
        <v>0</v>
      </c>
      <c r="FE501">
        <v>0</v>
      </c>
      <c r="FF501">
        <v>0</v>
      </c>
      <c r="FG501">
        <v>0</v>
      </c>
      <c r="FH501">
        <v>1</v>
      </c>
      <c r="FI501">
        <v>8</v>
      </c>
      <c r="FJ501">
        <v>36</v>
      </c>
      <c r="FK501">
        <v>12</v>
      </c>
      <c r="FL501">
        <v>13</v>
      </c>
      <c r="FM501">
        <v>2</v>
      </c>
      <c r="FN501">
        <v>1</v>
      </c>
      <c r="FO501">
        <v>0</v>
      </c>
      <c r="FP501">
        <v>2</v>
      </c>
      <c r="FQ501">
        <v>1</v>
      </c>
      <c r="FR501">
        <v>0</v>
      </c>
      <c r="FS501">
        <v>1</v>
      </c>
      <c r="FT501">
        <v>0</v>
      </c>
      <c r="FU501">
        <v>0</v>
      </c>
      <c r="FV501">
        <v>0</v>
      </c>
      <c r="FW501">
        <v>2</v>
      </c>
      <c r="FX501">
        <v>0</v>
      </c>
      <c r="FY501">
        <v>0</v>
      </c>
      <c r="FZ501">
        <v>0</v>
      </c>
      <c r="GA501">
        <v>0</v>
      </c>
      <c r="GB501">
        <v>0</v>
      </c>
      <c r="GC501">
        <v>0</v>
      </c>
      <c r="GD501">
        <v>0</v>
      </c>
      <c r="GE501">
        <v>0</v>
      </c>
      <c r="GF501">
        <v>0</v>
      </c>
      <c r="GG501">
        <v>0</v>
      </c>
      <c r="GH501">
        <v>0</v>
      </c>
      <c r="GI501">
        <v>0</v>
      </c>
      <c r="GJ501">
        <v>0</v>
      </c>
      <c r="GK501">
        <v>0</v>
      </c>
      <c r="GL501">
        <v>2</v>
      </c>
      <c r="GM501">
        <v>36</v>
      </c>
      <c r="GN501">
        <v>22</v>
      </c>
      <c r="GO501">
        <v>6</v>
      </c>
      <c r="GP501">
        <v>2</v>
      </c>
      <c r="GQ501">
        <v>2</v>
      </c>
      <c r="GR501">
        <v>0</v>
      </c>
      <c r="GS501">
        <v>1</v>
      </c>
      <c r="GT501">
        <v>2</v>
      </c>
      <c r="GU501">
        <v>1</v>
      </c>
      <c r="GV501">
        <v>3</v>
      </c>
      <c r="GW501">
        <v>0</v>
      </c>
      <c r="GX501">
        <v>1</v>
      </c>
      <c r="GY501">
        <v>0</v>
      </c>
      <c r="GZ501">
        <v>1</v>
      </c>
      <c r="HA501">
        <v>0</v>
      </c>
      <c r="HB501">
        <v>0</v>
      </c>
      <c r="HC501">
        <v>2</v>
      </c>
      <c r="HD501">
        <v>0</v>
      </c>
      <c r="HE501">
        <v>0</v>
      </c>
      <c r="HF501">
        <v>0</v>
      </c>
      <c r="HG501">
        <v>0</v>
      </c>
      <c r="HH501">
        <v>1</v>
      </c>
      <c r="HI501">
        <v>22</v>
      </c>
      <c r="HJ501">
        <v>48</v>
      </c>
      <c r="HK501">
        <v>18</v>
      </c>
      <c r="HL501">
        <v>5</v>
      </c>
      <c r="HM501">
        <v>0</v>
      </c>
      <c r="HN501">
        <v>14</v>
      </c>
      <c r="HO501">
        <v>0</v>
      </c>
      <c r="HP501">
        <v>1</v>
      </c>
      <c r="HQ501">
        <v>1</v>
      </c>
      <c r="HR501">
        <v>1</v>
      </c>
      <c r="HS501">
        <v>1</v>
      </c>
      <c r="HT501">
        <v>0</v>
      </c>
      <c r="HU501">
        <v>0</v>
      </c>
      <c r="HV501">
        <v>1</v>
      </c>
      <c r="HW501">
        <v>0</v>
      </c>
      <c r="HX501">
        <v>0</v>
      </c>
      <c r="HY501">
        <v>0</v>
      </c>
      <c r="HZ501">
        <v>0</v>
      </c>
      <c r="IA501">
        <v>3</v>
      </c>
      <c r="IB501">
        <v>1</v>
      </c>
      <c r="IC501">
        <v>0</v>
      </c>
      <c r="ID501">
        <v>0</v>
      </c>
      <c r="IE501">
        <v>1</v>
      </c>
      <c r="IF501">
        <v>1</v>
      </c>
      <c r="IG501">
        <v>0</v>
      </c>
      <c r="IH501">
        <v>48</v>
      </c>
      <c r="II501">
        <v>4</v>
      </c>
      <c r="IJ501">
        <v>1</v>
      </c>
      <c r="IK501">
        <v>0</v>
      </c>
      <c r="IL501">
        <v>1</v>
      </c>
      <c r="IM501">
        <v>1</v>
      </c>
      <c r="IN501">
        <v>0</v>
      </c>
      <c r="IO501">
        <v>0</v>
      </c>
      <c r="IP501">
        <v>0</v>
      </c>
      <c r="IQ501">
        <v>0</v>
      </c>
      <c r="IR501">
        <v>0</v>
      </c>
      <c r="IS501">
        <v>0</v>
      </c>
      <c r="IT501">
        <v>0</v>
      </c>
      <c r="IU501">
        <v>0</v>
      </c>
      <c r="IV501">
        <v>0</v>
      </c>
      <c r="IW501">
        <v>0</v>
      </c>
      <c r="IX501">
        <v>0</v>
      </c>
      <c r="IY501">
        <v>0</v>
      </c>
      <c r="IZ501">
        <v>0</v>
      </c>
      <c r="JA501">
        <v>0</v>
      </c>
      <c r="JB501">
        <v>1</v>
      </c>
      <c r="JC501">
        <v>4</v>
      </c>
    </row>
    <row r="502" spans="1:263">
      <c r="A502" s="1" t="s">
        <v>541</v>
      </c>
      <c r="B502" t="s">
        <v>526</v>
      </c>
      <c r="C502" t="str">
        <f>"221210"</f>
        <v>221210</v>
      </c>
      <c r="D502" t="s">
        <v>540</v>
      </c>
      <c r="E502">
        <v>7</v>
      </c>
      <c r="F502">
        <v>479</v>
      </c>
      <c r="G502">
        <v>359</v>
      </c>
      <c r="H502">
        <v>108</v>
      </c>
      <c r="I502">
        <v>251</v>
      </c>
      <c r="J502">
        <v>0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251</v>
      </c>
      <c r="T502">
        <v>0</v>
      </c>
      <c r="U502">
        <v>0</v>
      </c>
      <c r="V502">
        <v>251</v>
      </c>
      <c r="W502">
        <v>13</v>
      </c>
      <c r="X502">
        <v>8</v>
      </c>
      <c r="Y502">
        <v>5</v>
      </c>
      <c r="Z502">
        <v>0</v>
      </c>
      <c r="AA502">
        <v>238</v>
      </c>
      <c r="AB502">
        <v>50</v>
      </c>
      <c r="AC502">
        <v>17</v>
      </c>
      <c r="AD502">
        <v>8</v>
      </c>
      <c r="AE502">
        <v>16</v>
      </c>
      <c r="AF502">
        <v>0</v>
      </c>
      <c r="AG502">
        <v>1</v>
      </c>
      <c r="AH502">
        <v>0</v>
      </c>
      <c r="AI502">
        <v>2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1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2</v>
      </c>
      <c r="AZ502">
        <v>0</v>
      </c>
      <c r="BA502">
        <v>0</v>
      </c>
      <c r="BB502">
        <v>0</v>
      </c>
      <c r="BC502">
        <v>1</v>
      </c>
      <c r="BD502">
        <v>2</v>
      </c>
      <c r="BE502">
        <v>50</v>
      </c>
      <c r="BF502">
        <v>65</v>
      </c>
      <c r="BG502">
        <v>25</v>
      </c>
      <c r="BH502">
        <v>9</v>
      </c>
      <c r="BI502">
        <v>0</v>
      </c>
      <c r="BJ502">
        <v>2</v>
      </c>
      <c r="BK502">
        <v>1</v>
      </c>
      <c r="BL502">
        <v>20</v>
      </c>
      <c r="BM502">
        <v>0</v>
      </c>
      <c r="BN502">
        <v>0</v>
      </c>
      <c r="BO502">
        <v>2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3</v>
      </c>
      <c r="BY502">
        <v>0</v>
      </c>
      <c r="BZ502">
        <v>0</v>
      </c>
      <c r="CA502">
        <v>0</v>
      </c>
      <c r="CB502">
        <v>0</v>
      </c>
      <c r="CC502">
        <v>2</v>
      </c>
      <c r="CD502">
        <v>0</v>
      </c>
      <c r="CE502">
        <v>0</v>
      </c>
      <c r="CF502">
        <v>0</v>
      </c>
      <c r="CG502">
        <v>0</v>
      </c>
      <c r="CH502">
        <v>1</v>
      </c>
      <c r="CI502">
        <v>65</v>
      </c>
      <c r="CJ502">
        <v>12</v>
      </c>
      <c r="CK502">
        <v>7</v>
      </c>
      <c r="CL502">
        <v>2</v>
      </c>
      <c r="CM502">
        <v>0</v>
      </c>
      <c r="CN502">
        <v>2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1</v>
      </c>
      <c r="CW502">
        <v>0</v>
      </c>
      <c r="CX502">
        <v>0</v>
      </c>
      <c r="CY502">
        <v>0</v>
      </c>
      <c r="CZ502">
        <v>0</v>
      </c>
      <c r="DA502">
        <v>12</v>
      </c>
      <c r="DB502">
        <v>22</v>
      </c>
      <c r="DC502">
        <v>10</v>
      </c>
      <c r="DD502">
        <v>0</v>
      </c>
      <c r="DE502">
        <v>0</v>
      </c>
      <c r="DF502">
        <v>1</v>
      </c>
      <c r="DG502">
        <v>0</v>
      </c>
      <c r="DH502">
        <v>0</v>
      </c>
      <c r="DI502">
        <v>0</v>
      </c>
      <c r="DJ502">
        <v>1</v>
      </c>
      <c r="DK502">
        <v>0</v>
      </c>
      <c r="DL502">
        <v>0</v>
      </c>
      <c r="DM502">
        <v>3</v>
      </c>
      <c r="DN502">
        <v>0</v>
      </c>
      <c r="DO502">
        <v>2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1</v>
      </c>
      <c r="DW502">
        <v>0</v>
      </c>
      <c r="DX502">
        <v>0</v>
      </c>
      <c r="DY502">
        <v>0</v>
      </c>
      <c r="DZ502">
        <v>1</v>
      </c>
      <c r="EA502">
        <v>0</v>
      </c>
      <c r="EB502">
        <v>0</v>
      </c>
      <c r="EC502">
        <v>0</v>
      </c>
      <c r="ED502">
        <v>3</v>
      </c>
      <c r="EE502">
        <v>22</v>
      </c>
      <c r="EF502">
        <v>1</v>
      </c>
      <c r="EG502">
        <v>1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0</v>
      </c>
      <c r="EP502">
        <v>0</v>
      </c>
      <c r="EQ502">
        <v>0</v>
      </c>
      <c r="ER502">
        <v>0</v>
      </c>
      <c r="ES502">
        <v>0</v>
      </c>
      <c r="ET502">
        <v>0</v>
      </c>
      <c r="EU502">
        <v>0</v>
      </c>
      <c r="EV502">
        <v>0</v>
      </c>
      <c r="EW502">
        <v>0</v>
      </c>
      <c r="EX502">
        <v>0</v>
      </c>
      <c r="EY502">
        <v>0</v>
      </c>
      <c r="EZ502">
        <v>0</v>
      </c>
      <c r="FA502">
        <v>0</v>
      </c>
      <c r="FB502">
        <v>0</v>
      </c>
      <c r="FC502">
        <v>0</v>
      </c>
      <c r="FD502">
        <v>0</v>
      </c>
      <c r="FE502">
        <v>0</v>
      </c>
      <c r="FF502">
        <v>0</v>
      </c>
      <c r="FG502">
        <v>0</v>
      </c>
      <c r="FH502">
        <v>0</v>
      </c>
      <c r="FI502">
        <v>1</v>
      </c>
      <c r="FJ502">
        <v>28</v>
      </c>
      <c r="FK502">
        <v>9</v>
      </c>
      <c r="FL502">
        <v>12</v>
      </c>
      <c r="FM502">
        <v>2</v>
      </c>
      <c r="FN502">
        <v>0</v>
      </c>
      <c r="FO502">
        <v>0</v>
      </c>
      <c r="FP502">
        <v>0</v>
      </c>
      <c r="FQ502">
        <v>0</v>
      </c>
      <c r="FR502">
        <v>0</v>
      </c>
      <c r="FS502">
        <v>0</v>
      </c>
      <c r="FT502">
        <v>0</v>
      </c>
      <c r="FU502">
        <v>2</v>
      </c>
      <c r="FV502">
        <v>0</v>
      </c>
      <c r="FW502">
        <v>0</v>
      </c>
      <c r="FX502">
        <v>0</v>
      </c>
      <c r="FY502">
        <v>0</v>
      </c>
      <c r="FZ502">
        <v>0</v>
      </c>
      <c r="GA502">
        <v>0</v>
      </c>
      <c r="GB502">
        <v>0</v>
      </c>
      <c r="GC502">
        <v>0</v>
      </c>
      <c r="GD502">
        <v>0</v>
      </c>
      <c r="GE502">
        <v>0</v>
      </c>
      <c r="GF502">
        <v>0</v>
      </c>
      <c r="GG502">
        <v>0</v>
      </c>
      <c r="GH502">
        <v>0</v>
      </c>
      <c r="GI502">
        <v>0</v>
      </c>
      <c r="GJ502">
        <v>0</v>
      </c>
      <c r="GK502">
        <v>2</v>
      </c>
      <c r="GL502">
        <v>1</v>
      </c>
      <c r="GM502">
        <v>28</v>
      </c>
      <c r="GN502">
        <v>34</v>
      </c>
      <c r="GO502">
        <v>12</v>
      </c>
      <c r="GP502">
        <v>0</v>
      </c>
      <c r="GQ502">
        <v>3</v>
      </c>
      <c r="GR502">
        <v>2</v>
      </c>
      <c r="GS502">
        <v>1</v>
      </c>
      <c r="GT502">
        <v>0</v>
      </c>
      <c r="GU502">
        <v>1</v>
      </c>
      <c r="GV502">
        <v>1</v>
      </c>
      <c r="GW502">
        <v>1</v>
      </c>
      <c r="GX502">
        <v>1</v>
      </c>
      <c r="GY502">
        <v>0</v>
      </c>
      <c r="GZ502">
        <v>1</v>
      </c>
      <c r="HA502">
        <v>0</v>
      </c>
      <c r="HB502">
        <v>0</v>
      </c>
      <c r="HC502">
        <v>2</v>
      </c>
      <c r="HD502">
        <v>0</v>
      </c>
      <c r="HE502">
        <v>0</v>
      </c>
      <c r="HF502">
        <v>0</v>
      </c>
      <c r="HG502">
        <v>4</v>
      </c>
      <c r="HH502">
        <v>5</v>
      </c>
      <c r="HI502">
        <v>34</v>
      </c>
      <c r="HJ502">
        <v>23</v>
      </c>
      <c r="HK502">
        <v>6</v>
      </c>
      <c r="HL502">
        <v>2</v>
      </c>
      <c r="HM502">
        <v>0</v>
      </c>
      <c r="HN502">
        <v>6</v>
      </c>
      <c r="HO502">
        <v>1</v>
      </c>
      <c r="HP502">
        <v>0</v>
      </c>
      <c r="HQ502">
        <v>2</v>
      </c>
      <c r="HR502">
        <v>1</v>
      </c>
      <c r="HS502">
        <v>0</v>
      </c>
      <c r="HT502">
        <v>1</v>
      </c>
      <c r="HU502">
        <v>0</v>
      </c>
      <c r="HV502">
        <v>0</v>
      </c>
      <c r="HW502">
        <v>0</v>
      </c>
      <c r="HX502">
        <v>0</v>
      </c>
      <c r="HY502">
        <v>0</v>
      </c>
      <c r="HZ502">
        <v>0</v>
      </c>
      <c r="IA502">
        <v>0</v>
      </c>
      <c r="IB502">
        <v>2</v>
      </c>
      <c r="IC502">
        <v>2</v>
      </c>
      <c r="ID502">
        <v>0</v>
      </c>
      <c r="IE502">
        <v>0</v>
      </c>
      <c r="IF502">
        <v>0</v>
      </c>
      <c r="IG502">
        <v>0</v>
      </c>
      <c r="IH502">
        <v>23</v>
      </c>
      <c r="II502">
        <v>3</v>
      </c>
      <c r="IJ502">
        <v>1</v>
      </c>
      <c r="IK502">
        <v>0</v>
      </c>
      <c r="IL502">
        <v>0</v>
      </c>
      <c r="IM502">
        <v>0</v>
      </c>
      <c r="IN502">
        <v>0</v>
      </c>
      <c r="IO502">
        <v>0</v>
      </c>
      <c r="IP502">
        <v>0</v>
      </c>
      <c r="IQ502">
        <v>0</v>
      </c>
      <c r="IR502">
        <v>0</v>
      </c>
      <c r="IS502">
        <v>0</v>
      </c>
      <c r="IT502">
        <v>0</v>
      </c>
      <c r="IU502">
        <v>0</v>
      </c>
      <c r="IV502">
        <v>0</v>
      </c>
      <c r="IW502">
        <v>1</v>
      </c>
      <c r="IX502">
        <v>0</v>
      </c>
      <c r="IY502">
        <v>1</v>
      </c>
      <c r="IZ502">
        <v>0</v>
      </c>
      <c r="JA502">
        <v>0</v>
      </c>
      <c r="JB502">
        <v>0</v>
      </c>
      <c r="JC502">
        <v>3</v>
      </c>
    </row>
    <row r="503" spans="1:263">
      <c r="A503" t="s">
        <v>539</v>
      </c>
      <c r="B503" t="s">
        <v>526</v>
      </c>
      <c r="C503" t="str">
        <f>"221210"</f>
        <v>221210</v>
      </c>
      <c r="D503" t="s">
        <v>538</v>
      </c>
      <c r="E503">
        <v>8</v>
      </c>
      <c r="F503">
        <v>172</v>
      </c>
      <c r="G503">
        <v>130</v>
      </c>
      <c r="H503">
        <v>38</v>
      </c>
      <c r="I503">
        <v>92</v>
      </c>
      <c r="J503">
        <v>0</v>
      </c>
      <c r="K503">
        <v>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92</v>
      </c>
      <c r="T503">
        <v>0</v>
      </c>
      <c r="U503">
        <v>0</v>
      </c>
      <c r="V503">
        <v>92</v>
      </c>
      <c r="W503">
        <v>1</v>
      </c>
      <c r="X503">
        <v>0</v>
      </c>
      <c r="Y503">
        <v>1</v>
      </c>
      <c r="Z503">
        <v>0</v>
      </c>
      <c r="AA503">
        <v>91</v>
      </c>
      <c r="AB503">
        <v>49</v>
      </c>
      <c r="AC503">
        <v>27</v>
      </c>
      <c r="AD503">
        <v>8</v>
      </c>
      <c r="AE503">
        <v>1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1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1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11</v>
      </c>
      <c r="BE503">
        <v>49</v>
      </c>
      <c r="BF503">
        <v>16</v>
      </c>
      <c r="BG503">
        <v>3</v>
      </c>
      <c r="BH503">
        <v>6</v>
      </c>
      <c r="BI503">
        <v>1</v>
      </c>
      <c r="BJ503">
        <v>0</v>
      </c>
      <c r="BK503">
        <v>1</v>
      </c>
      <c r="BL503">
        <v>2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1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1</v>
      </c>
      <c r="CH503">
        <v>1</v>
      </c>
      <c r="CI503">
        <v>16</v>
      </c>
      <c r="CJ503">
        <v>4</v>
      </c>
      <c r="CK503">
        <v>3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1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4</v>
      </c>
      <c r="DB503">
        <v>1</v>
      </c>
      <c r="DC503">
        <v>1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1</v>
      </c>
      <c r="EF503">
        <v>5</v>
      </c>
      <c r="EG503">
        <v>0</v>
      </c>
      <c r="EH503">
        <v>1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0</v>
      </c>
      <c r="EO503">
        <v>0</v>
      </c>
      <c r="EP503">
        <v>0</v>
      </c>
      <c r="EQ503">
        <v>0</v>
      </c>
      <c r="ER503">
        <v>0</v>
      </c>
      <c r="ES503">
        <v>0</v>
      </c>
      <c r="ET503">
        <v>0</v>
      </c>
      <c r="EU503">
        <v>0</v>
      </c>
      <c r="EV503">
        <v>0</v>
      </c>
      <c r="EW503">
        <v>0</v>
      </c>
      <c r="EX503">
        <v>0</v>
      </c>
      <c r="EY503">
        <v>3</v>
      </c>
      <c r="EZ503">
        <v>0</v>
      </c>
      <c r="FA503">
        <v>0</v>
      </c>
      <c r="FB503">
        <v>0</v>
      </c>
      <c r="FC503">
        <v>0</v>
      </c>
      <c r="FD503">
        <v>0</v>
      </c>
      <c r="FE503">
        <v>0</v>
      </c>
      <c r="FF503">
        <v>0</v>
      </c>
      <c r="FG503">
        <v>0</v>
      </c>
      <c r="FH503">
        <v>1</v>
      </c>
      <c r="FI503">
        <v>5</v>
      </c>
      <c r="FJ503">
        <v>3</v>
      </c>
      <c r="FK503">
        <v>2</v>
      </c>
      <c r="FL503">
        <v>1</v>
      </c>
      <c r="FM503">
        <v>0</v>
      </c>
      <c r="FN503">
        <v>0</v>
      </c>
      <c r="FO503">
        <v>0</v>
      </c>
      <c r="FP503">
        <v>0</v>
      </c>
      <c r="FQ503">
        <v>0</v>
      </c>
      <c r="FR503">
        <v>0</v>
      </c>
      <c r="FS503">
        <v>0</v>
      </c>
      <c r="FT503">
        <v>0</v>
      </c>
      <c r="FU503">
        <v>0</v>
      </c>
      <c r="FV503">
        <v>0</v>
      </c>
      <c r="FW503">
        <v>0</v>
      </c>
      <c r="FX503">
        <v>0</v>
      </c>
      <c r="FY503">
        <v>0</v>
      </c>
      <c r="FZ503">
        <v>0</v>
      </c>
      <c r="GA503">
        <v>0</v>
      </c>
      <c r="GB503">
        <v>0</v>
      </c>
      <c r="GC503">
        <v>0</v>
      </c>
      <c r="GD503">
        <v>0</v>
      </c>
      <c r="GE503">
        <v>0</v>
      </c>
      <c r="GF503">
        <v>0</v>
      </c>
      <c r="GG503">
        <v>0</v>
      </c>
      <c r="GH503">
        <v>0</v>
      </c>
      <c r="GI503">
        <v>0</v>
      </c>
      <c r="GJ503">
        <v>0</v>
      </c>
      <c r="GK503">
        <v>0</v>
      </c>
      <c r="GL503">
        <v>0</v>
      </c>
      <c r="GM503">
        <v>3</v>
      </c>
      <c r="GN503">
        <v>8</v>
      </c>
      <c r="GO503">
        <v>1</v>
      </c>
      <c r="GP503">
        <v>2</v>
      </c>
      <c r="GQ503">
        <v>0</v>
      </c>
      <c r="GR503">
        <v>0</v>
      </c>
      <c r="GS503">
        <v>1</v>
      </c>
      <c r="GT503">
        <v>0</v>
      </c>
      <c r="GU503">
        <v>0</v>
      </c>
      <c r="GV503">
        <v>0</v>
      </c>
      <c r="GW503">
        <v>2</v>
      </c>
      <c r="GX503">
        <v>0</v>
      </c>
      <c r="GY503">
        <v>0</v>
      </c>
      <c r="GZ503">
        <v>0</v>
      </c>
      <c r="HA503">
        <v>0</v>
      </c>
      <c r="HB503">
        <v>0</v>
      </c>
      <c r="HC503">
        <v>0</v>
      </c>
      <c r="HD503">
        <v>0</v>
      </c>
      <c r="HE503">
        <v>0</v>
      </c>
      <c r="HF503">
        <v>0</v>
      </c>
      <c r="HG503">
        <v>0</v>
      </c>
      <c r="HH503">
        <v>2</v>
      </c>
      <c r="HI503">
        <v>8</v>
      </c>
      <c r="HJ503">
        <v>4</v>
      </c>
      <c r="HK503">
        <v>1</v>
      </c>
      <c r="HL503">
        <v>1</v>
      </c>
      <c r="HM503">
        <v>1</v>
      </c>
      <c r="HN503">
        <v>0</v>
      </c>
      <c r="HO503">
        <v>0</v>
      </c>
      <c r="HP503">
        <v>0</v>
      </c>
      <c r="HQ503">
        <v>0</v>
      </c>
      <c r="HR503">
        <v>0</v>
      </c>
      <c r="HS503">
        <v>0</v>
      </c>
      <c r="HT503">
        <v>0</v>
      </c>
      <c r="HU503">
        <v>0</v>
      </c>
      <c r="HV503">
        <v>0</v>
      </c>
      <c r="HW503">
        <v>0</v>
      </c>
      <c r="HX503">
        <v>0</v>
      </c>
      <c r="HY503">
        <v>0</v>
      </c>
      <c r="HZ503">
        <v>0</v>
      </c>
      <c r="IA503">
        <v>0</v>
      </c>
      <c r="IB503">
        <v>0</v>
      </c>
      <c r="IC503">
        <v>0</v>
      </c>
      <c r="ID503">
        <v>0</v>
      </c>
      <c r="IE503">
        <v>0</v>
      </c>
      <c r="IF503">
        <v>0</v>
      </c>
      <c r="IG503">
        <v>1</v>
      </c>
      <c r="IH503">
        <v>4</v>
      </c>
      <c r="II503">
        <v>1</v>
      </c>
      <c r="IJ503">
        <v>0</v>
      </c>
      <c r="IK503">
        <v>0</v>
      </c>
      <c r="IL503">
        <v>0</v>
      </c>
      <c r="IM503">
        <v>0</v>
      </c>
      <c r="IN503">
        <v>0</v>
      </c>
      <c r="IO503">
        <v>0</v>
      </c>
      <c r="IP503">
        <v>0</v>
      </c>
      <c r="IQ503">
        <v>0</v>
      </c>
      <c r="IR503">
        <v>0</v>
      </c>
      <c r="IS503">
        <v>0</v>
      </c>
      <c r="IT503">
        <v>0</v>
      </c>
      <c r="IU503">
        <v>0</v>
      </c>
      <c r="IV503">
        <v>0</v>
      </c>
      <c r="IW503">
        <v>0</v>
      </c>
      <c r="IX503">
        <v>0</v>
      </c>
      <c r="IY503">
        <v>0</v>
      </c>
      <c r="IZ503">
        <v>0</v>
      </c>
      <c r="JA503">
        <v>0</v>
      </c>
      <c r="JB503">
        <v>1</v>
      </c>
      <c r="JC503">
        <v>1</v>
      </c>
    </row>
    <row r="504" spans="1:263">
      <c r="A504" t="s">
        <v>537</v>
      </c>
      <c r="B504" t="s">
        <v>526</v>
      </c>
      <c r="C504" t="str">
        <f>"221210"</f>
        <v>221210</v>
      </c>
      <c r="D504" t="s">
        <v>536</v>
      </c>
      <c r="E504">
        <v>9</v>
      </c>
      <c r="F504">
        <v>176</v>
      </c>
      <c r="G504">
        <v>140</v>
      </c>
      <c r="H504">
        <v>60</v>
      </c>
      <c r="I504">
        <v>80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80</v>
      </c>
      <c r="T504">
        <v>0</v>
      </c>
      <c r="U504">
        <v>0</v>
      </c>
      <c r="V504">
        <v>80</v>
      </c>
      <c r="W504">
        <v>3</v>
      </c>
      <c r="X504">
        <v>1</v>
      </c>
      <c r="Y504">
        <v>2</v>
      </c>
      <c r="Z504">
        <v>0</v>
      </c>
      <c r="AA504">
        <v>77</v>
      </c>
      <c r="AB504">
        <v>42</v>
      </c>
      <c r="AC504">
        <v>21</v>
      </c>
      <c r="AD504">
        <v>1</v>
      </c>
      <c r="AE504">
        <v>1</v>
      </c>
      <c r="AF504">
        <v>0</v>
      </c>
      <c r="AG504">
        <v>7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1</v>
      </c>
      <c r="BD504">
        <v>11</v>
      </c>
      <c r="BE504">
        <v>42</v>
      </c>
      <c r="BF504">
        <v>17</v>
      </c>
      <c r="BG504">
        <v>10</v>
      </c>
      <c r="BH504">
        <v>2</v>
      </c>
      <c r="BI504">
        <v>0</v>
      </c>
      <c r="BJ504">
        <v>0</v>
      </c>
      <c r="BK504">
        <v>3</v>
      </c>
      <c r="BL504">
        <v>2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17</v>
      </c>
      <c r="CJ504">
        <v>3</v>
      </c>
      <c r="CK504">
        <v>1</v>
      </c>
      <c r="CL504">
        <v>0</v>
      </c>
      <c r="CM504">
        <v>1</v>
      </c>
      <c r="CN504">
        <v>0</v>
      </c>
      <c r="CO504">
        <v>0</v>
      </c>
      <c r="CP504">
        <v>0</v>
      </c>
      <c r="CQ504">
        <v>0</v>
      </c>
      <c r="CR504">
        <v>1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3</v>
      </c>
      <c r="DB504">
        <v>2</v>
      </c>
      <c r="DC504">
        <v>2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2</v>
      </c>
      <c r="EF504">
        <v>2</v>
      </c>
      <c r="EG504">
        <v>1</v>
      </c>
      <c r="EH504">
        <v>0</v>
      </c>
      <c r="EI504">
        <v>1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0</v>
      </c>
      <c r="EP504">
        <v>0</v>
      </c>
      <c r="EQ504">
        <v>0</v>
      </c>
      <c r="ER504">
        <v>0</v>
      </c>
      <c r="ES504">
        <v>0</v>
      </c>
      <c r="ET504">
        <v>0</v>
      </c>
      <c r="EU504">
        <v>0</v>
      </c>
      <c r="EV504">
        <v>0</v>
      </c>
      <c r="EW504">
        <v>0</v>
      </c>
      <c r="EX504">
        <v>0</v>
      </c>
      <c r="EY504">
        <v>0</v>
      </c>
      <c r="EZ504">
        <v>0</v>
      </c>
      <c r="FA504">
        <v>0</v>
      </c>
      <c r="FB504">
        <v>0</v>
      </c>
      <c r="FC504">
        <v>0</v>
      </c>
      <c r="FD504">
        <v>0</v>
      </c>
      <c r="FE504">
        <v>0</v>
      </c>
      <c r="FF504">
        <v>0</v>
      </c>
      <c r="FG504">
        <v>0</v>
      </c>
      <c r="FH504">
        <v>0</v>
      </c>
      <c r="FI504">
        <v>2</v>
      </c>
      <c r="FJ504">
        <v>1</v>
      </c>
      <c r="FK504">
        <v>1</v>
      </c>
      <c r="FL504">
        <v>0</v>
      </c>
      <c r="FM504">
        <v>0</v>
      </c>
      <c r="FN504">
        <v>0</v>
      </c>
      <c r="FO504">
        <v>0</v>
      </c>
      <c r="FP504">
        <v>0</v>
      </c>
      <c r="FQ504">
        <v>0</v>
      </c>
      <c r="FR504">
        <v>0</v>
      </c>
      <c r="FS504">
        <v>0</v>
      </c>
      <c r="FT504">
        <v>0</v>
      </c>
      <c r="FU504">
        <v>0</v>
      </c>
      <c r="FV504">
        <v>0</v>
      </c>
      <c r="FW504">
        <v>0</v>
      </c>
      <c r="FX504">
        <v>0</v>
      </c>
      <c r="FY504">
        <v>0</v>
      </c>
      <c r="FZ504">
        <v>0</v>
      </c>
      <c r="GA504">
        <v>0</v>
      </c>
      <c r="GB504">
        <v>0</v>
      </c>
      <c r="GC504">
        <v>0</v>
      </c>
      <c r="GD504">
        <v>0</v>
      </c>
      <c r="GE504">
        <v>0</v>
      </c>
      <c r="GF504">
        <v>0</v>
      </c>
      <c r="GG504">
        <v>0</v>
      </c>
      <c r="GH504">
        <v>0</v>
      </c>
      <c r="GI504">
        <v>0</v>
      </c>
      <c r="GJ504">
        <v>0</v>
      </c>
      <c r="GK504">
        <v>0</v>
      </c>
      <c r="GL504">
        <v>0</v>
      </c>
      <c r="GM504">
        <v>1</v>
      </c>
      <c r="GN504">
        <v>4</v>
      </c>
      <c r="GO504">
        <v>0</v>
      </c>
      <c r="GP504">
        <v>0</v>
      </c>
      <c r="GQ504">
        <v>0</v>
      </c>
      <c r="GR504">
        <v>0</v>
      </c>
      <c r="GS504">
        <v>0</v>
      </c>
      <c r="GT504">
        <v>2</v>
      </c>
      <c r="GU504">
        <v>0</v>
      </c>
      <c r="GV504">
        <v>0</v>
      </c>
      <c r="GW504">
        <v>1</v>
      </c>
      <c r="GX504">
        <v>0</v>
      </c>
      <c r="GY504">
        <v>0</v>
      </c>
      <c r="GZ504">
        <v>0</v>
      </c>
      <c r="HA504">
        <v>0</v>
      </c>
      <c r="HB504">
        <v>0</v>
      </c>
      <c r="HC504">
        <v>0</v>
      </c>
      <c r="HD504">
        <v>0</v>
      </c>
      <c r="HE504">
        <v>0</v>
      </c>
      <c r="HF504">
        <v>0</v>
      </c>
      <c r="HG504">
        <v>0</v>
      </c>
      <c r="HH504">
        <v>1</v>
      </c>
      <c r="HI504">
        <v>4</v>
      </c>
      <c r="HJ504">
        <v>2</v>
      </c>
      <c r="HK504">
        <v>0</v>
      </c>
      <c r="HL504">
        <v>1</v>
      </c>
      <c r="HM504">
        <v>0</v>
      </c>
      <c r="HN504">
        <v>0</v>
      </c>
      <c r="HO504">
        <v>0</v>
      </c>
      <c r="HP504">
        <v>0</v>
      </c>
      <c r="HQ504">
        <v>0</v>
      </c>
      <c r="HR504">
        <v>0</v>
      </c>
      <c r="HS504">
        <v>0</v>
      </c>
      <c r="HT504">
        <v>0</v>
      </c>
      <c r="HU504">
        <v>0</v>
      </c>
      <c r="HV504">
        <v>0</v>
      </c>
      <c r="HW504">
        <v>0</v>
      </c>
      <c r="HX504">
        <v>0</v>
      </c>
      <c r="HY504">
        <v>0</v>
      </c>
      <c r="HZ504">
        <v>0</v>
      </c>
      <c r="IA504">
        <v>0</v>
      </c>
      <c r="IB504">
        <v>1</v>
      </c>
      <c r="IC504">
        <v>0</v>
      </c>
      <c r="ID504">
        <v>0</v>
      </c>
      <c r="IE504">
        <v>0</v>
      </c>
      <c r="IF504">
        <v>0</v>
      </c>
      <c r="IG504">
        <v>0</v>
      </c>
      <c r="IH504">
        <v>2</v>
      </c>
      <c r="II504">
        <v>4</v>
      </c>
      <c r="IJ504">
        <v>1</v>
      </c>
      <c r="IK504">
        <v>2</v>
      </c>
      <c r="IL504">
        <v>0</v>
      </c>
      <c r="IM504">
        <v>0</v>
      </c>
      <c r="IN504">
        <v>0</v>
      </c>
      <c r="IO504">
        <v>0</v>
      </c>
      <c r="IP504">
        <v>0</v>
      </c>
      <c r="IQ504">
        <v>0</v>
      </c>
      <c r="IR504">
        <v>0</v>
      </c>
      <c r="IS504">
        <v>0</v>
      </c>
      <c r="IT504">
        <v>1</v>
      </c>
      <c r="IU504">
        <v>0</v>
      </c>
      <c r="IV504">
        <v>0</v>
      </c>
      <c r="IW504">
        <v>0</v>
      </c>
      <c r="IX504">
        <v>0</v>
      </c>
      <c r="IY504">
        <v>0</v>
      </c>
      <c r="IZ504">
        <v>0</v>
      </c>
      <c r="JA504">
        <v>0</v>
      </c>
      <c r="JB504">
        <v>0</v>
      </c>
      <c r="JC504">
        <v>4</v>
      </c>
    </row>
    <row r="505" spans="1:263">
      <c r="A505" t="s">
        <v>535</v>
      </c>
      <c r="B505" t="s">
        <v>526</v>
      </c>
      <c r="C505" t="str">
        <f>"221210"</f>
        <v>221210</v>
      </c>
      <c r="D505" t="s">
        <v>534</v>
      </c>
      <c r="E505">
        <v>10</v>
      </c>
      <c r="F505">
        <v>286</v>
      </c>
      <c r="G505">
        <v>220</v>
      </c>
      <c r="H505">
        <v>125</v>
      </c>
      <c r="I505">
        <v>95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95</v>
      </c>
      <c r="T505">
        <v>0</v>
      </c>
      <c r="U505">
        <v>0</v>
      </c>
      <c r="V505">
        <v>95</v>
      </c>
      <c r="W505">
        <v>11</v>
      </c>
      <c r="X505">
        <v>10</v>
      </c>
      <c r="Y505">
        <v>1</v>
      </c>
      <c r="Z505">
        <v>0</v>
      </c>
      <c r="AA505">
        <v>84</v>
      </c>
      <c r="AB505">
        <v>27</v>
      </c>
      <c r="AC505">
        <v>14</v>
      </c>
      <c r="AD505">
        <v>6</v>
      </c>
      <c r="AE505">
        <v>2</v>
      </c>
      <c r="AF505">
        <v>2</v>
      </c>
      <c r="AG505">
        <v>2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1</v>
      </c>
      <c r="BA505">
        <v>0</v>
      </c>
      <c r="BB505">
        <v>0</v>
      </c>
      <c r="BC505">
        <v>0</v>
      </c>
      <c r="BD505">
        <v>0</v>
      </c>
      <c r="BE505">
        <v>27</v>
      </c>
      <c r="BF505">
        <v>15</v>
      </c>
      <c r="BG505">
        <v>5</v>
      </c>
      <c r="BH505">
        <v>0</v>
      </c>
      <c r="BI505">
        <v>1</v>
      </c>
      <c r="BJ505">
        <v>1</v>
      </c>
      <c r="BK505">
        <v>1</v>
      </c>
      <c r="BL505">
        <v>6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1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15</v>
      </c>
      <c r="CJ505">
        <v>7</v>
      </c>
      <c r="CK505">
        <v>3</v>
      </c>
      <c r="CL505">
        <v>1</v>
      </c>
      <c r="CM505">
        <v>0</v>
      </c>
      <c r="CN505">
        <v>2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1</v>
      </c>
      <c r="DA505">
        <v>7</v>
      </c>
      <c r="DB505">
        <v>7</v>
      </c>
      <c r="DC505">
        <v>4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1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1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1</v>
      </c>
      <c r="EE505">
        <v>7</v>
      </c>
      <c r="EF505">
        <v>5</v>
      </c>
      <c r="EG505">
        <v>0</v>
      </c>
      <c r="EH505">
        <v>1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0</v>
      </c>
      <c r="EP505">
        <v>0</v>
      </c>
      <c r="EQ505">
        <v>0</v>
      </c>
      <c r="ER505">
        <v>0</v>
      </c>
      <c r="ES505">
        <v>0</v>
      </c>
      <c r="ET505">
        <v>0</v>
      </c>
      <c r="EU505">
        <v>0</v>
      </c>
      <c r="EV505">
        <v>0</v>
      </c>
      <c r="EW505">
        <v>0</v>
      </c>
      <c r="EX505">
        <v>0</v>
      </c>
      <c r="EY505">
        <v>0</v>
      </c>
      <c r="EZ505">
        <v>3</v>
      </c>
      <c r="FA505">
        <v>1</v>
      </c>
      <c r="FB505">
        <v>0</v>
      </c>
      <c r="FC505">
        <v>0</v>
      </c>
      <c r="FD505">
        <v>0</v>
      </c>
      <c r="FE505">
        <v>0</v>
      </c>
      <c r="FF505">
        <v>0</v>
      </c>
      <c r="FG505">
        <v>0</v>
      </c>
      <c r="FH505">
        <v>0</v>
      </c>
      <c r="FI505">
        <v>5</v>
      </c>
      <c r="FJ505">
        <v>6</v>
      </c>
      <c r="FK505">
        <v>3</v>
      </c>
      <c r="FL505">
        <v>1</v>
      </c>
      <c r="FM505">
        <v>0</v>
      </c>
      <c r="FN505">
        <v>1</v>
      </c>
      <c r="FO505">
        <v>0</v>
      </c>
      <c r="FP505">
        <v>0</v>
      </c>
      <c r="FQ505">
        <v>0</v>
      </c>
      <c r="FR505">
        <v>0</v>
      </c>
      <c r="FS505">
        <v>0</v>
      </c>
      <c r="FT505">
        <v>0</v>
      </c>
      <c r="FU505">
        <v>0</v>
      </c>
      <c r="FV505">
        <v>0</v>
      </c>
      <c r="FW505">
        <v>0</v>
      </c>
      <c r="FX505">
        <v>0</v>
      </c>
      <c r="FY505">
        <v>0</v>
      </c>
      <c r="FZ505">
        <v>0</v>
      </c>
      <c r="GA505">
        <v>0</v>
      </c>
      <c r="GB505">
        <v>0</v>
      </c>
      <c r="GC505">
        <v>0</v>
      </c>
      <c r="GD505">
        <v>0</v>
      </c>
      <c r="GE505">
        <v>0</v>
      </c>
      <c r="GF505">
        <v>0</v>
      </c>
      <c r="GG505">
        <v>0</v>
      </c>
      <c r="GH505">
        <v>0</v>
      </c>
      <c r="GI505">
        <v>0</v>
      </c>
      <c r="GJ505">
        <v>0</v>
      </c>
      <c r="GK505">
        <v>1</v>
      </c>
      <c r="GL505">
        <v>0</v>
      </c>
      <c r="GM505">
        <v>6</v>
      </c>
      <c r="GN505">
        <v>14</v>
      </c>
      <c r="GO505">
        <v>2</v>
      </c>
      <c r="GP505">
        <v>0</v>
      </c>
      <c r="GQ505">
        <v>0</v>
      </c>
      <c r="GR505">
        <v>0</v>
      </c>
      <c r="GS505">
        <v>1</v>
      </c>
      <c r="GT505">
        <v>0</v>
      </c>
      <c r="GU505">
        <v>0</v>
      </c>
      <c r="GV505">
        <v>1</v>
      </c>
      <c r="GW505">
        <v>0</v>
      </c>
      <c r="GX505">
        <v>0</v>
      </c>
      <c r="GY505">
        <v>0</v>
      </c>
      <c r="GZ505">
        <v>2</v>
      </c>
      <c r="HA505">
        <v>0</v>
      </c>
      <c r="HB505">
        <v>0</v>
      </c>
      <c r="HC505">
        <v>2</v>
      </c>
      <c r="HD505">
        <v>0</v>
      </c>
      <c r="HE505">
        <v>0</v>
      </c>
      <c r="HF505">
        <v>2</v>
      </c>
      <c r="HG505">
        <v>0</v>
      </c>
      <c r="HH505">
        <v>4</v>
      </c>
      <c r="HI505">
        <v>14</v>
      </c>
      <c r="HJ505">
        <v>2</v>
      </c>
      <c r="HK505">
        <v>1</v>
      </c>
      <c r="HL505">
        <v>0</v>
      </c>
      <c r="HM505">
        <v>0</v>
      </c>
      <c r="HN505">
        <v>1</v>
      </c>
      <c r="HO505">
        <v>0</v>
      </c>
      <c r="HP505">
        <v>0</v>
      </c>
      <c r="HQ505">
        <v>0</v>
      </c>
      <c r="HR505">
        <v>0</v>
      </c>
      <c r="HS505">
        <v>0</v>
      </c>
      <c r="HT505">
        <v>0</v>
      </c>
      <c r="HU505">
        <v>0</v>
      </c>
      <c r="HV505">
        <v>0</v>
      </c>
      <c r="HW505">
        <v>0</v>
      </c>
      <c r="HX505">
        <v>0</v>
      </c>
      <c r="HY505">
        <v>0</v>
      </c>
      <c r="HZ505">
        <v>0</v>
      </c>
      <c r="IA505">
        <v>0</v>
      </c>
      <c r="IB505">
        <v>0</v>
      </c>
      <c r="IC505">
        <v>0</v>
      </c>
      <c r="ID505">
        <v>0</v>
      </c>
      <c r="IE505">
        <v>0</v>
      </c>
      <c r="IF505">
        <v>0</v>
      </c>
      <c r="IG505">
        <v>0</v>
      </c>
      <c r="IH505">
        <v>2</v>
      </c>
      <c r="II505">
        <v>1</v>
      </c>
      <c r="IJ505">
        <v>0</v>
      </c>
      <c r="IK505">
        <v>1</v>
      </c>
      <c r="IL505">
        <v>0</v>
      </c>
      <c r="IM505">
        <v>0</v>
      </c>
      <c r="IN505">
        <v>0</v>
      </c>
      <c r="IO505">
        <v>0</v>
      </c>
      <c r="IP505">
        <v>0</v>
      </c>
      <c r="IQ505">
        <v>0</v>
      </c>
      <c r="IR505">
        <v>0</v>
      </c>
      <c r="IS505">
        <v>0</v>
      </c>
      <c r="IT505">
        <v>0</v>
      </c>
      <c r="IU505">
        <v>0</v>
      </c>
      <c r="IV505">
        <v>0</v>
      </c>
      <c r="IW505">
        <v>0</v>
      </c>
      <c r="IX505">
        <v>0</v>
      </c>
      <c r="IY505">
        <v>0</v>
      </c>
      <c r="IZ505">
        <v>0</v>
      </c>
      <c r="JA505">
        <v>0</v>
      </c>
      <c r="JB505">
        <v>0</v>
      </c>
      <c r="JC505">
        <v>1</v>
      </c>
    </row>
    <row r="506" spans="1:263">
      <c r="A506" t="s">
        <v>533</v>
      </c>
      <c r="B506" t="s">
        <v>526</v>
      </c>
      <c r="C506" t="str">
        <f>"221210"</f>
        <v>221210</v>
      </c>
      <c r="D506" t="s">
        <v>532</v>
      </c>
      <c r="E506">
        <v>11</v>
      </c>
      <c r="F506">
        <v>460</v>
      </c>
      <c r="G506">
        <v>350</v>
      </c>
      <c r="H506">
        <v>115</v>
      </c>
      <c r="I506">
        <v>235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235</v>
      </c>
      <c r="T506">
        <v>0</v>
      </c>
      <c r="U506">
        <v>0</v>
      </c>
      <c r="V506">
        <v>235</v>
      </c>
      <c r="W506">
        <v>8</v>
      </c>
      <c r="X506">
        <v>3</v>
      </c>
      <c r="Y506">
        <v>5</v>
      </c>
      <c r="Z506">
        <v>0</v>
      </c>
      <c r="AA506">
        <v>227</v>
      </c>
      <c r="AB506">
        <v>58</v>
      </c>
      <c r="AC506">
        <v>32</v>
      </c>
      <c r="AD506">
        <v>3</v>
      </c>
      <c r="AE506">
        <v>10</v>
      </c>
      <c r="AF506">
        <v>1</v>
      </c>
      <c r="AG506">
        <v>0</v>
      </c>
      <c r="AH506">
        <v>1</v>
      </c>
      <c r="AI506">
        <v>0</v>
      </c>
      <c r="AJ506">
        <v>0</v>
      </c>
      <c r="AK506">
        <v>1</v>
      </c>
      <c r="AL506">
        <v>1</v>
      </c>
      <c r="AM506">
        <v>0</v>
      </c>
      <c r="AN506">
        <v>0</v>
      </c>
      <c r="AO506">
        <v>0</v>
      </c>
      <c r="AP506">
        <v>0</v>
      </c>
      <c r="AQ506">
        <v>1</v>
      </c>
      <c r="AR506">
        <v>0</v>
      </c>
      <c r="AS506">
        <v>0</v>
      </c>
      <c r="AT506">
        <v>1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1</v>
      </c>
      <c r="BA506">
        <v>2</v>
      </c>
      <c r="BB506">
        <v>0</v>
      </c>
      <c r="BC506">
        <v>0</v>
      </c>
      <c r="BD506">
        <v>4</v>
      </c>
      <c r="BE506">
        <v>58</v>
      </c>
      <c r="BF506">
        <v>61</v>
      </c>
      <c r="BG506">
        <v>25</v>
      </c>
      <c r="BH506">
        <v>9</v>
      </c>
      <c r="BI506">
        <v>0</v>
      </c>
      <c r="BJ506">
        <v>0</v>
      </c>
      <c r="BK506">
        <v>2</v>
      </c>
      <c r="BL506">
        <v>14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3</v>
      </c>
      <c r="BS506">
        <v>1</v>
      </c>
      <c r="BT506">
        <v>0</v>
      </c>
      <c r="BU506">
        <v>0</v>
      </c>
      <c r="BV506">
        <v>0</v>
      </c>
      <c r="BW506">
        <v>0</v>
      </c>
      <c r="BX506">
        <v>1</v>
      </c>
      <c r="BY506">
        <v>1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2</v>
      </c>
      <c r="CG506">
        <v>1</v>
      </c>
      <c r="CH506">
        <v>2</v>
      </c>
      <c r="CI506">
        <v>61</v>
      </c>
      <c r="CJ506">
        <v>16</v>
      </c>
      <c r="CK506">
        <v>8</v>
      </c>
      <c r="CL506">
        <v>0</v>
      </c>
      <c r="CM506">
        <v>0</v>
      </c>
      <c r="CN506">
        <v>0</v>
      </c>
      <c r="CO506">
        <v>0</v>
      </c>
      <c r="CP506">
        <v>2</v>
      </c>
      <c r="CQ506">
        <v>0</v>
      </c>
      <c r="CR506">
        <v>1</v>
      </c>
      <c r="CS506">
        <v>0</v>
      </c>
      <c r="CT506">
        <v>0</v>
      </c>
      <c r="CU506">
        <v>0</v>
      </c>
      <c r="CV506">
        <v>0</v>
      </c>
      <c r="CW506">
        <v>1</v>
      </c>
      <c r="CX506">
        <v>0</v>
      </c>
      <c r="CY506">
        <v>2</v>
      </c>
      <c r="CZ506">
        <v>2</v>
      </c>
      <c r="DA506">
        <v>16</v>
      </c>
      <c r="DB506">
        <v>11</v>
      </c>
      <c r="DC506">
        <v>4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1</v>
      </c>
      <c r="DP506">
        <v>0</v>
      </c>
      <c r="DQ506">
        <v>1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1</v>
      </c>
      <c r="DX506">
        <v>1</v>
      </c>
      <c r="DY506">
        <v>0</v>
      </c>
      <c r="DZ506">
        <v>0</v>
      </c>
      <c r="EA506">
        <v>1</v>
      </c>
      <c r="EB506">
        <v>0</v>
      </c>
      <c r="EC506">
        <v>0</v>
      </c>
      <c r="ED506">
        <v>2</v>
      </c>
      <c r="EE506">
        <v>11</v>
      </c>
      <c r="EF506">
        <v>15</v>
      </c>
      <c r="EG506">
        <v>1</v>
      </c>
      <c r="EH506">
        <v>0</v>
      </c>
      <c r="EI506">
        <v>0</v>
      </c>
      <c r="EJ506">
        <v>2</v>
      </c>
      <c r="EK506">
        <v>0</v>
      </c>
      <c r="EL506">
        <v>0</v>
      </c>
      <c r="EM506">
        <v>0</v>
      </c>
      <c r="EN506">
        <v>0</v>
      </c>
      <c r="EO506">
        <v>0</v>
      </c>
      <c r="EP506">
        <v>0</v>
      </c>
      <c r="EQ506">
        <v>0</v>
      </c>
      <c r="ER506">
        <v>0</v>
      </c>
      <c r="ES506">
        <v>0</v>
      </c>
      <c r="ET506">
        <v>0</v>
      </c>
      <c r="EU506">
        <v>0</v>
      </c>
      <c r="EV506">
        <v>0</v>
      </c>
      <c r="EW506">
        <v>0</v>
      </c>
      <c r="EX506">
        <v>0</v>
      </c>
      <c r="EY506">
        <v>1</v>
      </c>
      <c r="EZ506">
        <v>0</v>
      </c>
      <c r="FA506">
        <v>10</v>
      </c>
      <c r="FB506">
        <v>0</v>
      </c>
      <c r="FC506">
        <v>0</v>
      </c>
      <c r="FD506">
        <v>0</v>
      </c>
      <c r="FE506">
        <v>0</v>
      </c>
      <c r="FF506">
        <v>1</v>
      </c>
      <c r="FG506">
        <v>0</v>
      </c>
      <c r="FH506">
        <v>0</v>
      </c>
      <c r="FI506">
        <v>15</v>
      </c>
      <c r="FJ506">
        <v>29</v>
      </c>
      <c r="FK506">
        <v>10</v>
      </c>
      <c r="FL506">
        <v>10</v>
      </c>
      <c r="FM506">
        <v>0</v>
      </c>
      <c r="FN506">
        <v>3</v>
      </c>
      <c r="FO506">
        <v>0</v>
      </c>
      <c r="FP506">
        <v>2</v>
      </c>
      <c r="FQ506">
        <v>1</v>
      </c>
      <c r="FR506">
        <v>0</v>
      </c>
      <c r="FS506">
        <v>2</v>
      </c>
      <c r="FT506">
        <v>0</v>
      </c>
      <c r="FU506">
        <v>0</v>
      </c>
      <c r="FV506">
        <v>0</v>
      </c>
      <c r="FW506">
        <v>0</v>
      </c>
      <c r="FX506">
        <v>0</v>
      </c>
      <c r="FY506">
        <v>0</v>
      </c>
      <c r="FZ506">
        <v>0</v>
      </c>
      <c r="GA506">
        <v>0</v>
      </c>
      <c r="GB506">
        <v>0</v>
      </c>
      <c r="GC506">
        <v>0</v>
      </c>
      <c r="GD506">
        <v>0</v>
      </c>
      <c r="GE506">
        <v>0</v>
      </c>
      <c r="GF506">
        <v>1</v>
      </c>
      <c r="GG506">
        <v>0</v>
      </c>
      <c r="GH506">
        <v>0</v>
      </c>
      <c r="GI506">
        <v>0</v>
      </c>
      <c r="GJ506">
        <v>0</v>
      </c>
      <c r="GK506">
        <v>0</v>
      </c>
      <c r="GL506">
        <v>0</v>
      </c>
      <c r="GM506">
        <v>29</v>
      </c>
      <c r="GN506">
        <v>24</v>
      </c>
      <c r="GO506">
        <v>12</v>
      </c>
      <c r="GP506">
        <v>3</v>
      </c>
      <c r="GQ506">
        <v>1</v>
      </c>
      <c r="GR506">
        <v>0</v>
      </c>
      <c r="GS506">
        <v>1</v>
      </c>
      <c r="GT506">
        <v>0</v>
      </c>
      <c r="GU506">
        <v>0</v>
      </c>
      <c r="GV506">
        <v>0</v>
      </c>
      <c r="GW506">
        <v>3</v>
      </c>
      <c r="GX506">
        <v>0</v>
      </c>
      <c r="GY506">
        <v>1</v>
      </c>
      <c r="GZ506">
        <v>0</v>
      </c>
      <c r="HA506">
        <v>0</v>
      </c>
      <c r="HB506">
        <v>0</v>
      </c>
      <c r="HC506">
        <v>0</v>
      </c>
      <c r="HD506">
        <v>0</v>
      </c>
      <c r="HE506">
        <v>0</v>
      </c>
      <c r="HF506">
        <v>0</v>
      </c>
      <c r="HG506">
        <v>1</v>
      </c>
      <c r="HH506">
        <v>2</v>
      </c>
      <c r="HI506">
        <v>24</v>
      </c>
      <c r="HJ506">
        <v>10</v>
      </c>
      <c r="HK506">
        <v>4</v>
      </c>
      <c r="HL506">
        <v>2</v>
      </c>
      <c r="HM506">
        <v>0</v>
      </c>
      <c r="HN506">
        <v>2</v>
      </c>
      <c r="HO506">
        <v>0</v>
      </c>
      <c r="HP506">
        <v>0</v>
      </c>
      <c r="HQ506">
        <v>0</v>
      </c>
      <c r="HR506">
        <v>0</v>
      </c>
      <c r="HS506">
        <v>0</v>
      </c>
      <c r="HT506">
        <v>0</v>
      </c>
      <c r="HU506">
        <v>0</v>
      </c>
      <c r="HV506">
        <v>0</v>
      </c>
      <c r="HW506">
        <v>0</v>
      </c>
      <c r="HX506">
        <v>0</v>
      </c>
      <c r="HY506">
        <v>0</v>
      </c>
      <c r="HZ506">
        <v>0</v>
      </c>
      <c r="IA506">
        <v>1</v>
      </c>
      <c r="IB506">
        <v>0</v>
      </c>
      <c r="IC506">
        <v>0</v>
      </c>
      <c r="ID506">
        <v>0</v>
      </c>
      <c r="IE506">
        <v>1</v>
      </c>
      <c r="IF506">
        <v>0</v>
      </c>
      <c r="IG506">
        <v>0</v>
      </c>
      <c r="IH506">
        <v>10</v>
      </c>
      <c r="II506">
        <v>3</v>
      </c>
      <c r="IJ506">
        <v>3</v>
      </c>
      <c r="IK506">
        <v>0</v>
      </c>
      <c r="IL506">
        <v>0</v>
      </c>
      <c r="IM506">
        <v>0</v>
      </c>
      <c r="IN506">
        <v>0</v>
      </c>
      <c r="IO506">
        <v>0</v>
      </c>
      <c r="IP506">
        <v>0</v>
      </c>
      <c r="IQ506">
        <v>0</v>
      </c>
      <c r="IR506">
        <v>0</v>
      </c>
      <c r="IS506">
        <v>0</v>
      </c>
      <c r="IT506">
        <v>0</v>
      </c>
      <c r="IU506">
        <v>0</v>
      </c>
      <c r="IV506">
        <v>0</v>
      </c>
      <c r="IW506">
        <v>0</v>
      </c>
      <c r="IX506">
        <v>0</v>
      </c>
      <c r="IY506">
        <v>0</v>
      </c>
      <c r="IZ506">
        <v>0</v>
      </c>
      <c r="JA506">
        <v>0</v>
      </c>
      <c r="JB506">
        <v>0</v>
      </c>
      <c r="JC506">
        <v>3</v>
      </c>
    </row>
    <row r="507" spans="1:263">
      <c r="A507" t="s">
        <v>531</v>
      </c>
      <c r="B507" t="s">
        <v>526</v>
      </c>
      <c r="C507" t="str">
        <f>"221210"</f>
        <v>221210</v>
      </c>
      <c r="D507" t="s">
        <v>530</v>
      </c>
      <c r="E507">
        <v>12</v>
      </c>
      <c r="F507">
        <v>396</v>
      </c>
      <c r="G507">
        <v>302</v>
      </c>
      <c r="H507">
        <v>131</v>
      </c>
      <c r="I507">
        <v>171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171</v>
      </c>
      <c r="T507">
        <v>0</v>
      </c>
      <c r="U507">
        <v>0</v>
      </c>
      <c r="V507">
        <v>171</v>
      </c>
      <c r="W507">
        <v>5</v>
      </c>
      <c r="X507">
        <v>5</v>
      </c>
      <c r="Y507">
        <v>0</v>
      </c>
      <c r="Z507">
        <v>0</v>
      </c>
      <c r="AA507">
        <v>166</v>
      </c>
      <c r="AB507">
        <v>32</v>
      </c>
      <c r="AC507">
        <v>8</v>
      </c>
      <c r="AD507">
        <v>6</v>
      </c>
      <c r="AE507">
        <v>2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2</v>
      </c>
      <c r="AX507">
        <v>1</v>
      </c>
      <c r="AY507">
        <v>0</v>
      </c>
      <c r="AZ507">
        <v>0</v>
      </c>
      <c r="BA507">
        <v>0</v>
      </c>
      <c r="BB507">
        <v>0</v>
      </c>
      <c r="BC507">
        <v>1</v>
      </c>
      <c r="BD507">
        <v>12</v>
      </c>
      <c r="BE507">
        <v>32</v>
      </c>
      <c r="BF507">
        <v>57</v>
      </c>
      <c r="BG507">
        <v>20</v>
      </c>
      <c r="BH507">
        <v>6</v>
      </c>
      <c r="BI507">
        <v>1</v>
      </c>
      <c r="BJ507">
        <v>0</v>
      </c>
      <c r="BK507">
        <v>0</v>
      </c>
      <c r="BL507">
        <v>18</v>
      </c>
      <c r="BM507">
        <v>1</v>
      </c>
      <c r="BN507">
        <v>1</v>
      </c>
      <c r="BO507">
        <v>1</v>
      </c>
      <c r="BP507">
        <v>0</v>
      </c>
      <c r="BQ507">
        <v>0</v>
      </c>
      <c r="BR507">
        <v>0</v>
      </c>
      <c r="BS507">
        <v>1</v>
      </c>
      <c r="BT507">
        <v>0</v>
      </c>
      <c r="BU507">
        <v>0</v>
      </c>
      <c r="BV507">
        <v>0</v>
      </c>
      <c r="BW507">
        <v>0</v>
      </c>
      <c r="BX507">
        <v>4</v>
      </c>
      <c r="BY507">
        <v>0</v>
      </c>
      <c r="BZ507">
        <v>1</v>
      </c>
      <c r="CA507">
        <v>0</v>
      </c>
      <c r="CB507">
        <v>0</v>
      </c>
      <c r="CC507">
        <v>0</v>
      </c>
      <c r="CD507">
        <v>0</v>
      </c>
      <c r="CE507">
        <v>1</v>
      </c>
      <c r="CF507">
        <v>1</v>
      </c>
      <c r="CG507">
        <v>1</v>
      </c>
      <c r="CH507">
        <v>0</v>
      </c>
      <c r="CI507">
        <v>57</v>
      </c>
      <c r="CJ507">
        <v>5</v>
      </c>
      <c r="CK507">
        <v>3</v>
      </c>
      <c r="CL507">
        <v>1</v>
      </c>
      <c r="CM507">
        <v>0</v>
      </c>
      <c r="CN507">
        <v>0</v>
      </c>
      <c r="CO507">
        <v>0</v>
      </c>
      <c r="CP507">
        <v>0</v>
      </c>
      <c r="CQ507">
        <v>1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5</v>
      </c>
      <c r="DB507">
        <v>8</v>
      </c>
      <c r="DC507">
        <v>3</v>
      </c>
      <c r="DD507">
        <v>2</v>
      </c>
      <c r="DE507">
        <v>0</v>
      </c>
      <c r="DF507">
        <v>1</v>
      </c>
      <c r="DG507">
        <v>0</v>
      </c>
      <c r="DH507">
        <v>1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1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8</v>
      </c>
      <c r="EF507">
        <v>8</v>
      </c>
      <c r="EG507">
        <v>3</v>
      </c>
      <c r="EH507">
        <v>2</v>
      </c>
      <c r="EI507">
        <v>0</v>
      </c>
      <c r="EJ507">
        <v>0</v>
      </c>
      <c r="EK507">
        <v>0</v>
      </c>
      <c r="EL507">
        <v>0</v>
      </c>
      <c r="EM507">
        <v>1</v>
      </c>
      <c r="EN507">
        <v>0</v>
      </c>
      <c r="EO507">
        <v>0</v>
      </c>
      <c r="EP507">
        <v>1</v>
      </c>
      <c r="EQ507">
        <v>0</v>
      </c>
      <c r="ER507">
        <v>0</v>
      </c>
      <c r="ES507">
        <v>0</v>
      </c>
      <c r="ET507">
        <v>0</v>
      </c>
      <c r="EU507">
        <v>0</v>
      </c>
      <c r="EV507">
        <v>0</v>
      </c>
      <c r="EW507">
        <v>0</v>
      </c>
      <c r="EX507">
        <v>1</v>
      </c>
      <c r="EY507">
        <v>0</v>
      </c>
      <c r="EZ507">
        <v>0</v>
      </c>
      <c r="FA507">
        <v>0</v>
      </c>
      <c r="FB507">
        <v>0</v>
      </c>
      <c r="FC507">
        <v>0</v>
      </c>
      <c r="FD507">
        <v>0</v>
      </c>
      <c r="FE507">
        <v>0</v>
      </c>
      <c r="FF507">
        <v>0</v>
      </c>
      <c r="FG507">
        <v>0</v>
      </c>
      <c r="FH507">
        <v>0</v>
      </c>
      <c r="FI507">
        <v>8</v>
      </c>
      <c r="FJ507">
        <v>20</v>
      </c>
      <c r="FK507">
        <v>7</v>
      </c>
      <c r="FL507">
        <v>7</v>
      </c>
      <c r="FM507">
        <v>0</v>
      </c>
      <c r="FN507">
        <v>0</v>
      </c>
      <c r="FO507">
        <v>0</v>
      </c>
      <c r="FP507">
        <v>0</v>
      </c>
      <c r="FQ507">
        <v>0</v>
      </c>
      <c r="FR507">
        <v>0</v>
      </c>
      <c r="FS507">
        <v>0</v>
      </c>
      <c r="FT507">
        <v>1</v>
      </c>
      <c r="FU507">
        <v>0</v>
      </c>
      <c r="FV507">
        <v>0</v>
      </c>
      <c r="FW507">
        <v>2</v>
      </c>
      <c r="FX507">
        <v>0</v>
      </c>
      <c r="FY507">
        <v>0</v>
      </c>
      <c r="FZ507">
        <v>0</v>
      </c>
      <c r="GA507">
        <v>0</v>
      </c>
      <c r="GB507">
        <v>1</v>
      </c>
      <c r="GC507">
        <v>0</v>
      </c>
      <c r="GD507">
        <v>0</v>
      </c>
      <c r="GE507">
        <v>0</v>
      </c>
      <c r="GF507">
        <v>0</v>
      </c>
      <c r="GG507">
        <v>0</v>
      </c>
      <c r="GH507">
        <v>1</v>
      </c>
      <c r="GI507">
        <v>0</v>
      </c>
      <c r="GJ507">
        <v>0</v>
      </c>
      <c r="GK507">
        <v>1</v>
      </c>
      <c r="GL507">
        <v>0</v>
      </c>
      <c r="GM507">
        <v>20</v>
      </c>
      <c r="GN507">
        <v>17</v>
      </c>
      <c r="GO507">
        <v>6</v>
      </c>
      <c r="GP507">
        <v>1</v>
      </c>
      <c r="GQ507">
        <v>2</v>
      </c>
      <c r="GR507">
        <v>0</v>
      </c>
      <c r="GS507">
        <v>0</v>
      </c>
      <c r="GT507">
        <v>1</v>
      </c>
      <c r="GU507">
        <v>1</v>
      </c>
      <c r="GV507">
        <v>0</v>
      </c>
      <c r="GW507">
        <v>1</v>
      </c>
      <c r="GX507">
        <v>0</v>
      </c>
      <c r="GY507">
        <v>0</v>
      </c>
      <c r="GZ507">
        <v>0</v>
      </c>
      <c r="HA507">
        <v>1</v>
      </c>
      <c r="HB507">
        <v>0</v>
      </c>
      <c r="HC507">
        <v>1</v>
      </c>
      <c r="HD507">
        <v>0</v>
      </c>
      <c r="HE507">
        <v>0</v>
      </c>
      <c r="HF507">
        <v>0</v>
      </c>
      <c r="HG507">
        <v>0</v>
      </c>
      <c r="HH507">
        <v>3</v>
      </c>
      <c r="HI507">
        <v>17</v>
      </c>
      <c r="HJ507">
        <v>17</v>
      </c>
      <c r="HK507">
        <v>4</v>
      </c>
      <c r="HL507">
        <v>5</v>
      </c>
      <c r="HM507">
        <v>0</v>
      </c>
      <c r="HN507">
        <v>5</v>
      </c>
      <c r="HO507">
        <v>0</v>
      </c>
      <c r="HP507">
        <v>0</v>
      </c>
      <c r="HQ507">
        <v>0</v>
      </c>
      <c r="HR507">
        <v>0</v>
      </c>
      <c r="HS507">
        <v>0</v>
      </c>
      <c r="HT507">
        <v>0</v>
      </c>
      <c r="HU507">
        <v>0</v>
      </c>
      <c r="HV507">
        <v>0</v>
      </c>
      <c r="HW507">
        <v>0</v>
      </c>
      <c r="HX507">
        <v>0</v>
      </c>
      <c r="HY507">
        <v>0</v>
      </c>
      <c r="HZ507">
        <v>0</v>
      </c>
      <c r="IA507">
        <v>1</v>
      </c>
      <c r="IB507">
        <v>0</v>
      </c>
      <c r="IC507">
        <v>0</v>
      </c>
      <c r="ID507">
        <v>1</v>
      </c>
      <c r="IE507">
        <v>1</v>
      </c>
      <c r="IF507">
        <v>0</v>
      </c>
      <c r="IG507">
        <v>0</v>
      </c>
      <c r="IH507">
        <v>17</v>
      </c>
      <c r="II507">
        <v>2</v>
      </c>
      <c r="IJ507">
        <v>0</v>
      </c>
      <c r="IK507">
        <v>0</v>
      </c>
      <c r="IL507">
        <v>0</v>
      </c>
      <c r="IM507">
        <v>0</v>
      </c>
      <c r="IN507">
        <v>0</v>
      </c>
      <c r="IO507">
        <v>0</v>
      </c>
      <c r="IP507">
        <v>0</v>
      </c>
      <c r="IQ507">
        <v>0</v>
      </c>
      <c r="IR507">
        <v>0</v>
      </c>
      <c r="IS507">
        <v>0</v>
      </c>
      <c r="IT507">
        <v>0</v>
      </c>
      <c r="IU507">
        <v>0</v>
      </c>
      <c r="IV507">
        <v>1</v>
      </c>
      <c r="IW507">
        <v>0</v>
      </c>
      <c r="IX507">
        <v>0</v>
      </c>
      <c r="IY507">
        <v>1</v>
      </c>
      <c r="IZ507">
        <v>0</v>
      </c>
      <c r="JA507">
        <v>0</v>
      </c>
      <c r="JB507">
        <v>0</v>
      </c>
      <c r="JC507">
        <v>2</v>
      </c>
    </row>
    <row r="508" spans="1:263">
      <c r="A508" t="s">
        <v>529</v>
      </c>
      <c r="B508" t="s">
        <v>526</v>
      </c>
      <c r="C508" t="str">
        <f>"221210"</f>
        <v>221210</v>
      </c>
      <c r="D508" t="s">
        <v>528</v>
      </c>
      <c r="E508">
        <v>13</v>
      </c>
      <c r="F508">
        <v>441</v>
      </c>
      <c r="G508">
        <v>342</v>
      </c>
      <c r="H508">
        <v>205</v>
      </c>
      <c r="I508">
        <v>137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137</v>
      </c>
      <c r="T508">
        <v>0</v>
      </c>
      <c r="U508">
        <v>0</v>
      </c>
      <c r="V508">
        <v>137</v>
      </c>
      <c r="W508">
        <v>15</v>
      </c>
      <c r="X508">
        <v>12</v>
      </c>
      <c r="Y508">
        <v>3</v>
      </c>
      <c r="Z508">
        <v>0</v>
      </c>
      <c r="AA508">
        <v>122</v>
      </c>
      <c r="AB508">
        <v>28</v>
      </c>
      <c r="AC508">
        <v>9</v>
      </c>
      <c r="AD508">
        <v>1</v>
      </c>
      <c r="AE508">
        <v>1</v>
      </c>
      <c r="AF508">
        <v>1</v>
      </c>
      <c r="AG508">
        <v>3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1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1</v>
      </c>
      <c r="AY508">
        <v>0</v>
      </c>
      <c r="AZ508">
        <v>0</v>
      </c>
      <c r="BA508">
        <v>0</v>
      </c>
      <c r="BB508">
        <v>0</v>
      </c>
      <c r="BC508">
        <v>1</v>
      </c>
      <c r="BD508">
        <v>8</v>
      </c>
      <c r="BE508">
        <v>28</v>
      </c>
      <c r="BF508">
        <v>50</v>
      </c>
      <c r="BG508">
        <v>20</v>
      </c>
      <c r="BH508">
        <v>6</v>
      </c>
      <c r="BI508">
        <v>1</v>
      </c>
      <c r="BJ508">
        <v>1</v>
      </c>
      <c r="BK508">
        <v>0</v>
      </c>
      <c r="BL508">
        <v>13</v>
      </c>
      <c r="BM508">
        <v>0</v>
      </c>
      <c r="BN508">
        <v>0</v>
      </c>
      <c r="BO508">
        <v>1</v>
      </c>
      <c r="BP508">
        <v>2</v>
      </c>
      <c r="BQ508">
        <v>2</v>
      </c>
      <c r="BR508">
        <v>1</v>
      </c>
      <c r="BS508">
        <v>0</v>
      </c>
      <c r="BT508">
        <v>1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1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1</v>
      </c>
      <c r="CH508">
        <v>0</v>
      </c>
      <c r="CI508">
        <v>50</v>
      </c>
      <c r="CJ508">
        <v>12</v>
      </c>
      <c r="CK508">
        <v>8</v>
      </c>
      <c r="CL508">
        <v>1</v>
      </c>
      <c r="CM508">
        <v>0</v>
      </c>
      <c r="CN508">
        <v>0</v>
      </c>
      <c r="CO508">
        <v>1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2</v>
      </c>
      <c r="CW508">
        <v>0</v>
      </c>
      <c r="CX508">
        <v>0</v>
      </c>
      <c r="CY508">
        <v>0</v>
      </c>
      <c r="CZ508">
        <v>0</v>
      </c>
      <c r="DA508">
        <v>12</v>
      </c>
      <c r="DB508">
        <v>3</v>
      </c>
      <c r="DC508">
        <v>0</v>
      </c>
      <c r="DD508">
        <v>0</v>
      </c>
      <c r="DE508">
        <v>1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2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3</v>
      </c>
      <c r="EF508">
        <v>3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1</v>
      </c>
      <c r="EN508">
        <v>0</v>
      </c>
      <c r="EO508">
        <v>0</v>
      </c>
      <c r="EP508">
        <v>0</v>
      </c>
      <c r="EQ508">
        <v>0</v>
      </c>
      <c r="ER508">
        <v>0</v>
      </c>
      <c r="ES508">
        <v>0</v>
      </c>
      <c r="ET508">
        <v>0</v>
      </c>
      <c r="EU508">
        <v>0</v>
      </c>
      <c r="EV508">
        <v>0</v>
      </c>
      <c r="EW508">
        <v>0</v>
      </c>
      <c r="EX508">
        <v>0</v>
      </c>
      <c r="EY508">
        <v>0</v>
      </c>
      <c r="EZ508">
        <v>0</v>
      </c>
      <c r="FA508">
        <v>0</v>
      </c>
      <c r="FB508">
        <v>0</v>
      </c>
      <c r="FC508">
        <v>0</v>
      </c>
      <c r="FD508">
        <v>0</v>
      </c>
      <c r="FE508">
        <v>0</v>
      </c>
      <c r="FF508">
        <v>0</v>
      </c>
      <c r="FG508">
        <v>0</v>
      </c>
      <c r="FH508">
        <v>2</v>
      </c>
      <c r="FI508">
        <v>3</v>
      </c>
      <c r="FJ508">
        <v>7</v>
      </c>
      <c r="FK508">
        <v>0</v>
      </c>
      <c r="FL508">
        <v>4</v>
      </c>
      <c r="FM508">
        <v>2</v>
      </c>
      <c r="FN508">
        <v>0</v>
      </c>
      <c r="FO508">
        <v>0</v>
      </c>
      <c r="FP508">
        <v>0</v>
      </c>
      <c r="FQ508">
        <v>1</v>
      </c>
      <c r="FR508">
        <v>0</v>
      </c>
      <c r="FS508">
        <v>0</v>
      </c>
      <c r="FT508">
        <v>0</v>
      </c>
      <c r="FU508">
        <v>0</v>
      </c>
      <c r="FV508">
        <v>0</v>
      </c>
      <c r="FW508">
        <v>0</v>
      </c>
      <c r="FX508">
        <v>0</v>
      </c>
      <c r="FY508">
        <v>0</v>
      </c>
      <c r="FZ508">
        <v>0</v>
      </c>
      <c r="GA508">
        <v>0</v>
      </c>
      <c r="GB508">
        <v>0</v>
      </c>
      <c r="GC508">
        <v>0</v>
      </c>
      <c r="GD508">
        <v>0</v>
      </c>
      <c r="GE508">
        <v>0</v>
      </c>
      <c r="GF508">
        <v>0</v>
      </c>
      <c r="GG508">
        <v>0</v>
      </c>
      <c r="GH508">
        <v>0</v>
      </c>
      <c r="GI508">
        <v>0</v>
      </c>
      <c r="GJ508">
        <v>0</v>
      </c>
      <c r="GK508">
        <v>0</v>
      </c>
      <c r="GL508">
        <v>0</v>
      </c>
      <c r="GM508">
        <v>7</v>
      </c>
      <c r="GN508">
        <v>10</v>
      </c>
      <c r="GO508">
        <v>2</v>
      </c>
      <c r="GP508">
        <v>1</v>
      </c>
      <c r="GQ508">
        <v>0</v>
      </c>
      <c r="GR508">
        <v>1</v>
      </c>
      <c r="GS508">
        <v>0</v>
      </c>
      <c r="GT508">
        <v>2</v>
      </c>
      <c r="GU508">
        <v>0</v>
      </c>
      <c r="GV508">
        <v>0</v>
      </c>
      <c r="GW508">
        <v>1</v>
      </c>
      <c r="GX508">
        <v>0</v>
      </c>
      <c r="GY508">
        <v>1</v>
      </c>
      <c r="GZ508">
        <v>2</v>
      </c>
      <c r="HA508">
        <v>0</v>
      </c>
      <c r="HB508">
        <v>0</v>
      </c>
      <c r="HC508">
        <v>0</v>
      </c>
      <c r="HD508">
        <v>0</v>
      </c>
      <c r="HE508">
        <v>0</v>
      </c>
      <c r="HF508">
        <v>0</v>
      </c>
      <c r="HG508">
        <v>0</v>
      </c>
      <c r="HH508">
        <v>0</v>
      </c>
      <c r="HI508">
        <v>10</v>
      </c>
      <c r="HJ508">
        <v>6</v>
      </c>
      <c r="HK508">
        <v>3</v>
      </c>
      <c r="HL508">
        <v>0</v>
      </c>
      <c r="HM508">
        <v>0</v>
      </c>
      <c r="HN508">
        <v>1</v>
      </c>
      <c r="HO508">
        <v>0</v>
      </c>
      <c r="HP508">
        <v>0</v>
      </c>
      <c r="HQ508">
        <v>1</v>
      </c>
      <c r="HR508">
        <v>0</v>
      </c>
      <c r="HS508">
        <v>0</v>
      </c>
      <c r="HT508">
        <v>0</v>
      </c>
      <c r="HU508">
        <v>0</v>
      </c>
      <c r="HV508">
        <v>0</v>
      </c>
      <c r="HW508">
        <v>1</v>
      </c>
      <c r="HX508">
        <v>0</v>
      </c>
      <c r="HY508">
        <v>0</v>
      </c>
      <c r="HZ508">
        <v>0</v>
      </c>
      <c r="IA508">
        <v>0</v>
      </c>
      <c r="IB508">
        <v>0</v>
      </c>
      <c r="IC508">
        <v>0</v>
      </c>
      <c r="ID508">
        <v>0</v>
      </c>
      <c r="IE508">
        <v>0</v>
      </c>
      <c r="IF508">
        <v>0</v>
      </c>
      <c r="IG508">
        <v>0</v>
      </c>
      <c r="IH508">
        <v>6</v>
      </c>
      <c r="II508">
        <v>3</v>
      </c>
      <c r="IJ508">
        <v>2</v>
      </c>
      <c r="IK508">
        <v>0</v>
      </c>
      <c r="IL508">
        <v>0</v>
      </c>
      <c r="IM508">
        <v>1</v>
      </c>
      <c r="IN508">
        <v>0</v>
      </c>
      <c r="IO508">
        <v>0</v>
      </c>
      <c r="IP508">
        <v>0</v>
      </c>
      <c r="IQ508">
        <v>0</v>
      </c>
      <c r="IR508">
        <v>0</v>
      </c>
      <c r="IS508">
        <v>0</v>
      </c>
      <c r="IT508">
        <v>0</v>
      </c>
      <c r="IU508">
        <v>0</v>
      </c>
      <c r="IV508">
        <v>0</v>
      </c>
      <c r="IW508">
        <v>0</v>
      </c>
      <c r="IX508">
        <v>0</v>
      </c>
      <c r="IY508">
        <v>0</v>
      </c>
      <c r="IZ508">
        <v>0</v>
      </c>
      <c r="JA508">
        <v>0</v>
      </c>
      <c r="JB508">
        <v>0</v>
      </c>
      <c r="JC508">
        <v>3</v>
      </c>
    </row>
    <row r="509" spans="1:263">
      <c r="A509" t="s">
        <v>527</v>
      </c>
      <c r="B509" t="s">
        <v>526</v>
      </c>
      <c r="C509" t="str">
        <f>"221210"</f>
        <v>221210</v>
      </c>
      <c r="D509" t="s">
        <v>525</v>
      </c>
      <c r="E509">
        <v>14</v>
      </c>
      <c r="F509">
        <v>497</v>
      </c>
      <c r="G509">
        <v>369</v>
      </c>
      <c r="H509">
        <v>141</v>
      </c>
      <c r="I509">
        <v>228</v>
      </c>
      <c r="J509">
        <v>0</v>
      </c>
      <c r="K509">
        <v>13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228</v>
      </c>
      <c r="T509">
        <v>0</v>
      </c>
      <c r="U509">
        <v>0</v>
      </c>
      <c r="V509">
        <v>228</v>
      </c>
      <c r="W509">
        <v>5</v>
      </c>
      <c r="X509">
        <v>5</v>
      </c>
      <c r="Y509">
        <v>0</v>
      </c>
      <c r="Z509">
        <v>0</v>
      </c>
      <c r="AA509">
        <v>223</v>
      </c>
      <c r="AB509">
        <v>53</v>
      </c>
      <c r="AC509">
        <v>29</v>
      </c>
      <c r="AD509">
        <v>7</v>
      </c>
      <c r="AE509">
        <v>7</v>
      </c>
      <c r="AF509">
        <v>1</v>
      </c>
      <c r="AG509">
        <v>1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1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1</v>
      </c>
      <c r="AV509">
        <v>0</v>
      </c>
      <c r="AW509">
        <v>1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3</v>
      </c>
      <c r="BE509">
        <v>53</v>
      </c>
      <c r="BF509">
        <v>88</v>
      </c>
      <c r="BG509">
        <v>44</v>
      </c>
      <c r="BH509">
        <v>10</v>
      </c>
      <c r="BI509">
        <v>0</v>
      </c>
      <c r="BJ509">
        <v>0</v>
      </c>
      <c r="BK509">
        <v>0</v>
      </c>
      <c r="BL509">
        <v>27</v>
      </c>
      <c r="BM509">
        <v>2</v>
      </c>
      <c r="BN509">
        <v>0</v>
      </c>
      <c r="BO509">
        <v>1</v>
      </c>
      <c r="BP509">
        <v>1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1</v>
      </c>
      <c r="BX509">
        <v>0</v>
      </c>
      <c r="BY509">
        <v>0</v>
      </c>
      <c r="BZ509">
        <v>1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1</v>
      </c>
      <c r="CH509">
        <v>0</v>
      </c>
      <c r="CI509">
        <v>88</v>
      </c>
      <c r="CJ509">
        <v>9</v>
      </c>
      <c r="CK509">
        <v>9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9</v>
      </c>
      <c r="DB509">
        <v>13</v>
      </c>
      <c r="DC509">
        <v>7</v>
      </c>
      <c r="DD509">
        <v>1</v>
      </c>
      <c r="DE509">
        <v>0</v>
      </c>
      <c r="DF509">
        <v>1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1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2</v>
      </c>
      <c r="DU509">
        <v>0</v>
      </c>
      <c r="DV509">
        <v>1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13</v>
      </c>
      <c r="EF509">
        <v>6</v>
      </c>
      <c r="EG509">
        <v>0</v>
      </c>
      <c r="EH509">
        <v>0</v>
      </c>
      <c r="EI509">
        <v>1</v>
      </c>
      <c r="EJ509">
        <v>0</v>
      </c>
      <c r="EK509">
        <v>0</v>
      </c>
      <c r="EL509">
        <v>1</v>
      </c>
      <c r="EM509">
        <v>0</v>
      </c>
      <c r="EN509">
        <v>0</v>
      </c>
      <c r="EO509">
        <v>0</v>
      </c>
      <c r="EP509">
        <v>0</v>
      </c>
      <c r="EQ509">
        <v>0</v>
      </c>
      <c r="ER509">
        <v>1</v>
      </c>
      <c r="ES509">
        <v>0</v>
      </c>
      <c r="ET509">
        <v>1</v>
      </c>
      <c r="EU509">
        <v>0</v>
      </c>
      <c r="EV509">
        <v>0</v>
      </c>
      <c r="EW509">
        <v>0</v>
      </c>
      <c r="EX509">
        <v>0</v>
      </c>
      <c r="EY509">
        <v>0</v>
      </c>
      <c r="EZ509">
        <v>0</v>
      </c>
      <c r="FA509">
        <v>0</v>
      </c>
      <c r="FB509">
        <v>0</v>
      </c>
      <c r="FC509">
        <v>0</v>
      </c>
      <c r="FD509">
        <v>0</v>
      </c>
      <c r="FE509">
        <v>0</v>
      </c>
      <c r="FF509">
        <v>1</v>
      </c>
      <c r="FG509">
        <v>0</v>
      </c>
      <c r="FH509">
        <v>1</v>
      </c>
      <c r="FI509">
        <v>6</v>
      </c>
      <c r="FJ509">
        <v>16</v>
      </c>
      <c r="FK509">
        <v>6</v>
      </c>
      <c r="FL509">
        <v>9</v>
      </c>
      <c r="FM509">
        <v>1</v>
      </c>
      <c r="FN509">
        <v>0</v>
      </c>
      <c r="FO509">
        <v>0</v>
      </c>
      <c r="FP509">
        <v>0</v>
      </c>
      <c r="FQ509">
        <v>0</v>
      </c>
      <c r="FR509">
        <v>0</v>
      </c>
      <c r="FS509">
        <v>0</v>
      </c>
      <c r="FT509">
        <v>0</v>
      </c>
      <c r="FU509">
        <v>0</v>
      </c>
      <c r="FV509">
        <v>0</v>
      </c>
      <c r="FW509">
        <v>0</v>
      </c>
      <c r="FX509">
        <v>0</v>
      </c>
      <c r="FY509">
        <v>0</v>
      </c>
      <c r="FZ509">
        <v>0</v>
      </c>
      <c r="GA509">
        <v>0</v>
      </c>
      <c r="GB509">
        <v>0</v>
      </c>
      <c r="GC509">
        <v>0</v>
      </c>
      <c r="GD509">
        <v>0</v>
      </c>
      <c r="GE509">
        <v>0</v>
      </c>
      <c r="GF509">
        <v>0</v>
      </c>
      <c r="GG509">
        <v>0</v>
      </c>
      <c r="GH509">
        <v>0</v>
      </c>
      <c r="GI509">
        <v>0</v>
      </c>
      <c r="GJ509">
        <v>0</v>
      </c>
      <c r="GK509">
        <v>0</v>
      </c>
      <c r="GL509">
        <v>0</v>
      </c>
      <c r="GM509">
        <v>16</v>
      </c>
      <c r="GN509">
        <v>20</v>
      </c>
      <c r="GO509">
        <v>8</v>
      </c>
      <c r="GP509">
        <v>0</v>
      </c>
      <c r="GQ509">
        <v>0</v>
      </c>
      <c r="GR509">
        <v>0</v>
      </c>
      <c r="GS509">
        <v>1</v>
      </c>
      <c r="GT509">
        <v>0</v>
      </c>
      <c r="GU509">
        <v>2</v>
      </c>
      <c r="GV509">
        <v>1</v>
      </c>
      <c r="GW509">
        <v>0</v>
      </c>
      <c r="GX509">
        <v>1</v>
      </c>
      <c r="GY509">
        <v>0</v>
      </c>
      <c r="GZ509">
        <v>0</v>
      </c>
      <c r="HA509">
        <v>1</v>
      </c>
      <c r="HB509">
        <v>0</v>
      </c>
      <c r="HC509">
        <v>0</v>
      </c>
      <c r="HD509">
        <v>0</v>
      </c>
      <c r="HE509">
        <v>0</v>
      </c>
      <c r="HF509">
        <v>0</v>
      </c>
      <c r="HG509">
        <v>2</v>
      </c>
      <c r="HH509">
        <v>4</v>
      </c>
      <c r="HI509">
        <v>20</v>
      </c>
      <c r="HJ509">
        <v>14</v>
      </c>
      <c r="HK509">
        <v>5</v>
      </c>
      <c r="HL509">
        <v>4</v>
      </c>
      <c r="HM509">
        <v>1</v>
      </c>
      <c r="HN509">
        <v>1</v>
      </c>
      <c r="HO509">
        <v>0</v>
      </c>
      <c r="HP509">
        <v>0</v>
      </c>
      <c r="HQ509">
        <v>0</v>
      </c>
      <c r="HR509">
        <v>0</v>
      </c>
      <c r="HS509">
        <v>0</v>
      </c>
      <c r="HT509">
        <v>1</v>
      </c>
      <c r="HU509">
        <v>0</v>
      </c>
      <c r="HV509">
        <v>0</v>
      </c>
      <c r="HW509">
        <v>0</v>
      </c>
      <c r="HX509">
        <v>0</v>
      </c>
      <c r="HY509">
        <v>0</v>
      </c>
      <c r="HZ509">
        <v>0</v>
      </c>
      <c r="IA509">
        <v>0</v>
      </c>
      <c r="IB509">
        <v>1</v>
      </c>
      <c r="IC509">
        <v>0</v>
      </c>
      <c r="ID509">
        <v>0</v>
      </c>
      <c r="IE509">
        <v>0</v>
      </c>
      <c r="IF509">
        <v>1</v>
      </c>
      <c r="IG509">
        <v>0</v>
      </c>
      <c r="IH509">
        <v>14</v>
      </c>
      <c r="II509">
        <v>4</v>
      </c>
      <c r="IJ509">
        <v>2</v>
      </c>
      <c r="IK509">
        <v>0</v>
      </c>
      <c r="IL509">
        <v>0</v>
      </c>
      <c r="IM509">
        <v>0</v>
      </c>
      <c r="IN509">
        <v>0</v>
      </c>
      <c r="IO509">
        <v>0</v>
      </c>
      <c r="IP509">
        <v>0</v>
      </c>
      <c r="IQ509">
        <v>0</v>
      </c>
      <c r="IR509">
        <v>0</v>
      </c>
      <c r="IS509">
        <v>0</v>
      </c>
      <c r="IT509">
        <v>0</v>
      </c>
      <c r="IU509">
        <v>0</v>
      </c>
      <c r="IV509">
        <v>0</v>
      </c>
      <c r="IW509">
        <v>0</v>
      </c>
      <c r="IX509">
        <v>1</v>
      </c>
      <c r="IY509">
        <v>1</v>
      </c>
      <c r="IZ509">
        <v>0</v>
      </c>
      <c r="JA509">
        <v>0</v>
      </c>
      <c r="JB509">
        <v>0</v>
      </c>
      <c r="JC509">
        <v>4</v>
      </c>
    </row>
    <row r="510" spans="1:263">
      <c r="A510" t="s">
        <v>524</v>
      </c>
      <c r="B510" t="s">
        <v>512</v>
      </c>
      <c r="C510" t="str">
        <f>"221501"</f>
        <v>221501</v>
      </c>
      <c r="D510" t="s">
        <v>127</v>
      </c>
      <c r="E510">
        <v>1</v>
      </c>
      <c r="F510">
        <v>1972</v>
      </c>
      <c r="G510">
        <v>1501</v>
      </c>
      <c r="H510">
        <v>340</v>
      </c>
      <c r="I510">
        <v>1161</v>
      </c>
      <c r="J510">
        <v>0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1161</v>
      </c>
      <c r="T510">
        <v>0</v>
      </c>
      <c r="U510">
        <v>0</v>
      </c>
      <c r="V510">
        <v>1161</v>
      </c>
      <c r="W510">
        <v>26</v>
      </c>
      <c r="X510">
        <v>19</v>
      </c>
      <c r="Y510">
        <v>7</v>
      </c>
      <c r="Z510">
        <v>0</v>
      </c>
      <c r="AA510">
        <v>1135</v>
      </c>
      <c r="AB510">
        <v>321</v>
      </c>
      <c r="AC510">
        <v>52</v>
      </c>
      <c r="AD510">
        <v>81</v>
      </c>
      <c r="AE510">
        <v>56</v>
      </c>
      <c r="AF510">
        <v>4</v>
      </c>
      <c r="AG510">
        <v>3</v>
      </c>
      <c r="AH510">
        <v>29</v>
      </c>
      <c r="AI510">
        <v>4</v>
      </c>
      <c r="AJ510">
        <v>30</v>
      </c>
      <c r="AK510">
        <v>9</v>
      </c>
      <c r="AL510">
        <v>0</v>
      </c>
      <c r="AM510">
        <v>17</v>
      </c>
      <c r="AN510">
        <v>2</v>
      </c>
      <c r="AO510">
        <v>0</v>
      </c>
      <c r="AP510">
        <v>1</v>
      </c>
      <c r="AQ510">
        <v>0</v>
      </c>
      <c r="AR510">
        <v>8</v>
      </c>
      <c r="AS510">
        <v>0</v>
      </c>
      <c r="AT510">
        <v>3</v>
      </c>
      <c r="AU510">
        <v>1</v>
      </c>
      <c r="AV510">
        <v>4</v>
      </c>
      <c r="AW510">
        <v>3</v>
      </c>
      <c r="AX510">
        <v>1</v>
      </c>
      <c r="AY510">
        <v>3</v>
      </c>
      <c r="AZ510">
        <v>2</v>
      </c>
      <c r="BA510">
        <v>1</v>
      </c>
      <c r="BB510">
        <v>0</v>
      </c>
      <c r="BC510">
        <v>5</v>
      </c>
      <c r="BD510">
        <v>2</v>
      </c>
      <c r="BE510">
        <v>321</v>
      </c>
      <c r="BF510">
        <v>418</v>
      </c>
      <c r="BG510">
        <v>104</v>
      </c>
      <c r="BH510">
        <v>57</v>
      </c>
      <c r="BI510">
        <v>94</v>
      </c>
      <c r="BJ510">
        <v>16</v>
      </c>
      <c r="BK510">
        <v>27</v>
      </c>
      <c r="BL510">
        <v>1</v>
      </c>
      <c r="BM510">
        <v>61</v>
      </c>
      <c r="BN510">
        <v>1</v>
      </c>
      <c r="BO510">
        <v>4</v>
      </c>
      <c r="BP510">
        <v>1</v>
      </c>
      <c r="BQ510">
        <v>2</v>
      </c>
      <c r="BR510">
        <v>0</v>
      </c>
      <c r="BS510">
        <v>4</v>
      </c>
      <c r="BT510">
        <v>4</v>
      </c>
      <c r="BU510">
        <v>0</v>
      </c>
      <c r="BV510">
        <v>2</v>
      </c>
      <c r="BW510">
        <v>3</v>
      </c>
      <c r="BX510">
        <v>5</v>
      </c>
      <c r="BY510">
        <v>0</v>
      </c>
      <c r="BZ510">
        <v>4</v>
      </c>
      <c r="CA510">
        <v>10</v>
      </c>
      <c r="CB510">
        <v>1</v>
      </c>
      <c r="CC510">
        <v>0</v>
      </c>
      <c r="CD510">
        <v>0</v>
      </c>
      <c r="CE510">
        <v>6</v>
      </c>
      <c r="CF510">
        <v>3</v>
      </c>
      <c r="CG510">
        <v>2</v>
      </c>
      <c r="CH510">
        <v>6</v>
      </c>
      <c r="CI510">
        <v>418</v>
      </c>
      <c r="CJ510">
        <v>36</v>
      </c>
      <c r="CK510">
        <v>20</v>
      </c>
      <c r="CL510">
        <v>2</v>
      </c>
      <c r="CM510">
        <v>2</v>
      </c>
      <c r="CN510">
        <v>1</v>
      </c>
      <c r="CO510">
        <v>0</v>
      </c>
      <c r="CP510">
        <v>1</v>
      </c>
      <c r="CQ510">
        <v>1</v>
      </c>
      <c r="CR510">
        <v>0</v>
      </c>
      <c r="CS510">
        <v>0</v>
      </c>
      <c r="CT510">
        <v>1</v>
      </c>
      <c r="CU510">
        <v>2</v>
      </c>
      <c r="CV510">
        <v>0</v>
      </c>
      <c r="CW510">
        <v>1</v>
      </c>
      <c r="CX510">
        <v>1</v>
      </c>
      <c r="CY510">
        <v>1</v>
      </c>
      <c r="CZ510">
        <v>3</v>
      </c>
      <c r="DA510">
        <v>36</v>
      </c>
      <c r="DB510">
        <v>54</v>
      </c>
      <c r="DC510">
        <v>27</v>
      </c>
      <c r="DD510">
        <v>4</v>
      </c>
      <c r="DE510">
        <v>0</v>
      </c>
      <c r="DF510">
        <v>3</v>
      </c>
      <c r="DG510">
        <v>1</v>
      </c>
      <c r="DH510">
        <v>4</v>
      </c>
      <c r="DI510">
        <v>1</v>
      </c>
      <c r="DJ510">
        <v>0</v>
      </c>
      <c r="DK510">
        <v>0</v>
      </c>
      <c r="DL510">
        <v>1</v>
      </c>
      <c r="DM510">
        <v>1</v>
      </c>
      <c r="DN510">
        <v>0</v>
      </c>
      <c r="DO510">
        <v>1</v>
      </c>
      <c r="DP510">
        <v>1</v>
      </c>
      <c r="DQ510">
        <v>1</v>
      </c>
      <c r="DR510">
        <v>0</v>
      </c>
      <c r="DS510">
        <v>0</v>
      </c>
      <c r="DT510">
        <v>2</v>
      </c>
      <c r="DU510">
        <v>1</v>
      </c>
      <c r="DV510">
        <v>0</v>
      </c>
      <c r="DW510">
        <v>2</v>
      </c>
      <c r="DX510">
        <v>0</v>
      </c>
      <c r="DY510">
        <v>0</v>
      </c>
      <c r="DZ510">
        <v>0</v>
      </c>
      <c r="EA510">
        <v>1</v>
      </c>
      <c r="EB510">
        <v>0</v>
      </c>
      <c r="EC510">
        <v>1</v>
      </c>
      <c r="ED510">
        <v>2</v>
      </c>
      <c r="EE510">
        <v>54</v>
      </c>
      <c r="EF510">
        <v>19</v>
      </c>
      <c r="EG510">
        <v>5</v>
      </c>
      <c r="EH510">
        <v>5</v>
      </c>
      <c r="EI510">
        <v>0</v>
      </c>
      <c r="EJ510">
        <v>3</v>
      </c>
      <c r="EK510">
        <v>0</v>
      </c>
      <c r="EL510">
        <v>0</v>
      </c>
      <c r="EM510">
        <v>0</v>
      </c>
      <c r="EN510">
        <v>0</v>
      </c>
      <c r="EO510">
        <v>0</v>
      </c>
      <c r="EP510">
        <v>0</v>
      </c>
      <c r="EQ510">
        <v>0</v>
      </c>
      <c r="ER510">
        <v>1</v>
      </c>
      <c r="ES510">
        <v>0</v>
      </c>
      <c r="ET510">
        <v>1</v>
      </c>
      <c r="EU510">
        <v>0</v>
      </c>
      <c r="EV510">
        <v>0</v>
      </c>
      <c r="EW510">
        <v>0</v>
      </c>
      <c r="EX510">
        <v>0</v>
      </c>
      <c r="EY510">
        <v>0</v>
      </c>
      <c r="EZ510">
        <v>0</v>
      </c>
      <c r="FA510">
        <v>0</v>
      </c>
      <c r="FB510">
        <v>0</v>
      </c>
      <c r="FC510">
        <v>2</v>
      </c>
      <c r="FD510">
        <v>1</v>
      </c>
      <c r="FE510">
        <v>1</v>
      </c>
      <c r="FF510">
        <v>0</v>
      </c>
      <c r="FG510">
        <v>0</v>
      </c>
      <c r="FH510">
        <v>0</v>
      </c>
      <c r="FI510">
        <v>19</v>
      </c>
      <c r="FJ510">
        <v>82</v>
      </c>
      <c r="FK510">
        <v>24</v>
      </c>
      <c r="FL510">
        <v>13</v>
      </c>
      <c r="FM510">
        <v>14</v>
      </c>
      <c r="FN510">
        <v>3</v>
      </c>
      <c r="FO510">
        <v>9</v>
      </c>
      <c r="FP510">
        <v>1</v>
      </c>
      <c r="FQ510">
        <v>0</v>
      </c>
      <c r="FR510">
        <v>0</v>
      </c>
      <c r="FS510">
        <v>2</v>
      </c>
      <c r="FT510">
        <v>0</v>
      </c>
      <c r="FU510">
        <v>0</v>
      </c>
      <c r="FV510">
        <v>0</v>
      </c>
      <c r="FW510">
        <v>0</v>
      </c>
      <c r="FX510">
        <v>0</v>
      </c>
      <c r="FY510">
        <v>0</v>
      </c>
      <c r="FZ510">
        <v>1</v>
      </c>
      <c r="GA510">
        <v>2</v>
      </c>
      <c r="GB510">
        <v>0</v>
      </c>
      <c r="GC510">
        <v>0</v>
      </c>
      <c r="GD510">
        <v>0</v>
      </c>
      <c r="GE510">
        <v>0</v>
      </c>
      <c r="GF510">
        <v>1</v>
      </c>
      <c r="GG510">
        <v>0</v>
      </c>
      <c r="GH510">
        <v>0</v>
      </c>
      <c r="GI510">
        <v>6</v>
      </c>
      <c r="GJ510">
        <v>0</v>
      </c>
      <c r="GK510">
        <v>5</v>
      </c>
      <c r="GL510">
        <v>1</v>
      </c>
      <c r="GM510">
        <v>82</v>
      </c>
      <c r="GN510">
        <v>113</v>
      </c>
      <c r="GO510">
        <v>27</v>
      </c>
      <c r="GP510">
        <v>9</v>
      </c>
      <c r="GQ510">
        <v>1</v>
      </c>
      <c r="GR510">
        <v>1</v>
      </c>
      <c r="GS510">
        <v>13</v>
      </c>
      <c r="GT510">
        <v>3</v>
      </c>
      <c r="GU510">
        <v>1</v>
      </c>
      <c r="GV510">
        <v>6</v>
      </c>
      <c r="GW510">
        <v>2</v>
      </c>
      <c r="GX510">
        <v>6</v>
      </c>
      <c r="GY510">
        <v>1</v>
      </c>
      <c r="GZ510">
        <v>4</v>
      </c>
      <c r="HA510">
        <v>1</v>
      </c>
      <c r="HB510">
        <v>12</v>
      </c>
      <c r="HC510">
        <v>2</v>
      </c>
      <c r="HD510">
        <v>2</v>
      </c>
      <c r="HE510">
        <v>1</v>
      </c>
      <c r="HF510">
        <v>2</v>
      </c>
      <c r="HG510">
        <v>2</v>
      </c>
      <c r="HH510">
        <v>17</v>
      </c>
      <c r="HI510">
        <v>113</v>
      </c>
      <c r="HJ510">
        <v>88</v>
      </c>
      <c r="HK510">
        <v>31</v>
      </c>
      <c r="HL510">
        <v>14</v>
      </c>
      <c r="HM510">
        <v>4</v>
      </c>
      <c r="HN510">
        <v>3</v>
      </c>
      <c r="HO510">
        <v>3</v>
      </c>
      <c r="HP510">
        <v>0</v>
      </c>
      <c r="HQ510">
        <v>3</v>
      </c>
      <c r="HR510">
        <v>3</v>
      </c>
      <c r="HS510">
        <v>1</v>
      </c>
      <c r="HT510">
        <v>2</v>
      </c>
      <c r="HU510">
        <v>0</v>
      </c>
      <c r="HV510">
        <v>1</v>
      </c>
      <c r="HW510">
        <v>0</v>
      </c>
      <c r="HX510">
        <v>1</v>
      </c>
      <c r="HY510">
        <v>0</v>
      </c>
      <c r="HZ510">
        <v>2</v>
      </c>
      <c r="IA510">
        <v>4</v>
      </c>
      <c r="IB510">
        <v>3</v>
      </c>
      <c r="IC510">
        <v>4</v>
      </c>
      <c r="ID510">
        <v>1</v>
      </c>
      <c r="IE510">
        <v>3</v>
      </c>
      <c r="IF510">
        <v>1</v>
      </c>
      <c r="IG510">
        <v>4</v>
      </c>
      <c r="IH510">
        <v>88</v>
      </c>
      <c r="II510">
        <v>4</v>
      </c>
      <c r="IJ510">
        <v>2</v>
      </c>
      <c r="IK510">
        <v>1</v>
      </c>
      <c r="IL510">
        <v>0</v>
      </c>
      <c r="IM510">
        <v>0</v>
      </c>
      <c r="IN510">
        <v>0</v>
      </c>
      <c r="IO510">
        <v>1</v>
      </c>
      <c r="IP510">
        <v>0</v>
      </c>
      <c r="IQ510">
        <v>0</v>
      </c>
      <c r="IR510">
        <v>0</v>
      </c>
      <c r="IS510">
        <v>0</v>
      </c>
      <c r="IT510">
        <v>0</v>
      </c>
      <c r="IU510">
        <v>0</v>
      </c>
      <c r="IV510">
        <v>0</v>
      </c>
      <c r="IW510">
        <v>0</v>
      </c>
      <c r="IX510">
        <v>0</v>
      </c>
      <c r="IY510">
        <v>0</v>
      </c>
      <c r="IZ510">
        <v>0</v>
      </c>
      <c r="JA510">
        <v>0</v>
      </c>
      <c r="JB510">
        <v>0</v>
      </c>
      <c r="JC510">
        <v>4</v>
      </c>
    </row>
    <row r="511" spans="1:263">
      <c r="A511" t="s">
        <v>523</v>
      </c>
      <c r="B511" t="s">
        <v>512</v>
      </c>
      <c r="C511" t="str">
        <f>"221501"</f>
        <v>221501</v>
      </c>
      <c r="D511" t="s">
        <v>511</v>
      </c>
      <c r="E511">
        <v>2</v>
      </c>
      <c r="F511">
        <v>1484</v>
      </c>
      <c r="G511">
        <v>1106</v>
      </c>
      <c r="H511">
        <v>199</v>
      </c>
      <c r="I511">
        <v>907</v>
      </c>
      <c r="J511">
        <v>0</v>
      </c>
      <c r="K511">
        <v>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907</v>
      </c>
      <c r="T511">
        <v>0</v>
      </c>
      <c r="U511">
        <v>0</v>
      </c>
      <c r="V511">
        <v>907</v>
      </c>
      <c r="W511">
        <v>44</v>
      </c>
      <c r="X511">
        <v>10</v>
      </c>
      <c r="Y511">
        <v>32</v>
      </c>
      <c r="Z511">
        <v>0</v>
      </c>
      <c r="AA511">
        <v>863</v>
      </c>
      <c r="AB511">
        <v>230</v>
      </c>
      <c r="AC511">
        <v>44</v>
      </c>
      <c r="AD511">
        <v>28</v>
      </c>
      <c r="AE511">
        <v>41</v>
      </c>
      <c r="AF511">
        <v>6</v>
      </c>
      <c r="AG511">
        <v>3</v>
      </c>
      <c r="AH511">
        <v>17</v>
      </c>
      <c r="AI511">
        <v>4</v>
      </c>
      <c r="AJ511">
        <v>23</v>
      </c>
      <c r="AK511">
        <v>3</v>
      </c>
      <c r="AL511">
        <v>1</v>
      </c>
      <c r="AM511">
        <v>18</v>
      </c>
      <c r="AN511">
        <v>0</v>
      </c>
      <c r="AO511">
        <v>0</v>
      </c>
      <c r="AP511">
        <v>0</v>
      </c>
      <c r="AQ511">
        <v>1</v>
      </c>
      <c r="AR511">
        <v>1</v>
      </c>
      <c r="AS511">
        <v>0</v>
      </c>
      <c r="AT511">
        <v>28</v>
      </c>
      <c r="AU511">
        <v>0</v>
      </c>
      <c r="AV511">
        <v>0</v>
      </c>
      <c r="AW511">
        <v>3</v>
      </c>
      <c r="AX511">
        <v>0</v>
      </c>
      <c r="AY511">
        <v>0</v>
      </c>
      <c r="AZ511">
        <v>1</v>
      </c>
      <c r="BA511">
        <v>1</v>
      </c>
      <c r="BB511">
        <v>0</v>
      </c>
      <c r="BC511">
        <v>4</v>
      </c>
      <c r="BD511">
        <v>3</v>
      </c>
      <c r="BE511">
        <v>230</v>
      </c>
      <c r="BF511">
        <v>304</v>
      </c>
      <c r="BG511">
        <v>67</v>
      </c>
      <c r="BH511">
        <v>38</v>
      </c>
      <c r="BI511">
        <v>36</v>
      </c>
      <c r="BJ511">
        <v>15</v>
      </c>
      <c r="BK511">
        <v>21</v>
      </c>
      <c r="BL511">
        <v>0</v>
      </c>
      <c r="BM511">
        <v>63</v>
      </c>
      <c r="BN511">
        <v>0</v>
      </c>
      <c r="BO511">
        <v>9</v>
      </c>
      <c r="BP511">
        <v>1</v>
      </c>
      <c r="BQ511">
        <v>0</v>
      </c>
      <c r="BR511">
        <v>2</v>
      </c>
      <c r="BS511">
        <v>3</v>
      </c>
      <c r="BT511">
        <v>5</v>
      </c>
      <c r="BU511">
        <v>0</v>
      </c>
      <c r="BV511">
        <v>0</v>
      </c>
      <c r="BW511">
        <v>0</v>
      </c>
      <c r="BX511">
        <v>1</v>
      </c>
      <c r="BY511">
        <v>1</v>
      </c>
      <c r="BZ511">
        <v>3</v>
      </c>
      <c r="CA511">
        <v>14</v>
      </c>
      <c r="CB511">
        <v>0</v>
      </c>
      <c r="CC511">
        <v>1</v>
      </c>
      <c r="CD511">
        <v>0</v>
      </c>
      <c r="CE511">
        <v>1</v>
      </c>
      <c r="CF511">
        <v>1</v>
      </c>
      <c r="CG511">
        <v>2</v>
      </c>
      <c r="CH511">
        <v>20</v>
      </c>
      <c r="CI511">
        <v>304</v>
      </c>
      <c r="CJ511">
        <v>33</v>
      </c>
      <c r="CK511">
        <v>15</v>
      </c>
      <c r="CL511">
        <v>5</v>
      </c>
      <c r="CM511">
        <v>1</v>
      </c>
      <c r="CN511">
        <v>0</v>
      </c>
      <c r="CO511">
        <v>1</v>
      </c>
      <c r="CP511">
        <v>1</v>
      </c>
      <c r="CQ511">
        <v>1</v>
      </c>
      <c r="CR511">
        <v>0</v>
      </c>
      <c r="CS511">
        <v>0</v>
      </c>
      <c r="CT511">
        <v>2</v>
      </c>
      <c r="CU511">
        <v>0</v>
      </c>
      <c r="CV511">
        <v>1</v>
      </c>
      <c r="CW511">
        <v>1</v>
      </c>
      <c r="CX511">
        <v>1</v>
      </c>
      <c r="CY511">
        <v>0</v>
      </c>
      <c r="CZ511">
        <v>4</v>
      </c>
      <c r="DA511">
        <v>33</v>
      </c>
      <c r="DB511">
        <v>49</v>
      </c>
      <c r="DC511">
        <v>24</v>
      </c>
      <c r="DD511">
        <v>2</v>
      </c>
      <c r="DE511">
        <v>0</v>
      </c>
      <c r="DF511">
        <v>1</v>
      </c>
      <c r="DG511">
        <v>0</v>
      </c>
      <c r="DH511">
        <v>2</v>
      </c>
      <c r="DI511">
        <v>4</v>
      </c>
      <c r="DJ511">
        <v>2</v>
      </c>
      <c r="DK511">
        <v>0</v>
      </c>
      <c r="DL511">
        <v>2</v>
      </c>
      <c r="DM511">
        <v>1</v>
      </c>
      <c r="DN511">
        <v>2</v>
      </c>
      <c r="DO511">
        <v>0</v>
      </c>
      <c r="DP511">
        <v>0</v>
      </c>
      <c r="DQ511">
        <v>2</v>
      </c>
      <c r="DR511">
        <v>0</v>
      </c>
      <c r="DS511">
        <v>1</v>
      </c>
      <c r="DT511">
        <v>3</v>
      </c>
      <c r="DU511">
        <v>0</v>
      </c>
      <c r="DV511">
        <v>0</v>
      </c>
      <c r="DW511">
        <v>0</v>
      </c>
      <c r="DX511">
        <v>0</v>
      </c>
      <c r="DY511">
        <v>1</v>
      </c>
      <c r="DZ511">
        <v>0</v>
      </c>
      <c r="EA511">
        <v>0</v>
      </c>
      <c r="EB511">
        <v>0</v>
      </c>
      <c r="EC511">
        <v>1</v>
      </c>
      <c r="ED511">
        <v>1</v>
      </c>
      <c r="EE511">
        <v>49</v>
      </c>
      <c r="EF511">
        <v>10</v>
      </c>
      <c r="EG511">
        <v>0</v>
      </c>
      <c r="EH511">
        <v>0</v>
      </c>
      <c r="EI511">
        <v>4</v>
      </c>
      <c r="EJ511">
        <v>2</v>
      </c>
      <c r="EK511">
        <v>0</v>
      </c>
      <c r="EL511">
        <v>0</v>
      </c>
      <c r="EM511">
        <v>0</v>
      </c>
      <c r="EN511">
        <v>0</v>
      </c>
      <c r="EO511">
        <v>1</v>
      </c>
      <c r="EP511">
        <v>0</v>
      </c>
      <c r="EQ511">
        <v>0</v>
      </c>
      <c r="ER511">
        <v>0</v>
      </c>
      <c r="ES511">
        <v>0</v>
      </c>
      <c r="ET511">
        <v>0</v>
      </c>
      <c r="EU511">
        <v>1</v>
      </c>
      <c r="EV511">
        <v>1</v>
      </c>
      <c r="EW511">
        <v>0</v>
      </c>
      <c r="EX511">
        <v>0</v>
      </c>
      <c r="EY511">
        <v>0</v>
      </c>
      <c r="EZ511">
        <v>0</v>
      </c>
      <c r="FA511">
        <v>0</v>
      </c>
      <c r="FB511">
        <v>0</v>
      </c>
      <c r="FC511">
        <v>0</v>
      </c>
      <c r="FD511">
        <v>0</v>
      </c>
      <c r="FE511">
        <v>0</v>
      </c>
      <c r="FF511">
        <v>0</v>
      </c>
      <c r="FG511">
        <v>0</v>
      </c>
      <c r="FH511">
        <v>1</v>
      </c>
      <c r="FI511">
        <v>10</v>
      </c>
      <c r="FJ511">
        <v>50</v>
      </c>
      <c r="FK511">
        <v>19</v>
      </c>
      <c r="FL511">
        <v>8</v>
      </c>
      <c r="FM511">
        <v>4</v>
      </c>
      <c r="FN511">
        <v>1</v>
      </c>
      <c r="FO511">
        <v>0</v>
      </c>
      <c r="FP511">
        <v>3</v>
      </c>
      <c r="FQ511">
        <v>0</v>
      </c>
      <c r="FR511">
        <v>0</v>
      </c>
      <c r="FS511">
        <v>0</v>
      </c>
      <c r="FT511">
        <v>1</v>
      </c>
      <c r="FU511">
        <v>0</v>
      </c>
      <c r="FV511">
        <v>0</v>
      </c>
      <c r="FW511">
        <v>1</v>
      </c>
      <c r="FX511">
        <v>0</v>
      </c>
      <c r="FY511">
        <v>0</v>
      </c>
      <c r="FZ511">
        <v>4</v>
      </c>
      <c r="GA511">
        <v>1</v>
      </c>
      <c r="GB511">
        <v>0</v>
      </c>
      <c r="GC511">
        <v>0</v>
      </c>
      <c r="GD511">
        <v>1</v>
      </c>
      <c r="GE511">
        <v>1</v>
      </c>
      <c r="GF511">
        <v>0</v>
      </c>
      <c r="GG511">
        <v>1</v>
      </c>
      <c r="GH511">
        <v>0</v>
      </c>
      <c r="GI511">
        <v>2</v>
      </c>
      <c r="GJ511">
        <v>0</v>
      </c>
      <c r="GK511">
        <v>2</v>
      </c>
      <c r="GL511">
        <v>1</v>
      </c>
      <c r="GM511">
        <v>50</v>
      </c>
      <c r="GN511">
        <v>92</v>
      </c>
      <c r="GO511">
        <v>17</v>
      </c>
      <c r="GP511">
        <v>12</v>
      </c>
      <c r="GQ511">
        <v>3</v>
      </c>
      <c r="GR511">
        <v>2</v>
      </c>
      <c r="GS511">
        <v>10</v>
      </c>
      <c r="GT511">
        <v>2</v>
      </c>
      <c r="GU511">
        <v>3</v>
      </c>
      <c r="GV511">
        <v>2</v>
      </c>
      <c r="GW511">
        <v>2</v>
      </c>
      <c r="GX511">
        <v>3</v>
      </c>
      <c r="GY511">
        <v>2</v>
      </c>
      <c r="GZ511">
        <v>4</v>
      </c>
      <c r="HA511">
        <v>1</v>
      </c>
      <c r="HB511">
        <v>12</v>
      </c>
      <c r="HC511">
        <v>2</v>
      </c>
      <c r="HD511">
        <v>0</v>
      </c>
      <c r="HE511">
        <v>0</v>
      </c>
      <c r="HF511">
        <v>0</v>
      </c>
      <c r="HG511">
        <v>3</v>
      </c>
      <c r="HH511">
        <v>12</v>
      </c>
      <c r="HI511">
        <v>92</v>
      </c>
      <c r="HJ511">
        <v>89</v>
      </c>
      <c r="HK511">
        <v>37</v>
      </c>
      <c r="HL511">
        <v>8</v>
      </c>
      <c r="HM511">
        <v>8</v>
      </c>
      <c r="HN511">
        <v>3</v>
      </c>
      <c r="HO511">
        <v>2</v>
      </c>
      <c r="HP511">
        <v>1</v>
      </c>
      <c r="HQ511">
        <v>2</v>
      </c>
      <c r="HR511">
        <v>6</v>
      </c>
      <c r="HS511">
        <v>2</v>
      </c>
      <c r="HT511">
        <v>3</v>
      </c>
      <c r="HU511">
        <v>0</v>
      </c>
      <c r="HV511">
        <v>0</v>
      </c>
      <c r="HW511">
        <v>1</v>
      </c>
      <c r="HX511">
        <v>2</v>
      </c>
      <c r="HY511">
        <v>1</v>
      </c>
      <c r="HZ511">
        <v>0</v>
      </c>
      <c r="IA511">
        <v>3</v>
      </c>
      <c r="IB511">
        <v>0</v>
      </c>
      <c r="IC511">
        <v>2</v>
      </c>
      <c r="ID511">
        <v>2</v>
      </c>
      <c r="IE511">
        <v>0</v>
      </c>
      <c r="IF511">
        <v>2</v>
      </c>
      <c r="IG511">
        <v>4</v>
      </c>
      <c r="IH511">
        <v>89</v>
      </c>
      <c r="II511">
        <v>6</v>
      </c>
      <c r="IJ511">
        <v>3</v>
      </c>
      <c r="IK511">
        <v>0</v>
      </c>
      <c r="IL511">
        <v>0</v>
      </c>
      <c r="IM511">
        <v>0</v>
      </c>
      <c r="IN511">
        <v>0</v>
      </c>
      <c r="IO511">
        <v>0</v>
      </c>
      <c r="IP511">
        <v>0</v>
      </c>
      <c r="IQ511">
        <v>0</v>
      </c>
      <c r="IR511">
        <v>0</v>
      </c>
      <c r="IS511">
        <v>0</v>
      </c>
      <c r="IT511">
        <v>0</v>
      </c>
      <c r="IU511">
        <v>1</v>
      </c>
      <c r="IV511">
        <v>1</v>
      </c>
      <c r="IW511">
        <v>0</v>
      </c>
      <c r="IX511">
        <v>0</v>
      </c>
      <c r="IY511">
        <v>1</v>
      </c>
      <c r="IZ511">
        <v>0</v>
      </c>
      <c r="JA511">
        <v>0</v>
      </c>
      <c r="JB511">
        <v>0</v>
      </c>
      <c r="JC511">
        <v>6</v>
      </c>
    </row>
    <row r="512" spans="1:263">
      <c r="A512" t="s">
        <v>522</v>
      </c>
      <c r="B512" t="s">
        <v>512</v>
      </c>
      <c r="C512" t="str">
        <f>"221501"</f>
        <v>221501</v>
      </c>
      <c r="D512" t="s">
        <v>511</v>
      </c>
      <c r="E512">
        <v>3</v>
      </c>
      <c r="F512">
        <v>1634</v>
      </c>
      <c r="G512">
        <v>1199</v>
      </c>
      <c r="H512">
        <v>189</v>
      </c>
      <c r="I512">
        <v>1010</v>
      </c>
      <c r="J512">
        <v>0</v>
      </c>
      <c r="K512">
        <v>5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1010</v>
      </c>
      <c r="T512">
        <v>0</v>
      </c>
      <c r="U512">
        <v>0</v>
      </c>
      <c r="V512">
        <v>1010</v>
      </c>
      <c r="W512">
        <v>16</v>
      </c>
      <c r="X512">
        <v>10</v>
      </c>
      <c r="Y512">
        <v>6</v>
      </c>
      <c r="Z512">
        <v>0</v>
      </c>
      <c r="AA512">
        <v>994</v>
      </c>
      <c r="AB512">
        <v>196</v>
      </c>
      <c r="AC512">
        <v>45</v>
      </c>
      <c r="AD512">
        <v>23</v>
      </c>
      <c r="AE512">
        <v>32</v>
      </c>
      <c r="AF512">
        <v>6</v>
      </c>
      <c r="AG512">
        <v>2</v>
      </c>
      <c r="AH512">
        <v>19</v>
      </c>
      <c r="AI512">
        <v>5</v>
      </c>
      <c r="AJ512">
        <v>16</v>
      </c>
      <c r="AK512">
        <v>3</v>
      </c>
      <c r="AL512">
        <v>0</v>
      </c>
      <c r="AM512">
        <v>7</v>
      </c>
      <c r="AN512">
        <v>0</v>
      </c>
      <c r="AO512">
        <v>2</v>
      </c>
      <c r="AP512">
        <v>1</v>
      </c>
      <c r="AQ512">
        <v>1</v>
      </c>
      <c r="AR512">
        <v>2</v>
      </c>
      <c r="AS512">
        <v>0</v>
      </c>
      <c r="AT512">
        <v>10</v>
      </c>
      <c r="AU512">
        <v>0</v>
      </c>
      <c r="AV512">
        <v>0</v>
      </c>
      <c r="AW512">
        <v>3</v>
      </c>
      <c r="AX512">
        <v>0</v>
      </c>
      <c r="AY512">
        <v>1</v>
      </c>
      <c r="AZ512">
        <v>4</v>
      </c>
      <c r="BA512">
        <v>6</v>
      </c>
      <c r="BB512">
        <v>0</v>
      </c>
      <c r="BC512">
        <v>2</v>
      </c>
      <c r="BD512">
        <v>6</v>
      </c>
      <c r="BE512">
        <v>196</v>
      </c>
      <c r="BF512">
        <v>311</v>
      </c>
      <c r="BG512">
        <v>81</v>
      </c>
      <c r="BH512">
        <v>60</v>
      </c>
      <c r="BI512">
        <v>30</v>
      </c>
      <c r="BJ512">
        <v>13</v>
      </c>
      <c r="BK512">
        <v>28</v>
      </c>
      <c r="BL512">
        <v>1</v>
      </c>
      <c r="BM512">
        <v>31</v>
      </c>
      <c r="BN512">
        <v>2</v>
      </c>
      <c r="BO512">
        <v>13</v>
      </c>
      <c r="BP512">
        <v>2</v>
      </c>
      <c r="BQ512">
        <v>3</v>
      </c>
      <c r="BR512">
        <v>1</v>
      </c>
      <c r="BS512">
        <v>1</v>
      </c>
      <c r="BT512">
        <v>1</v>
      </c>
      <c r="BU512">
        <v>0</v>
      </c>
      <c r="BV512">
        <v>1</v>
      </c>
      <c r="BW512">
        <v>0</v>
      </c>
      <c r="BX512">
        <v>3</v>
      </c>
      <c r="BY512">
        <v>2</v>
      </c>
      <c r="BZ512">
        <v>4</v>
      </c>
      <c r="CA512">
        <v>1</v>
      </c>
      <c r="CB512">
        <v>1</v>
      </c>
      <c r="CC512">
        <v>1</v>
      </c>
      <c r="CD512">
        <v>2</v>
      </c>
      <c r="CE512">
        <v>3</v>
      </c>
      <c r="CF512">
        <v>3</v>
      </c>
      <c r="CG512">
        <v>3</v>
      </c>
      <c r="CH512">
        <v>20</v>
      </c>
      <c r="CI512">
        <v>311</v>
      </c>
      <c r="CJ512">
        <v>56</v>
      </c>
      <c r="CK512">
        <v>22</v>
      </c>
      <c r="CL512">
        <v>7</v>
      </c>
      <c r="CM512">
        <v>5</v>
      </c>
      <c r="CN512">
        <v>2</v>
      </c>
      <c r="CO512">
        <v>2</v>
      </c>
      <c r="CP512">
        <v>2</v>
      </c>
      <c r="CQ512">
        <v>3</v>
      </c>
      <c r="CR512">
        <v>1</v>
      </c>
      <c r="CS512">
        <v>1</v>
      </c>
      <c r="CT512">
        <v>4</v>
      </c>
      <c r="CU512">
        <v>0</v>
      </c>
      <c r="CV512">
        <v>3</v>
      </c>
      <c r="CW512">
        <v>0</v>
      </c>
      <c r="CX512">
        <v>0</v>
      </c>
      <c r="CY512">
        <v>1</v>
      </c>
      <c r="CZ512">
        <v>3</v>
      </c>
      <c r="DA512">
        <v>56</v>
      </c>
      <c r="DB512">
        <v>61</v>
      </c>
      <c r="DC512">
        <v>27</v>
      </c>
      <c r="DD512">
        <v>3</v>
      </c>
      <c r="DE512">
        <v>1</v>
      </c>
      <c r="DF512">
        <v>2</v>
      </c>
      <c r="DG512">
        <v>1</v>
      </c>
      <c r="DH512">
        <v>1</v>
      </c>
      <c r="DI512">
        <v>9</v>
      </c>
      <c r="DJ512">
        <v>2</v>
      </c>
      <c r="DK512">
        <v>1</v>
      </c>
      <c r="DL512">
        <v>1</v>
      </c>
      <c r="DM512">
        <v>0</v>
      </c>
      <c r="DN512">
        <v>0</v>
      </c>
      <c r="DO512">
        <v>1</v>
      </c>
      <c r="DP512">
        <v>1</v>
      </c>
      <c r="DQ512">
        <v>2</v>
      </c>
      <c r="DR512">
        <v>0</v>
      </c>
      <c r="DS512">
        <v>0</v>
      </c>
      <c r="DT512">
        <v>2</v>
      </c>
      <c r="DU512">
        <v>1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1</v>
      </c>
      <c r="EB512">
        <v>0</v>
      </c>
      <c r="EC512">
        <v>1</v>
      </c>
      <c r="ED512">
        <v>4</v>
      </c>
      <c r="EE512">
        <v>61</v>
      </c>
      <c r="EF512">
        <v>14</v>
      </c>
      <c r="EG512">
        <v>0</v>
      </c>
      <c r="EH512">
        <v>4</v>
      </c>
      <c r="EI512">
        <v>4</v>
      </c>
      <c r="EJ512">
        <v>3</v>
      </c>
      <c r="EK512">
        <v>0</v>
      </c>
      <c r="EL512">
        <v>0</v>
      </c>
      <c r="EM512">
        <v>1</v>
      </c>
      <c r="EN512">
        <v>0</v>
      </c>
      <c r="EO512">
        <v>0</v>
      </c>
      <c r="EP512">
        <v>0</v>
      </c>
      <c r="EQ512">
        <v>0</v>
      </c>
      <c r="ER512">
        <v>0</v>
      </c>
      <c r="ES512">
        <v>0</v>
      </c>
      <c r="ET512">
        <v>0</v>
      </c>
      <c r="EU512">
        <v>0</v>
      </c>
      <c r="EV512">
        <v>0</v>
      </c>
      <c r="EW512">
        <v>0</v>
      </c>
      <c r="EX512">
        <v>0</v>
      </c>
      <c r="EY512">
        <v>0</v>
      </c>
      <c r="EZ512">
        <v>0</v>
      </c>
      <c r="FA512">
        <v>0</v>
      </c>
      <c r="FB512">
        <v>0</v>
      </c>
      <c r="FC512">
        <v>0</v>
      </c>
      <c r="FD512">
        <v>0</v>
      </c>
      <c r="FE512">
        <v>0</v>
      </c>
      <c r="FF512">
        <v>0</v>
      </c>
      <c r="FG512">
        <v>0</v>
      </c>
      <c r="FH512">
        <v>2</v>
      </c>
      <c r="FI512">
        <v>14</v>
      </c>
      <c r="FJ512">
        <v>79</v>
      </c>
      <c r="FK512">
        <v>21</v>
      </c>
      <c r="FL512">
        <v>16</v>
      </c>
      <c r="FM512">
        <v>10</v>
      </c>
      <c r="FN512">
        <v>2</v>
      </c>
      <c r="FO512">
        <v>3</v>
      </c>
      <c r="FP512">
        <v>4</v>
      </c>
      <c r="FQ512">
        <v>0</v>
      </c>
      <c r="FR512">
        <v>0</v>
      </c>
      <c r="FS512">
        <v>2</v>
      </c>
      <c r="FT512">
        <v>1</v>
      </c>
      <c r="FU512">
        <v>1</v>
      </c>
      <c r="FV512">
        <v>0</v>
      </c>
      <c r="FW512">
        <v>1</v>
      </c>
      <c r="FX512">
        <v>0</v>
      </c>
      <c r="FY512">
        <v>0</v>
      </c>
      <c r="FZ512">
        <v>1</v>
      </c>
      <c r="GA512">
        <v>2</v>
      </c>
      <c r="GB512">
        <v>0</v>
      </c>
      <c r="GC512">
        <v>4</v>
      </c>
      <c r="GD512">
        <v>0</v>
      </c>
      <c r="GE512">
        <v>0</v>
      </c>
      <c r="GF512">
        <v>0</v>
      </c>
      <c r="GG512">
        <v>0</v>
      </c>
      <c r="GH512">
        <v>1</v>
      </c>
      <c r="GI512">
        <v>4</v>
      </c>
      <c r="GJ512">
        <v>0</v>
      </c>
      <c r="GK512">
        <v>4</v>
      </c>
      <c r="GL512">
        <v>2</v>
      </c>
      <c r="GM512">
        <v>79</v>
      </c>
      <c r="GN512">
        <v>130</v>
      </c>
      <c r="GO512">
        <v>23</v>
      </c>
      <c r="GP512">
        <v>11</v>
      </c>
      <c r="GQ512">
        <v>4</v>
      </c>
      <c r="GR512">
        <v>6</v>
      </c>
      <c r="GS512">
        <v>8</v>
      </c>
      <c r="GT512">
        <v>1</v>
      </c>
      <c r="GU512">
        <v>5</v>
      </c>
      <c r="GV512">
        <v>1</v>
      </c>
      <c r="GW512">
        <v>2</v>
      </c>
      <c r="GX512">
        <v>5</v>
      </c>
      <c r="GY512">
        <v>0</v>
      </c>
      <c r="GZ512">
        <v>4</v>
      </c>
      <c r="HA512">
        <v>0</v>
      </c>
      <c r="HB512">
        <v>42</v>
      </c>
      <c r="HC512">
        <v>1</v>
      </c>
      <c r="HD512">
        <v>1</v>
      </c>
      <c r="HE512">
        <v>1</v>
      </c>
      <c r="HF512">
        <v>2</v>
      </c>
      <c r="HG512">
        <v>0</v>
      </c>
      <c r="HH512">
        <v>13</v>
      </c>
      <c r="HI512">
        <v>130</v>
      </c>
      <c r="HJ512">
        <v>135</v>
      </c>
      <c r="HK512">
        <v>51</v>
      </c>
      <c r="HL512">
        <v>18</v>
      </c>
      <c r="HM512">
        <v>4</v>
      </c>
      <c r="HN512">
        <v>6</v>
      </c>
      <c r="HO512">
        <v>3</v>
      </c>
      <c r="HP512">
        <v>4</v>
      </c>
      <c r="HQ512">
        <v>12</v>
      </c>
      <c r="HR512">
        <v>6</v>
      </c>
      <c r="HS512">
        <v>3</v>
      </c>
      <c r="HT512">
        <v>3</v>
      </c>
      <c r="HU512">
        <v>0</v>
      </c>
      <c r="HV512">
        <v>5</v>
      </c>
      <c r="HW512">
        <v>2</v>
      </c>
      <c r="HX512">
        <v>0</v>
      </c>
      <c r="HY512">
        <v>0</v>
      </c>
      <c r="HZ512">
        <v>1</v>
      </c>
      <c r="IA512">
        <v>5</v>
      </c>
      <c r="IB512">
        <v>1</v>
      </c>
      <c r="IC512">
        <v>3</v>
      </c>
      <c r="ID512">
        <v>0</v>
      </c>
      <c r="IE512">
        <v>3</v>
      </c>
      <c r="IF512">
        <v>1</v>
      </c>
      <c r="IG512">
        <v>4</v>
      </c>
      <c r="IH512">
        <v>135</v>
      </c>
      <c r="II512">
        <v>12</v>
      </c>
      <c r="IJ512">
        <v>7</v>
      </c>
      <c r="IK512">
        <v>1</v>
      </c>
      <c r="IL512">
        <v>0</v>
      </c>
      <c r="IM512">
        <v>1</v>
      </c>
      <c r="IN512">
        <v>0</v>
      </c>
      <c r="IO512">
        <v>2</v>
      </c>
      <c r="IP512">
        <v>0</v>
      </c>
      <c r="IQ512">
        <v>0</v>
      </c>
      <c r="IR512">
        <v>0</v>
      </c>
      <c r="IS512">
        <v>0</v>
      </c>
      <c r="IT512">
        <v>0</v>
      </c>
      <c r="IU512">
        <v>0</v>
      </c>
      <c r="IV512">
        <v>0</v>
      </c>
      <c r="IW512">
        <v>0</v>
      </c>
      <c r="IX512">
        <v>1</v>
      </c>
      <c r="IY512">
        <v>0</v>
      </c>
      <c r="IZ512">
        <v>0</v>
      </c>
      <c r="JA512">
        <v>0</v>
      </c>
      <c r="JB512">
        <v>0</v>
      </c>
      <c r="JC512">
        <v>12</v>
      </c>
    </row>
    <row r="513" spans="1:263">
      <c r="A513" t="s">
        <v>521</v>
      </c>
      <c r="B513" t="s">
        <v>512</v>
      </c>
      <c r="C513" t="str">
        <f>"221501"</f>
        <v>221501</v>
      </c>
      <c r="D513" t="s">
        <v>459</v>
      </c>
      <c r="E513">
        <v>4</v>
      </c>
      <c r="F513">
        <v>1867</v>
      </c>
      <c r="G513">
        <v>1420</v>
      </c>
      <c r="H513">
        <v>436</v>
      </c>
      <c r="I513">
        <v>984</v>
      </c>
      <c r="J513">
        <v>2</v>
      </c>
      <c r="K513">
        <v>6</v>
      </c>
      <c r="L513">
        <v>8</v>
      </c>
      <c r="M513">
        <v>8</v>
      </c>
      <c r="N513">
        <v>0</v>
      </c>
      <c r="O513">
        <v>0</v>
      </c>
      <c r="P513">
        <v>0</v>
      </c>
      <c r="Q513">
        <v>0</v>
      </c>
      <c r="R513">
        <v>8</v>
      </c>
      <c r="S513">
        <v>992</v>
      </c>
      <c r="T513">
        <v>8</v>
      </c>
      <c r="U513">
        <v>0</v>
      </c>
      <c r="V513">
        <v>992</v>
      </c>
      <c r="W513">
        <v>24</v>
      </c>
      <c r="X513">
        <v>21</v>
      </c>
      <c r="Y513">
        <v>3</v>
      </c>
      <c r="Z513">
        <v>0</v>
      </c>
      <c r="AA513">
        <v>968</v>
      </c>
      <c r="AB513">
        <v>265</v>
      </c>
      <c r="AC513">
        <v>37</v>
      </c>
      <c r="AD513">
        <v>51</v>
      </c>
      <c r="AE513">
        <v>59</v>
      </c>
      <c r="AF513">
        <v>2</v>
      </c>
      <c r="AG513">
        <v>5</v>
      </c>
      <c r="AH513">
        <v>20</v>
      </c>
      <c r="AI513">
        <v>5</v>
      </c>
      <c r="AJ513">
        <v>32</v>
      </c>
      <c r="AK513">
        <v>5</v>
      </c>
      <c r="AL513">
        <v>0</v>
      </c>
      <c r="AM513">
        <v>20</v>
      </c>
      <c r="AN513">
        <v>2</v>
      </c>
      <c r="AO513">
        <v>5</v>
      </c>
      <c r="AP513">
        <v>0</v>
      </c>
      <c r="AQ513">
        <v>1</v>
      </c>
      <c r="AR513">
        <v>0</v>
      </c>
      <c r="AS513">
        <v>0</v>
      </c>
      <c r="AT513">
        <v>6</v>
      </c>
      <c r="AU513">
        <v>0</v>
      </c>
      <c r="AV513">
        <v>0</v>
      </c>
      <c r="AW513">
        <v>2</v>
      </c>
      <c r="AX513">
        <v>4</v>
      </c>
      <c r="AY513">
        <v>0</v>
      </c>
      <c r="AZ513">
        <v>3</v>
      </c>
      <c r="BA513">
        <v>1</v>
      </c>
      <c r="BB513">
        <v>1</v>
      </c>
      <c r="BC513">
        <v>3</v>
      </c>
      <c r="BD513">
        <v>1</v>
      </c>
      <c r="BE513">
        <v>265</v>
      </c>
      <c r="BF513">
        <v>333</v>
      </c>
      <c r="BG513">
        <v>72</v>
      </c>
      <c r="BH513">
        <v>45</v>
      </c>
      <c r="BI513">
        <v>51</v>
      </c>
      <c r="BJ513">
        <v>6</v>
      </c>
      <c r="BK513">
        <v>19</v>
      </c>
      <c r="BL513">
        <v>1</v>
      </c>
      <c r="BM513">
        <v>74</v>
      </c>
      <c r="BN513">
        <v>0</v>
      </c>
      <c r="BO513">
        <v>10</v>
      </c>
      <c r="BP513">
        <v>0</v>
      </c>
      <c r="BQ513">
        <v>3</v>
      </c>
      <c r="BR513">
        <v>2</v>
      </c>
      <c r="BS513">
        <v>3</v>
      </c>
      <c r="BT513">
        <v>7</v>
      </c>
      <c r="BU513">
        <v>0</v>
      </c>
      <c r="BV513">
        <v>1</v>
      </c>
      <c r="BW513">
        <v>0</v>
      </c>
      <c r="BX513">
        <v>3</v>
      </c>
      <c r="BY513">
        <v>1</v>
      </c>
      <c r="BZ513">
        <v>2</v>
      </c>
      <c r="CA513">
        <v>4</v>
      </c>
      <c r="CB513">
        <v>1</v>
      </c>
      <c r="CC513">
        <v>1</v>
      </c>
      <c r="CD513">
        <v>2</v>
      </c>
      <c r="CE513">
        <v>3</v>
      </c>
      <c r="CF513">
        <v>4</v>
      </c>
      <c r="CG513">
        <v>4</v>
      </c>
      <c r="CH513">
        <v>14</v>
      </c>
      <c r="CI513">
        <v>333</v>
      </c>
      <c r="CJ513">
        <v>46</v>
      </c>
      <c r="CK513">
        <v>19</v>
      </c>
      <c r="CL513">
        <v>6</v>
      </c>
      <c r="CM513">
        <v>3</v>
      </c>
      <c r="CN513">
        <v>2</v>
      </c>
      <c r="CO513">
        <v>3</v>
      </c>
      <c r="CP513">
        <v>1</v>
      </c>
      <c r="CQ513">
        <v>2</v>
      </c>
      <c r="CR513">
        <v>1</v>
      </c>
      <c r="CS513">
        <v>2</v>
      </c>
      <c r="CT513">
        <v>1</v>
      </c>
      <c r="CU513">
        <v>3</v>
      </c>
      <c r="CV513">
        <v>0</v>
      </c>
      <c r="CW513">
        <v>0</v>
      </c>
      <c r="CX513">
        <v>0</v>
      </c>
      <c r="CY513">
        <v>0</v>
      </c>
      <c r="CZ513">
        <v>3</v>
      </c>
      <c r="DA513">
        <v>46</v>
      </c>
      <c r="DB513">
        <v>59</v>
      </c>
      <c r="DC513">
        <v>22</v>
      </c>
      <c r="DD513">
        <v>4</v>
      </c>
      <c r="DE513">
        <v>0</v>
      </c>
      <c r="DF513">
        <v>1</v>
      </c>
      <c r="DG513">
        <v>0</v>
      </c>
      <c r="DH513">
        <v>1</v>
      </c>
      <c r="DI513">
        <v>5</v>
      </c>
      <c r="DJ513">
        <v>2</v>
      </c>
      <c r="DK513">
        <v>0</v>
      </c>
      <c r="DL513">
        <v>0</v>
      </c>
      <c r="DM513">
        <v>0</v>
      </c>
      <c r="DN513">
        <v>2</v>
      </c>
      <c r="DO513">
        <v>0</v>
      </c>
      <c r="DP513">
        <v>0</v>
      </c>
      <c r="DQ513">
        <v>2</v>
      </c>
      <c r="DR513">
        <v>0</v>
      </c>
      <c r="DS513">
        <v>0</v>
      </c>
      <c r="DT513">
        <v>6</v>
      </c>
      <c r="DU513">
        <v>0</v>
      </c>
      <c r="DV513">
        <v>4</v>
      </c>
      <c r="DW513">
        <v>0</v>
      </c>
      <c r="DX513">
        <v>2</v>
      </c>
      <c r="DY513">
        <v>0</v>
      </c>
      <c r="DZ513">
        <v>0</v>
      </c>
      <c r="EA513">
        <v>1</v>
      </c>
      <c r="EB513">
        <v>0</v>
      </c>
      <c r="EC513">
        <v>3</v>
      </c>
      <c r="ED513">
        <v>4</v>
      </c>
      <c r="EE513">
        <v>59</v>
      </c>
      <c r="EF513">
        <v>19</v>
      </c>
      <c r="EG513">
        <v>3</v>
      </c>
      <c r="EH513">
        <v>1</v>
      </c>
      <c r="EI513">
        <v>3</v>
      </c>
      <c r="EJ513">
        <v>7</v>
      </c>
      <c r="EK513">
        <v>0</v>
      </c>
      <c r="EL513">
        <v>0</v>
      </c>
      <c r="EM513">
        <v>2</v>
      </c>
      <c r="EN513">
        <v>0</v>
      </c>
      <c r="EO513">
        <v>0</v>
      </c>
      <c r="EP513">
        <v>0</v>
      </c>
      <c r="EQ513">
        <v>0</v>
      </c>
      <c r="ER513">
        <v>0</v>
      </c>
      <c r="ES513">
        <v>0</v>
      </c>
      <c r="ET513">
        <v>0</v>
      </c>
      <c r="EU513">
        <v>0</v>
      </c>
      <c r="EV513">
        <v>0</v>
      </c>
      <c r="EW513">
        <v>0</v>
      </c>
      <c r="EX513">
        <v>0</v>
      </c>
      <c r="EY513">
        <v>0</v>
      </c>
      <c r="EZ513">
        <v>0</v>
      </c>
      <c r="FA513">
        <v>0</v>
      </c>
      <c r="FB513">
        <v>1</v>
      </c>
      <c r="FC513">
        <v>0</v>
      </c>
      <c r="FD513">
        <v>1</v>
      </c>
      <c r="FE513">
        <v>0</v>
      </c>
      <c r="FF513">
        <v>0</v>
      </c>
      <c r="FG513">
        <v>0</v>
      </c>
      <c r="FH513">
        <v>1</v>
      </c>
      <c r="FI513">
        <v>19</v>
      </c>
      <c r="FJ513">
        <v>62</v>
      </c>
      <c r="FK513">
        <v>27</v>
      </c>
      <c r="FL513">
        <v>10</v>
      </c>
      <c r="FM513">
        <v>3</v>
      </c>
      <c r="FN513">
        <v>1</v>
      </c>
      <c r="FO513">
        <v>5</v>
      </c>
      <c r="FP513">
        <v>2</v>
      </c>
      <c r="FQ513">
        <v>0</v>
      </c>
      <c r="FR513">
        <v>0</v>
      </c>
      <c r="FS513">
        <v>1</v>
      </c>
      <c r="FT513">
        <v>4</v>
      </c>
      <c r="FU513">
        <v>0</v>
      </c>
      <c r="FV513">
        <v>0</v>
      </c>
      <c r="FW513">
        <v>0</v>
      </c>
      <c r="FX513">
        <v>0</v>
      </c>
      <c r="FY513">
        <v>0</v>
      </c>
      <c r="FZ513">
        <v>0</v>
      </c>
      <c r="GA513">
        <v>0</v>
      </c>
      <c r="GB513">
        <v>1</v>
      </c>
      <c r="GC513">
        <v>2</v>
      </c>
      <c r="GD513">
        <v>0</v>
      </c>
      <c r="GE513">
        <v>0</v>
      </c>
      <c r="GF513">
        <v>0</v>
      </c>
      <c r="GG513">
        <v>0</v>
      </c>
      <c r="GH513">
        <v>0</v>
      </c>
      <c r="GI513">
        <v>3</v>
      </c>
      <c r="GJ513">
        <v>0</v>
      </c>
      <c r="GK513">
        <v>3</v>
      </c>
      <c r="GL513">
        <v>0</v>
      </c>
      <c r="GM513">
        <v>62</v>
      </c>
      <c r="GN513">
        <v>101</v>
      </c>
      <c r="GO513">
        <v>26</v>
      </c>
      <c r="GP513">
        <v>5</v>
      </c>
      <c r="GQ513">
        <v>3</v>
      </c>
      <c r="GR513">
        <v>4</v>
      </c>
      <c r="GS513">
        <v>8</v>
      </c>
      <c r="GT513">
        <v>2</v>
      </c>
      <c r="GU513">
        <v>4</v>
      </c>
      <c r="GV513">
        <v>5</v>
      </c>
      <c r="GW513">
        <v>3</v>
      </c>
      <c r="GX513">
        <v>2</v>
      </c>
      <c r="GY513">
        <v>2</v>
      </c>
      <c r="GZ513">
        <v>1</v>
      </c>
      <c r="HA513">
        <v>1</v>
      </c>
      <c r="HB513">
        <v>12</v>
      </c>
      <c r="HC513">
        <v>1</v>
      </c>
      <c r="HD513">
        <v>0</v>
      </c>
      <c r="HE513">
        <v>1</v>
      </c>
      <c r="HF513">
        <v>2</v>
      </c>
      <c r="HG513">
        <v>2</v>
      </c>
      <c r="HH513">
        <v>17</v>
      </c>
      <c r="HI513">
        <v>101</v>
      </c>
      <c r="HJ513">
        <v>80</v>
      </c>
      <c r="HK513">
        <v>36</v>
      </c>
      <c r="HL513">
        <v>7</v>
      </c>
      <c r="HM513">
        <v>7</v>
      </c>
      <c r="HN513">
        <v>4</v>
      </c>
      <c r="HO513">
        <v>3</v>
      </c>
      <c r="HP513">
        <v>2</v>
      </c>
      <c r="HQ513">
        <v>2</v>
      </c>
      <c r="HR513">
        <v>2</v>
      </c>
      <c r="HS513">
        <v>0</v>
      </c>
      <c r="HT513">
        <v>1</v>
      </c>
      <c r="HU513">
        <v>2</v>
      </c>
      <c r="HV513">
        <v>2</v>
      </c>
      <c r="HW513">
        <v>0</v>
      </c>
      <c r="HX513">
        <v>0</v>
      </c>
      <c r="HY513">
        <v>2</v>
      </c>
      <c r="HZ513">
        <v>0</v>
      </c>
      <c r="IA513">
        <v>1</v>
      </c>
      <c r="IB513">
        <v>4</v>
      </c>
      <c r="IC513">
        <v>0</v>
      </c>
      <c r="ID513">
        <v>0</v>
      </c>
      <c r="IE513">
        <v>0</v>
      </c>
      <c r="IF513">
        <v>1</v>
      </c>
      <c r="IG513">
        <v>4</v>
      </c>
      <c r="IH513">
        <v>80</v>
      </c>
      <c r="II513">
        <v>3</v>
      </c>
      <c r="IJ513">
        <v>2</v>
      </c>
      <c r="IK513">
        <v>0</v>
      </c>
      <c r="IL513">
        <v>0</v>
      </c>
      <c r="IM513">
        <v>0</v>
      </c>
      <c r="IN513">
        <v>0</v>
      </c>
      <c r="IO513">
        <v>0</v>
      </c>
      <c r="IP513">
        <v>0</v>
      </c>
      <c r="IQ513">
        <v>0</v>
      </c>
      <c r="IR513">
        <v>0</v>
      </c>
      <c r="IS513">
        <v>0</v>
      </c>
      <c r="IT513">
        <v>0</v>
      </c>
      <c r="IU513">
        <v>0</v>
      </c>
      <c r="IV513">
        <v>0</v>
      </c>
      <c r="IW513">
        <v>0</v>
      </c>
      <c r="IX513">
        <v>0</v>
      </c>
      <c r="IY513">
        <v>0</v>
      </c>
      <c r="IZ513">
        <v>1</v>
      </c>
      <c r="JA513">
        <v>0</v>
      </c>
      <c r="JB513">
        <v>0</v>
      </c>
      <c r="JC513">
        <v>3</v>
      </c>
    </row>
    <row r="514" spans="1:263">
      <c r="A514" t="s">
        <v>520</v>
      </c>
      <c r="B514" t="s">
        <v>512</v>
      </c>
      <c r="C514" t="str">
        <f>"221501"</f>
        <v>221501</v>
      </c>
      <c r="D514" t="s">
        <v>471</v>
      </c>
      <c r="E514">
        <v>5</v>
      </c>
      <c r="F514">
        <v>1738</v>
      </c>
      <c r="G514">
        <v>1291</v>
      </c>
      <c r="H514">
        <v>331</v>
      </c>
      <c r="I514">
        <v>960</v>
      </c>
      <c r="J514">
        <v>0</v>
      </c>
      <c r="K514">
        <v>9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960</v>
      </c>
      <c r="T514">
        <v>0</v>
      </c>
      <c r="U514">
        <v>0</v>
      </c>
      <c r="V514">
        <v>960</v>
      </c>
      <c r="W514">
        <v>29</v>
      </c>
      <c r="X514">
        <v>24</v>
      </c>
      <c r="Y514">
        <v>5</v>
      </c>
      <c r="Z514">
        <v>0</v>
      </c>
      <c r="AA514">
        <v>931</v>
      </c>
      <c r="AB514">
        <v>201</v>
      </c>
      <c r="AC514">
        <v>44</v>
      </c>
      <c r="AD514">
        <v>38</v>
      </c>
      <c r="AE514">
        <v>36</v>
      </c>
      <c r="AF514">
        <v>2</v>
      </c>
      <c r="AG514">
        <v>4</v>
      </c>
      <c r="AH514">
        <v>11</v>
      </c>
      <c r="AI514">
        <v>0</v>
      </c>
      <c r="AJ514">
        <v>17</v>
      </c>
      <c r="AK514">
        <v>18</v>
      </c>
      <c r="AL514">
        <v>2</v>
      </c>
      <c r="AM514">
        <v>8</v>
      </c>
      <c r="AN514">
        <v>3</v>
      </c>
      <c r="AO514">
        <v>4</v>
      </c>
      <c r="AP514">
        <v>1</v>
      </c>
      <c r="AQ514">
        <v>1</v>
      </c>
      <c r="AR514">
        <v>0</v>
      </c>
      <c r="AS514">
        <v>0</v>
      </c>
      <c r="AT514">
        <v>1</v>
      </c>
      <c r="AU514">
        <v>1</v>
      </c>
      <c r="AV514">
        <v>0</v>
      </c>
      <c r="AW514">
        <v>2</v>
      </c>
      <c r="AX514">
        <v>1</v>
      </c>
      <c r="AY514">
        <v>1</v>
      </c>
      <c r="AZ514">
        <v>0</v>
      </c>
      <c r="BA514">
        <v>4</v>
      </c>
      <c r="BB514">
        <v>1</v>
      </c>
      <c r="BC514">
        <v>1</v>
      </c>
      <c r="BD514">
        <v>0</v>
      </c>
      <c r="BE514">
        <v>201</v>
      </c>
      <c r="BF514">
        <v>326</v>
      </c>
      <c r="BG514">
        <v>90</v>
      </c>
      <c r="BH514">
        <v>52</v>
      </c>
      <c r="BI514">
        <v>43</v>
      </c>
      <c r="BJ514">
        <v>13</v>
      </c>
      <c r="BK514">
        <v>20</v>
      </c>
      <c r="BL514">
        <v>1</v>
      </c>
      <c r="BM514">
        <v>45</v>
      </c>
      <c r="BN514">
        <v>1</v>
      </c>
      <c r="BO514">
        <v>4</v>
      </c>
      <c r="BP514">
        <v>2</v>
      </c>
      <c r="BQ514">
        <v>8</v>
      </c>
      <c r="BR514">
        <v>6</v>
      </c>
      <c r="BS514">
        <v>2</v>
      </c>
      <c r="BT514">
        <v>3</v>
      </c>
      <c r="BU514">
        <v>0</v>
      </c>
      <c r="BV514">
        <v>1</v>
      </c>
      <c r="BW514">
        <v>2</v>
      </c>
      <c r="BX514">
        <v>0</v>
      </c>
      <c r="BY514">
        <v>1</v>
      </c>
      <c r="BZ514">
        <v>0</v>
      </c>
      <c r="CA514">
        <v>10</v>
      </c>
      <c r="CB514">
        <v>0</v>
      </c>
      <c r="CC514">
        <v>3</v>
      </c>
      <c r="CD514">
        <v>1</v>
      </c>
      <c r="CE514">
        <v>2</v>
      </c>
      <c r="CF514">
        <v>0</v>
      </c>
      <c r="CG514">
        <v>6</v>
      </c>
      <c r="CH514">
        <v>10</v>
      </c>
      <c r="CI514">
        <v>326</v>
      </c>
      <c r="CJ514">
        <v>49</v>
      </c>
      <c r="CK514">
        <v>21</v>
      </c>
      <c r="CL514">
        <v>7</v>
      </c>
      <c r="CM514">
        <v>4</v>
      </c>
      <c r="CN514">
        <v>2</v>
      </c>
      <c r="CO514">
        <v>1</v>
      </c>
      <c r="CP514">
        <v>1</v>
      </c>
      <c r="CQ514">
        <v>1</v>
      </c>
      <c r="CR514">
        <v>2</v>
      </c>
      <c r="CS514">
        <v>0</v>
      </c>
      <c r="CT514">
        <v>0</v>
      </c>
      <c r="CU514">
        <v>1</v>
      </c>
      <c r="CV514">
        <v>5</v>
      </c>
      <c r="CW514">
        <v>3</v>
      </c>
      <c r="CX514">
        <v>0</v>
      </c>
      <c r="CY514">
        <v>0</v>
      </c>
      <c r="CZ514">
        <v>1</v>
      </c>
      <c r="DA514">
        <v>49</v>
      </c>
      <c r="DB514">
        <v>65</v>
      </c>
      <c r="DC514">
        <v>35</v>
      </c>
      <c r="DD514">
        <v>5</v>
      </c>
      <c r="DE514">
        <v>1</v>
      </c>
      <c r="DF514">
        <v>0</v>
      </c>
      <c r="DG514">
        <v>0</v>
      </c>
      <c r="DH514">
        <v>0</v>
      </c>
      <c r="DI514">
        <v>4</v>
      </c>
      <c r="DJ514">
        <v>0</v>
      </c>
      <c r="DK514">
        <v>0</v>
      </c>
      <c r="DL514">
        <v>0</v>
      </c>
      <c r="DM514">
        <v>2</v>
      </c>
      <c r="DN514">
        <v>2</v>
      </c>
      <c r="DO514">
        <v>0</v>
      </c>
      <c r="DP514">
        <v>2</v>
      </c>
      <c r="DQ514">
        <v>0</v>
      </c>
      <c r="DR514">
        <v>0</v>
      </c>
      <c r="DS514">
        <v>1</v>
      </c>
      <c r="DT514">
        <v>6</v>
      </c>
      <c r="DU514">
        <v>0</v>
      </c>
      <c r="DV514">
        <v>1</v>
      </c>
      <c r="DW514">
        <v>3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3</v>
      </c>
      <c r="EE514">
        <v>65</v>
      </c>
      <c r="EF514">
        <v>10</v>
      </c>
      <c r="EG514">
        <v>1</v>
      </c>
      <c r="EH514">
        <v>1</v>
      </c>
      <c r="EI514">
        <v>1</v>
      </c>
      <c r="EJ514">
        <v>1</v>
      </c>
      <c r="EK514">
        <v>0</v>
      </c>
      <c r="EL514">
        <v>0</v>
      </c>
      <c r="EM514">
        <v>0</v>
      </c>
      <c r="EN514">
        <v>0</v>
      </c>
      <c r="EO514">
        <v>0</v>
      </c>
      <c r="EP514">
        <v>1</v>
      </c>
      <c r="EQ514">
        <v>0</v>
      </c>
      <c r="ER514">
        <v>3</v>
      </c>
      <c r="ES514">
        <v>0</v>
      </c>
      <c r="ET514">
        <v>0</v>
      </c>
      <c r="EU514">
        <v>0</v>
      </c>
      <c r="EV514">
        <v>1</v>
      </c>
      <c r="EW514">
        <v>0</v>
      </c>
      <c r="EX514">
        <v>0</v>
      </c>
      <c r="EY514">
        <v>0</v>
      </c>
      <c r="EZ514">
        <v>1</v>
      </c>
      <c r="FA514">
        <v>0</v>
      </c>
      <c r="FB514">
        <v>0</v>
      </c>
      <c r="FC514">
        <v>0</v>
      </c>
      <c r="FD514">
        <v>0</v>
      </c>
      <c r="FE514">
        <v>0</v>
      </c>
      <c r="FF514">
        <v>0</v>
      </c>
      <c r="FG514">
        <v>0</v>
      </c>
      <c r="FH514">
        <v>0</v>
      </c>
      <c r="FI514">
        <v>10</v>
      </c>
      <c r="FJ514">
        <v>59</v>
      </c>
      <c r="FK514">
        <v>21</v>
      </c>
      <c r="FL514">
        <v>14</v>
      </c>
      <c r="FM514">
        <v>7</v>
      </c>
      <c r="FN514">
        <v>1</v>
      </c>
      <c r="FO514">
        <v>3</v>
      </c>
      <c r="FP514">
        <v>0</v>
      </c>
      <c r="FQ514">
        <v>0</v>
      </c>
      <c r="FR514">
        <v>0</v>
      </c>
      <c r="FS514">
        <v>1</v>
      </c>
      <c r="FT514">
        <v>1</v>
      </c>
      <c r="FU514">
        <v>0</v>
      </c>
      <c r="FV514">
        <v>1</v>
      </c>
      <c r="FW514">
        <v>0</v>
      </c>
      <c r="FX514">
        <v>1</v>
      </c>
      <c r="FY514">
        <v>0</v>
      </c>
      <c r="FZ514">
        <v>2</v>
      </c>
      <c r="GA514">
        <v>0</v>
      </c>
      <c r="GB514">
        <v>1</v>
      </c>
      <c r="GC514">
        <v>2</v>
      </c>
      <c r="GD514">
        <v>0</v>
      </c>
      <c r="GE514">
        <v>0</v>
      </c>
      <c r="GF514">
        <v>0</v>
      </c>
      <c r="GG514">
        <v>0</v>
      </c>
      <c r="GH514">
        <v>1</v>
      </c>
      <c r="GI514">
        <v>2</v>
      </c>
      <c r="GJ514">
        <v>0</v>
      </c>
      <c r="GK514">
        <v>1</v>
      </c>
      <c r="GL514">
        <v>0</v>
      </c>
      <c r="GM514">
        <v>59</v>
      </c>
      <c r="GN514">
        <v>120</v>
      </c>
      <c r="GO514">
        <v>31</v>
      </c>
      <c r="GP514">
        <v>10</v>
      </c>
      <c r="GQ514">
        <v>9</v>
      </c>
      <c r="GR514">
        <v>6</v>
      </c>
      <c r="GS514">
        <v>8</v>
      </c>
      <c r="GT514">
        <v>4</v>
      </c>
      <c r="GU514">
        <v>3</v>
      </c>
      <c r="GV514">
        <v>7</v>
      </c>
      <c r="GW514">
        <v>8</v>
      </c>
      <c r="GX514">
        <v>2</v>
      </c>
      <c r="GY514">
        <v>1</v>
      </c>
      <c r="GZ514">
        <v>3</v>
      </c>
      <c r="HA514">
        <v>1</v>
      </c>
      <c r="HB514">
        <v>14</v>
      </c>
      <c r="HC514">
        <v>4</v>
      </c>
      <c r="HD514">
        <v>0</v>
      </c>
      <c r="HE514">
        <v>0</v>
      </c>
      <c r="HF514">
        <v>2</v>
      </c>
      <c r="HG514">
        <v>1</v>
      </c>
      <c r="HH514">
        <v>6</v>
      </c>
      <c r="HI514">
        <v>120</v>
      </c>
      <c r="HJ514">
        <v>95</v>
      </c>
      <c r="HK514">
        <v>38</v>
      </c>
      <c r="HL514">
        <v>10</v>
      </c>
      <c r="HM514">
        <v>6</v>
      </c>
      <c r="HN514">
        <v>2</v>
      </c>
      <c r="HO514">
        <v>5</v>
      </c>
      <c r="HP514">
        <v>2</v>
      </c>
      <c r="HQ514">
        <v>7</v>
      </c>
      <c r="HR514">
        <v>4</v>
      </c>
      <c r="HS514">
        <v>1</v>
      </c>
      <c r="HT514">
        <v>0</v>
      </c>
      <c r="HU514">
        <v>0</v>
      </c>
      <c r="HV514">
        <v>2</v>
      </c>
      <c r="HW514">
        <v>2</v>
      </c>
      <c r="HX514">
        <v>1</v>
      </c>
      <c r="HY514">
        <v>2</v>
      </c>
      <c r="HZ514">
        <v>1</v>
      </c>
      <c r="IA514">
        <v>2</v>
      </c>
      <c r="IB514">
        <v>1</v>
      </c>
      <c r="IC514">
        <v>1</v>
      </c>
      <c r="ID514">
        <v>0</v>
      </c>
      <c r="IE514">
        <v>3</v>
      </c>
      <c r="IF514">
        <v>0</v>
      </c>
      <c r="IG514">
        <v>5</v>
      </c>
      <c r="IH514">
        <v>95</v>
      </c>
      <c r="II514">
        <v>6</v>
      </c>
      <c r="IJ514">
        <v>2</v>
      </c>
      <c r="IK514">
        <v>0</v>
      </c>
      <c r="IL514">
        <v>0</v>
      </c>
      <c r="IM514">
        <v>1</v>
      </c>
      <c r="IN514">
        <v>0</v>
      </c>
      <c r="IO514">
        <v>1</v>
      </c>
      <c r="IP514">
        <v>0</v>
      </c>
      <c r="IQ514">
        <v>0</v>
      </c>
      <c r="IR514">
        <v>0</v>
      </c>
      <c r="IS514">
        <v>0</v>
      </c>
      <c r="IT514">
        <v>0</v>
      </c>
      <c r="IU514">
        <v>0</v>
      </c>
      <c r="IV514">
        <v>0</v>
      </c>
      <c r="IW514">
        <v>0</v>
      </c>
      <c r="IX514">
        <v>0</v>
      </c>
      <c r="IY514">
        <v>0</v>
      </c>
      <c r="IZ514">
        <v>1</v>
      </c>
      <c r="JA514">
        <v>0</v>
      </c>
      <c r="JB514">
        <v>1</v>
      </c>
      <c r="JC514">
        <v>6</v>
      </c>
    </row>
    <row r="515" spans="1:263">
      <c r="A515" t="s">
        <v>519</v>
      </c>
      <c r="B515" t="s">
        <v>512</v>
      </c>
      <c r="C515" t="str">
        <f>"221501"</f>
        <v>221501</v>
      </c>
      <c r="D515" t="s">
        <v>471</v>
      </c>
      <c r="E515">
        <v>6</v>
      </c>
      <c r="F515">
        <v>1725</v>
      </c>
      <c r="G515">
        <v>1330</v>
      </c>
      <c r="H515">
        <v>318</v>
      </c>
      <c r="I515">
        <v>1012</v>
      </c>
      <c r="J515">
        <v>0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1012</v>
      </c>
      <c r="T515">
        <v>0</v>
      </c>
      <c r="U515">
        <v>0</v>
      </c>
      <c r="V515">
        <v>1012</v>
      </c>
      <c r="W515">
        <v>18</v>
      </c>
      <c r="X515">
        <v>12</v>
      </c>
      <c r="Y515">
        <v>6</v>
      </c>
      <c r="Z515">
        <v>0</v>
      </c>
      <c r="AA515">
        <v>994</v>
      </c>
      <c r="AB515">
        <v>278</v>
      </c>
      <c r="AC515">
        <v>65</v>
      </c>
      <c r="AD515">
        <v>49</v>
      </c>
      <c r="AE515">
        <v>38</v>
      </c>
      <c r="AF515">
        <v>5</v>
      </c>
      <c r="AG515">
        <v>1</v>
      </c>
      <c r="AH515">
        <v>19</v>
      </c>
      <c r="AI515">
        <v>3</v>
      </c>
      <c r="AJ515">
        <v>17</v>
      </c>
      <c r="AK515">
        <v>2</v>
      </c>
      <c r="AL515">
        <v>2</v>
      </c>
      <c r="AM515">
        <v>40</v>
      </c>
      <c r="AN515">
        <v>6</v>
      </c>
      <c r="AO515">
        <v>2</v>
      </c>
      <c r="AP515">
        <v>3</v>
      </c>
      <c r="AQ515">
        <v>2</v>
      </c>
      <c r="AR515">
        <v>2</v>
      </c>
      <c r="AS515">
        <v>1</v>
      </c>
      <c r="AT515">
        <v>1</v>
      </c>
      <c r="AU515">
        <v>0</v>
      </c>
      <c r="AV515">
        <v>2</v>
      </c>
      <c r="AW515">
        <v>2</v>
      </c>
      <c r="AX515">
        <v>0</v>
      </c>
      <c r="AY515">
        <v>2</v>
      </c>
      <c r="AZ515">
        <v>3</v>
      </c>
      <c r="BA515">
        <v>2</v>
      </c>
      <c r="BB515">
        <v>1</v>
      </c>
      <c r="BC515">
        <v>4</v>
      </c>
      <c r="BD515">
        <v>4</v>
      </c>
      <c r="BE515">
        <v>278</v>
      </c>
      <c r="BF515">
        <v>312</v>
      </c>
      <c r="BG515">
        <v>89</v>
      </c>
      <c r="BH515">
        <v>40</v>
      </c>
      <c r="BI515">
        <v>42</v>
      </c>
      <c r="BJ515">
        <v>11</v>
      </c>
      <c r="BK515">
        <v>36</v>
      </c>
      <c r="BL515">
        <v>0</v>
      </c>
      <c r="BM515">
        <v>47</v>
      </c>
      <c r="BN515">
        <v>1</v>
      </c>
      <c r="BO515">
        <v>5</v>
      </c>
      <c r="BP515">
        <v>0</v>
      </c>
      <c r="BQ515">
        <v>2</v>
      </c>
      <c r="BR515">
        <v>4</v>
      </c>
      <c r="BS515">
        <v>3</v>
      </c>
      <c r="BT515">
        <v>5</v>
      </c>
      <c r="BU515">
        <v>0</v>
      </c>
      <c r="BV515">
        <v>1</v>
      </c>
      <c r="BW515">
        <v>1</v>
      </c>
      <c r="BX515">
        <v>3</v>
      </c>
      <c r="BY515">
        <v>0</v>
      </c>
      <c r="BZ515">
        <v>4</v>
      </c>
      <c r="CA515">
        <v>3</v>
      </c>
      <c r="CB515">
        <v>0</v>
      </c>
      <c r="CC515">
        <v>0</v>
      </c>
      <c r="CD515">
        <v>0</v>
      </c>
      <c r="CE515">
        <v>1</v>
      </c>
      <c r="CF515">
        <v>1</v>
      </c>
      <c r="CG515">
        <v>1</v>
      </c>
      <c r="CH515">
        <v>12</v>
      </c>
      <c r="CI515">
        <v>312</v>
      </c>
      <c r="CJ515">
        <v>56</v>
      </c>
      <c r="CK515">
        <v>38</v>
      </c>
      <c r="CL515">
        <v>5</v>
      </c>
      <c r="CM515">
        <v>1</v>
      </c>
      <c r="CN515">
        <v>1</v>
      </c>
      <c r="CO515">
        <v>1</v>
      </c>
      <c r="CP515">
        <v>0</v>
      </c>
      <c r="CQ515">
        <v>3</v>
      </c>
      <c r="CR515">
        <v>0</v>
      </c>
      <c r="CS515">
        <v>0</v>
      </c>
      <c r="CT515">
        <v>0</v>
      </c>
      <c r="CU515">
        <v>3</v>
      </c>
      <c r="CV515">
        <v>0</v>
      </c>
      <c r="CW515">
        <v>0</v>
      </c>
      <c r="CX515">
        <v>0</v>
      </c>
      <c r="CY515">
        <v>2</v>
      </c>
      <c r="CZ515">
        <v>2</v>
      </c>
      <c r="DA515">
        <v>56</v>
      </c>
      <c r="DB515">
        <v>68</v>
      </c>
      <c r="DC515">
        <v>35</v>
      </c>
      <c r="DD515">
        <v>1</v>
      </c>
      <c r="DE515">
        <v>3</v>
      </c>
      <c r="DF515">
        <v>4</v>
      </c>
      <c r="DG515">
        <v>1</v>
      </c>
      <c r="DH515">
        <v>1</v>
      </c>
      <c r="DI515">
        <v>3</v>
      </c>
      <c r="DJ515">
        <v>1</v>
      </c>
      <c r="DK515">
        <v>1</v>
      </c>
      <c r="DL515">
        <v>0</v>
      </c>
      <c r="DM515">
        <v>0</v>
      </c>
      <c r="DN515">
        <v>1</v>
      </c>
      <c r="DO515">
        <v>0</v>
      </c>
      <c r="DP515">
        <v>2</v>
      </c>
      <c r="DQ515">
        <v>0</v>
      </c>
      <c r="DR515">
        <v>2</v>
      </c>
      <c r="DS515">
        <v>1</v>
      </c>
      <c r="DT515">
        <v>3</v>
      </c>
      <c r="DU515">
        <v>1</v>
      </c>
      <c r="DV515">
        <v>1</v>
      </c>
      <c r="DW515">
        <v>0</v>
      </c>
      <c r="DX515">
        <v>1</v>
      </c>
      <c r="DY515">
        <v>0</v>
      </c>
      <c r="DZ515">
        <v>0</v>
      </c>
      <c r="EA515">
        <v>0</v>
      </c>
      <c r="EB515">
        <v>0</v>
      </c>
      <c r="EC515">
        <v>4</v>
      </c>
      <c r="ED515">
        <v>2</v>
      </c>
      <c r="EE515">
        <v>68</v>
      </c>
      <c r="EF515">
        <v>8</v>
      </c>
      <c r="EG515">
        <v>2</v>
      </c>
      <c r="EH515">
        <v>0</v>
      </c>
      <c r="EI515">
        <v>0</v>
      </c>
      <c r="EJ515">
        <v>3</v>
      </c>
      <c r="EK515">
        <v>0</v>
      </c>
      <c r="EL515">
        <v>0</v>
      </c>
      <c r="EM515">
        <v>0</v>
      </c>
      <c r="EN515">
        <v>0</v>
      </c>
      <c r="EO515">
        <v>0</v>
      </c>
      <c r="EP515">
        <v>0</v>
      </c>
      <c r="EQ515">
        <v>1</v>
      </c>
      <c r="ER515">
        <v>0</v>
      </c>
      <c r="ES515">
        <v>0</v>
      </c>
      <c r="ET515">
        <v>0</v>
      </c>
      <c r="EU515">
        <v>0</v>
      </c>
      <c r="EV515">
        <v>0</v>
      </c>
      <c r="EW515">
        <v>1</v>
      </c>
      <c r="EX515">
        <v>0</v>
      </c>
      <c r="EY515">
        <v>0</v>
      </c>
      <c r="EZ515">
        <v>0</v>
      </c>
      <c r="FA515">
        <v>0</v>
      </c>
      <c r="FB515">
        <v>0</v>
      </c>
      <c r="FC515">
        <v>0</v>
      </c>
      <c r="FD515">
        <v>0</v>
      </c>
      <c r="FE515">
        <v>0</v>
      </c>
      <c r="FF515">
        <v>0</v>
      </c>
      <c r="FG515">
        <v>0</v>
      </c>
      <c r="FH515">
        <v>1</v>
      </c>
      <c r="FI515">
        <v>8</v>
      </c>
      <c r="FJ515">
        <v>78</v>
      </c>
      <c r="FK515">
        <v>17</v>
      </c>
      <c r="FL515">
        <v>13</v>
      </c>
      <c r="FM515">
        <v>24</v>
      </c>
      <c r="FN515">
        <v>3</v>
      </c>
      <c r="FO515">
        <v>6</v>
      </c>
      <c r="FP515">
        <v>2</v>
      </c>
      <c r="FQ515">
        <v>0</v>
      </c>
      <c r="FR515">
        <v>0</v>
      </c>
      <c r="FS515">
        <v>1</v>
      </c>
      <c r="FT515">
        <v>1</v>
      </c>
      <c r="FU515">
        <v>0</v>
      </c>
      <c r="FV515">
        <v>0</v>
      </c>
      <c r="FW515">
        <v>1</v>
      </c>
      <c r="FX515">
        <v>0</v>
      </c>
      <c r="FY515">
        <v>0</v>
      </c>
      <c r="FZ515">
        <v>1</v>
      </c>
      <c r="GA515">
        <v>0</v>
      </c>
      <c r="GB515">
        <v>1</v>
      </c>
      <c r="GC515">
        <v>2</v>
      </c>
      <c r="GD515">
        <v>0</v>
      </c>
      <c r="GE515">
        <v>1</v>
      </c>
      <c r="GF515">
        <v>0</v>
      </c>
      <c r="GG515">
        <v>0</v>
      </c>
      <c r="GH515">
        <v>0</v>
      </c>
      <c r="GI515">
        <v>3</v>
      </c>
      <c r="GJ515">
        <v>1</v>
      </c>
      <c r="GK515">
        <v>1</v>
      </c>
      <c r="GL515">
        <v>0</v>
      </c>
      <c r="GM515">
        <v>78</v>
      </c>
      <c r="GN515">
        <v>98</v>
      </c>
      <c r="GO515">
        <v>32</v>
      </c>
      <c r="GP515">
        <v>8</v>
      </c>
      <c r="GQ515">
        <v>3</v>
      </c>
      <c r="GR515">
        <v>4</v>
      </c>
      <c r="GS515">
        <v>9</v>
      </c>
      <c r="GT515">
        <v>1</v>
      </c>
      <c r="GU515">
        <v>0</v>
      </c>
      <c r="GV515">
        <v>1</v>
      </c>
      <c r="GW515">
        <v>2</v>
      </c>
      <c r="GX515">
        <v>2</v>
      </c>
      <c r="GY515">
        <v>1</v>
      </c>
      <c r="GZ515">
        <v>3</v>
      </c>
      <c r="HA515">
        <v>6</v>
      </c>
      <c r="HB515">
        <v>10</v>
      </c>
      <c r="HC515">
        <v>1</v>
      </c>
      <c r="HD515">
        <v>0</v>
      </c>
      <c r="HE515">
        <v>0</v>
      </c>
      <c r="HF515">
        <v>2</v>
      </c>
      <c r="HG515">
        <v>1</v>
      </c>
      <c r="HH515">
        <v>12</v>
      </c>
      <c r="HI515">
        <v>98</v>
      </c>
      <c r="HJ515">
        <v>84</v>
      </c>
      <c r="HK515">
        <v>28</v>
      </c>
      <c r="HL515">
        <v>7</v>
      </c>
      <c r="HM515">
        <v>6</v>
      </c>
      <c r="HN515">
        <v>1</v>
      </c>
      <c r="HO515">
        <v>3</v>
      </c>
      <c r="HP515">
        <v>0</v>
      </c>
      <c r="HQ515">
        <v>13</v>
      </c>
      <c r="HR515">
        <v>3</v>
      </c>
      <c r="HS515">
        <v>2</v>
      </c>
      <c r="HT515">
        <v>3</v>
      </c>
      <c r="HU515">
        <v>1</v>
      </c>
      <c r="HV515">
        <v>3</v>
      </c>
      <c r="HW515">
        <v>1</v>
      </c>
      <c r="HX515">
        <v>0</v>
      </c>
      <c r="HY515">
        <v>2</v>
      </c>
      <c r="HZ515">
        <v>2</v>
      </c>
      <c r="IA515">
        <v>0</v>
      </c>
      <c r="IB515">
        <v>2</v>
      </c>
      <c r="IC515">
        <v>1</v>
      </c>
      <c r="ID515">
        <v>0</v>
      </c>
      <c r="IE515">
        <v>1</v>
      </c>
      <c r="IF515">
        <v>1</v>
      </c>
      <c r="IG515">
        <v>4</v>
      </c>
      <c r="IH515">
        <v>84</v>
      </c>
      <c r="II515">
        <v>12</v>
      </c>
      <c r="IJ515">
        <v>2</v>
      </c>
      <c r="IK515">
        <v>1</v>
      </c>
      <c r="IL515">
        <v>1</v>
      </c>
      <c r="IM515">
        <v>1</v>
      </c>
      <c r="IN515">
        <v>0</v>
      </c>
      <c r="IO515">
        <v>1</v>
      </c>
      <c r="IP515">
        <v>0</v>
      </c>
      <c r="IQ515">
        <v>1</v>
      </c>
      <c r="IR515">
        <v>1</v>
      </c>
      <c r="IS515">
        <v>0</v>
      </c>
      <c r="IT515">
        <v>0</v>
      </c>
      <c r="IU515">
        <v>0</v>
      </c>
      <c r="IV515">
        <v>1</v>
      </c>
      <c r="IW515">
        <v>1</v>
      </c>
      <c r="IX515">
        <v>0</v>
      </c>
      <c r="IY515">
        <v>0</v>
      </c>
      <c r="IZ515">
        <v>0</v>
      </c>
      <c r="JA515">
        <v>1</v>
      </c>
      <c r="JB515">
        <v>1</v>
      </c>
      <c r="JC515">
        <v>12</v>
      </c>
    </row>
    <row r="516" spans="1:263">
      <c r="A516" t="s">
        <v>518</v>
      </c>
      <c r="B516" t="s">
        <v>512</v>
      </c>
      <c r="C516" t="str">
        <f>"221501"</f>
        <v>221501</v>
      </c>
      <c r="D516" t="s">
        <v>517</v>
      </c>
      <c r="E516">
        <v>7</v>
      </c>
      <c r="F516">
        <v>1891</v>
      </c>
      <c r="G516">
        <v>1423</v>
      </c>
      <c r="H516">
        <v>445</v>
      </c>
      <c r="I516">
        <v>978</v>
      </c>
      <c r="J516">
        <v>0</v>
      </c>
      <c r="K516">
        <v>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978</v>
      </c>
      <c r="T516">
        <v>0</v>
      </c>
      <c r="U516">
        <v>0</v>
      </c>
      <c r="V516">
        <v>978</v>
      </c>
      <c r="W516">
        <v>48</v>
      </c>
      <c r="X516">
        <v>32</v>
      </c>
      <c r="Y516">
        <v>16</v>
      </c>
      <c r="Z516">
        <v>0</v>
      </c>
      <c r="AA516">
        <v>930</v>
      </c>
      <c r="AB516">
        <v>228</v>
      </c>
      <c r="AC516">
        <v>39</v>
      </c>
      <c r="AD516">
        <v>28</v>
      </c>
      <c r="AE516">
        <v>68</v>
      </c>
      <c r="AF516">
        <v>5</v>
      </c>
      <c r="AG516">
        <v>4</v>
      </c>
      <c r="AH516">
        <v>18</v>
      </c>
      <c r="AI516">
        <v>7</v>
      </c>
      <c r="AJ516">
        <v>16</v>
      </c>
      <c r="AK516">
        <v>2</v>
      </c>
      <c r="AL516">
        <v>0</v>
      </c>
      <c r="AM516">
        <v>16</v>
      </c>
      <c r="AN516">
        <v>3</v>
      </c>
      <c r="AO516">
        <v>0</v>
      </c>
      <c r="AP516">
        <v>0</v>
      </c>
      <c r="AQ516">
        <v>1</v>
      </c>
      <c r="AR516">
        <v>0</v>
      </c>
      <c r="AS516">
        <v>1</v>
      </c>
      <c r="AT516">
        <v>1</v>
      </c>
      <c r="AU516">
        <v>1</v>
      </c>
      <c r="AV516">
        <v>0</v>
      </c>
      <c r="AW516">
        <v>3</v>
      </c>
      <c r="AX516">
        <v>1</v>
      </c>
      <c r="AY516">
        <v>0</v>
      </c>
      <c r="AZ516">
        <v>4</v>
      </c>
      <c r="BA516">
        <v>2</v>
      </c>
      <c r="BB516">
        <v>1</v>
      </c>
      <c r="BC516">
        <v>4</v>
      </c>
      <c r="BD516">
        <v>3</v>
      </c>
      <c r="BE516">
        <v>228</v>
      </c>
      <c r="BF516">
        <v>329</v>
      </c>
      <c r="BG516">
        <v>53</v>
      </c>
      <c r="BH516">
        <v>55</v>
      </c>
      <c r="BI516">
        <v>73</v>
      </c>
      <c r="BJ516">
        <v>24</v>
      </c>
      <c r="BK516">
        <v>22</v>
      </c>
      <c r="BL516">
        <v>2</v>
      </c>
      <c r="BM516">
        <v>37</v>
      </c>
      <c r="BN516">
        <v>0</v>
      </c>
      <c r="BO516">
        <v>19</v>
      </c>
      <c r="BP516">
        <v>2</v>
      </c>
      <c r="BQ516">
        <v>0</v>
      </c>
      <c r="BR516">
        <v>2</v>
      </c>
      <c r="BS516">
        <v>1</v>
      </c>
      <c r="BT516">
        <v>0</v>
      </c>
      <c r="BU516">
        <v>0</v>
      </c>
      <c r="BV516">
        <v>1</v>
      </c>
      <c r="BW516">
        <v>0</v>
      </c>
      <c r="BX516">
        <v>4</v>
      </c>
      <c r="BY516">
        <v>0</v>
      </c>
      <c r="BZ516">
        <v>2</v>
      </c>
      <c r="CA516">
        <v>10</v>
      </c>
      <c r="CB516">
        <v>1</v>
      </c>
      <c r="CC516">
        <v>2</v>
      </c>
      <c r="CD516">
        <v>0</v>
      </c>
      <c r="CE516">
        <v>2</v>
      </c>
      <c r="CF516">
        <v>1</v>
      </c>
      <c r="CG516">
        <v>5</v>
      </c>
      <c r="CH516">
        <v>11</v>
      </c>
      <c r="CI516">
        <v>329</v>
      </c>
      <c r="CJ516">
        <v>29</v>
      </c>
      <c r="CK516">
        <v>13</v>
      </c>
      <c r="CL516">
        <v>0</v>
      </c>
      <c r="CM516">
        <v>1</v>
      </c>
      <c r="CN516">
        <v>2</v>
      </c>
      <c r="CO516">
        <v>3</v>
      </c>
      <c r="CP516">
        <v>0</v>
      </c>
      <c r="CQ516">
        <v>2</v>
      </c>
      <c r="CR516">
        <v>3</v>
      </c>
      <c r="CS516">
        <v>0</v>
      </c>
      <c r="CT516">
        <v>2</v>
      </c>
      <c r="CU516">
        <v>2</v>
      </c>
      <c r="CV516">
        <v>0</v>
      </c>
      <c r="CW516">
        <v>0</v>
      </c>
      <c r="CX516">
        <v>0</v>
      </c>
      <c r="CY516">
        <v>0</v>
      </c>
      <c r="CZ516">
        <v>1</v>
      </c>
      <c r="DA516">
        <v>29</v>
      </c>
      <c r="DB516">
        <v>64</v>
      </c>
      <c r="DC516">
        <v>31</v>
      </c>
      <c r="DD516">
        <v>5</v>
      </c>
      <c r="DE516">
        <v>3</v>
      </c>
      <c r="DF516">
        <v>2</v>
      </c>
      <c r="DG516">
        <v>0</v>
      </c>
      <c r="DH516">
        <v>1</v>
      </c>
      <c r="DI516">
        <v>5</v>
      </c>
      <c r="DJ516">
        <v>1</v>
      </c>
      <c r="DK516">
        <v>1</v>
      </c>
      <c r="DL516">
        <v>0</v>
      </c>
      <c r="DM516">
        <v>2</v>
      </c>
      <c r="DN516">
        <v>0</v>
      </c>
      <c r="DO516">
        <v>0</v>
      </c>
      <c r="DP516">
        <v>0</v>
      </c>
      <c r="DQ516">
        <v>1</v>
      </c>
      <c r="DR516">
        <v>0</v>
      </c>
      <c r="DS516">
        <v>0</v>
      </c>
      <c r="DT516">
        <v>1</v>
      </c>
      <c r="DU516">
        <v>0</v>
      </c>
      <c r="DV516">
        <v>1</v>
      </c>
      <c r="DW516">
        <v>0</v>
      </c>
      <c r="DX516">
        <v>1</v>
      </c>
      <c r="DY516">
        <v>0</v>
      </c>
      <c r="DZ516">
        <v>1</v>
      </c>
      <c r="EA516">
        <v>1</v>
      </c>
      <c r="EB516">
        <v>1</v>
      </c>
      <c r="EC516">
        <v>2</v>
      </c>
      <c r="ED516">
        <v>4</v>
      </c>
      <c r="EE516">
        <v>64</v>
      </c>
      <c r="EF516">
        <v>68</v>
      </c>
      <c r="EG516">
        <v>3</v>
      </c>
      <c r="EH516">
        <v>1</v>
      </c>
      <c r="EI516">
        <v>0</v>
      </c>
      <c r="EJ516">
        <v>58</v>
      </c>
      <c r="EK516">
        <v>0</v>
      </c>
      <c r="EL516">
        <v>0</v>
      </c>
      <c r="EM516">
        <v>0</v>
      </c>
      <c r="EN516">
        <v>1</v>
      </c>
      <c r="EO516">
        <v>0</v>
      </c>
      <c r="EP516">
        <v>0</v>
      </c>
      <c r="EQ516">
        <v>0</v>
      </c>
      <c r="ER516">
        <v>1</v>
      </c>
      <c r="ES516">
        <v>0</v>
      </c>
      <c r="ET516">
        <v>0</v>
      </c>
      <c r="EU516">
        <v>0</v>
      </c>
      <c r="EV516">
        <v>0</v>
      </c>
      <c r="EW516">
        <v>0</v>
      </c>
      <c r="EX516">
        <v>0</v>
      </c>
      <c r="EY516">
        <v>0</v>
      </c>
      <c r="EZ516">
        <v>0</v>
      </c>
      <c r="FA516">
        <v>0</v>
      </c>
      <c r="FB516">
        <v>0</v>
      </c>
      <c r="FC516">
        <v>2</v>
      </c>
      <c r="FD516">
        <v>0</v>
      </c>
      <c r="FE516">
        <v>0</v>
      </c>
      <c r="FF516">
        <v>1</v>
      </c>
      <c r="FG516">
        <v>1</v>
      </c>
      <c r="FH516">
        <v>0</v>
      </c>
      <c r="FI516">
        <v>68</v>
      </c>
      <c r="FJ516">
        <v>34</v>
      </c>
      <c r="FK516">
        <v>18</v>
      </c>
      <c r="FL516">
        <v>4</v>
      </c>
      <c r="FM516">
        <v>0</v>
      </c>
      <c r="FN516">
        <v>2</v>
      </c>
      <c r="FO516">
        <v>3</v>
      </c>
      <c r="FP516">
        <v>2</v>
      </c>
      <c r="FQ516">
        <v>0</v>
      </c>
      <c r="FR516">
        <v>0</v>
      </c>
      <c r="FS516">
        <v>0</v>
      </c>
      <c r="FT516">
        <v>0</v>
      </c>
      <c r="FU516">
        <v>0</v>
      </c>
      <c r="FV516">
        <v>0</v>
      </c>
      <c r="FW516">
        <v>0</v>
      </c>
      <c r="FX516">
        <v>0</v>
      </c>
      <c r="FY516">
        <v>0</v>
      </c>
      <c r="FZ516">
        <v>0</v>
      </c>
      <c r="GA516">
        <v>0</v>
      </c>
      <c r="GB516">
        <v>0</v>
      </c>
      <c r="GC516">
        <v>0</v>
      </c>
      <c r="GD516">
        <v>0</v>
      </c>
      <c r="GE516">
        <v>2</v>
      </c>
      <c r="GF516">
        <v>0</v>
      </c>
      <c r="GG516">
        <v>0</v>
      </c>
      <c r="GH516">
        <v>0</v>
      </c>
      <c r="GI516">
        <v>0</v>
      </c>
      <c r="GJ516">
        <v>0</v>
      </c>
      <c r="GK516">
        <v>1</v>
      </c>
      <c r="GL516">
        <v>2</v>
      </c>
      <c r="GM516">
        <v>34</v>
      </c>
      <c r="GN516">
        <v>80</v>
      </c>
      <c r="GO516">
        <v>26</v>
      </c>
      <c r="GP516">
        <v>6</v>
      </c>
      <c r="GQ516">
        <v>5</v>
      </c>
      <c r="GR516">
        <v>0</v>
      </c>
      <c r="GS516">
        <v>8</v>
      </c>
      <c r="GT516">
        <v>1</v>
      </c>
      <c r="GU516">
        <v>2</v>
      </c>
      <c r="GV516">
        <v>2</v>
      </c>
      <c r="GW516">
        <v>3</v>
      </c>
      <c r="GX516">
        <v>2</v>
      </c>
      <c r="GY516">
        <v>1</v>
      </c>
      <c r="GZ516">
        <v>3</v>
      </c>
      <c r="HA516">
        <v>0</v>
      </c>
      <c r="HB516">
        <v>6</v>
      </c>
      <c r="HC516">
        <v>1</v>
      </c>
      <c r="HD516">
        <v>0</v>
      </c>
      <c r="HE516">
        <v>1</v>
      </c>
      <c r="HF516">
        <v>1</v>
      </c>
      <c r="HG516">
        <v>0</v>
      </c>
      <c r="HH516">
        <v>12</v>
      </c>
      <c r="HI516">
        <v>80</v>
      </c>
      <c r="HJ516">
        <v>88</v>
      </c>
      <c r="HK516">
        <v>44</v>
      </c>
      <c r="HL516">
        <v>13</v>
      </c>
      <c r="HM516">
        <v>2</v>
      </c>
      <c r="HN516">
        <v>1</v>
      </c>
      <c r="HO516">
        <v>0</v>
      </c>
      <c r="HP516">
        <v>1</v>
      </c>
      <c r="HQ516">
        <v>4</v>
      </c>
      <c r="HR516">
        <v>4</v>
      </c>
      <c r="HS516">
        <v>1</v>
      </c>
      <c r="HT516">
        <v>4</v>
      </c>
      <c r="HU516">
        <v>0</v>
      </c>
      <c r="HV516">
        <v>0</v>
      </c>
      <c r="HW516">
        <v>1</v>
      </c>
      <c r="HX516">
        <v>1</v>
      </c>
      <c r="HY516">
        <v>0</v>
      </c>
      <c r="HZ516">
        <v>1</v>
      </c>
      <c r="IA516">
        <v>1</v>
      </c>
      <c r="IB516">
        <v>1</v>
      </c>
      <c r="IC516">
        <v>4</v>
      </c>
      <c r="ID516">
        <v>1</v>
      </c>
      <c r="IE516">
        <v>2</v>
      </c>
      <c r="IF516">
        <v>1</v>
      </c>
      <c r="IG516">
        <v>1</v>
      </c>
      <c r="IH516">
        <v>88</v>
      </c>
      <c r="II516">
        <v>10</v>
      </c>
      <c r="IJ516">
        <v>8</v>
      </c>
      <c r="IK516">
        <v>0</v>
      </c>
      <c r="IL516">
        <v>0</v>
      </c>
      <c r="IM516">
        <v>0</v>
      </c>
      <c r="IN516">
        <v>0</v>
      </c>
      <c r="IO516">
        <v>0</v>
      </c>
      <c r="IP516">
        <v>0</v>
      </c>
      <c r="IQ516">
        <v>1</v>
      </c>
      <c r="IR516">
        <v>1</v>
      </c>
      <c r="IS516">
        <v>0</v>
      </c>
      <c r="IT516">
        <v>0</v>
      </c>
      <c r="IU516">
        <v>0</v>
      </c>
      <c r="IV516">
        <v>0</v>
      </c>
      <c r="IW516">
        <v>0</v>
      </c>
      <c r="IX516">
        <v>0</v>
      </c>
      <c r="IY516">
        <v>0</v>
      </c>
      <c r="IZ516">
        <v>0</v>
      </c>
      <c r="JA516">
        <v>0</v>
      </c>
      <c r="JB516">
        <v>0</v>
      </c>
      <c r="JC516">
        <v>10</v>
      </c>
    </row>
    <row r="517" spans="1:263">
      <c r="A517" t="s">
        <v>516</v>
      </c>
      <c r="B517" t="s">
        <v>512</v>
      </c>
      <c r="C517" t="str">
        <f>"221501"</f>
        <v>221501</v>
      </c>
      <c r="D517" t="s">
        <v>514</v>
      </c>
      <c r="E517">
        <v>8</v>
      </c>
      <c r="F517">
        <v>1943</v>
      </c>
      <c r="G517">
        <v>1450</v>
      </c>
      <c r="H517">
        <v>304</v>
      </c>
      <c r="I517">
        <v>1146</v>
      </c>
      <c r="J517">
        <v>0</v>
      </c>
      <c r="K517">
        <v>3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1146</v>
      </c>
      <c r="T517">
        <v>0</v>
      </c>
      <c r="U517">
        <v>0</v>
      </c>
      <c r="V517">
        <v>1146</v>
      </c>
      <c r="W517">
        <v>21</v>
      </c>
      <c r="X517">
        <v>9</v>
      </c>
      <c r="Y517">
        <v>10</v>
      </c>
      <c r="Z517">
        <v>0</v>
      </c>
      <c r="AA517">
        <v>1125</v>
      </c>
      <c r="AB517">
        <v>275</v>
      </c>
      <c r="AC517">
        <v>53</v>
      </c>
      <c r="AD517">
        <v>42</v>
      </c>
      <c r="AE517">
        <v>84</v>
      </c>
      <c r="AF517">
        <v>2</v>
      </c>
      <c r="AG517">
        <v>1</v>
      </c>
      <c r="AH517">
        <v>22</v>
      </c>
      <c r="AI517">
        <v>4</v>
      </c>
      <c r="AJ517">
        <v>20</v>
      </c>
      <c r="AK517">
        <v>6</v>
      </c>
      <c r="AL517">
        <v>0</v>
      </c>
      <c r="AM517">
        <v>12</v>
      </c>
      <c r="AN517">
        <v>3</v>
      </c>
      <c r="AO517">
        <v>3</v>
      </c>
      <c r="AP517">
        <v>0</v>
      </c>
      <c r="AQ517">
        <v>2</v>
      </c>
      <c r="AR517">
        <v>0</v>
      </c>
      <c r="AS517">
        <v>0</v>
      </c>
      <c r="AT517">
        <v>3</v>
      </c>
      <c r="AU517">
        <v>1</v>
      </c>
      <c r="AV517">
        <v>1</v>
      </c>
      <c r="AW517">
        <v>5</v>
      </c>
      <c r="AX517">
        <v>1</v>
      </c>
      <c r="AY517">
        <v>1</v>
      </c>
      <c r="AZ517">
        <v>2</v>
      </c>
      <c r="BA517">
        <v>1</v>
      </c>
      <c r="BB517">
        <v>1</v>
      </c>
      <c r="BC517">
        <v>1</v>
      </c>
      <c r="BD517">
        <v>4</v>
      </c>
      <c r="BE517">
        <v>275</v>
      </c>
      <c r="BF517">
        <v>389</v>
      </c>
      <c r="BG517">
        <v>86</v>
      </c>
      <c r="BH517">
        <v>32</v>
      </c>
      <c r="BI517">
        <v>73</v>
      </c>
      <c r="BJ517">
        <v>23</v>
      </c>
      <c r="BK517">
        <v>49</v>
      </c>
      <c r="BL517">
        <v>3</v>
      </c>
      <c r="BM517">
        <v>51</v>
      </c>
      <c r="BN517">
        <v>0</v>
      </c>
      <c r="BO517">
        <v>20</v>
      </c>
      <c r="BP517">
        <v>2</v>
      </c>
      <c r="BQ517">
        <v>1</v>
      </c>
      <c r="BR517">
        <v>5</v>
      </c>
      <c r="BS517">
        <v>1</v>
      </c>
      <c r="BT517">
        <v>3</v>
      </c>
      <c r="BU517">
        <v>0</v>
      </c>
      <c r="BV517">
        <v>3</v>
      </c>
      <c r="BW517">
        <v>0</v>
      </c>
      <c r="BX517">
        <v>2</v>
      </c>
      <c r="BY517">
        <v>0</v>
      </c>
      <c r="BZ517">
        <v>0</v>
      </c>
      <c r="CA517">
        <v>6</v>
      </c>
      <c r="CB517">
        <v>1</v>
      </c>
      <c r="CC517">
        <v>5</v>
      </c>
      <c r="CD517">
        <v>0</v>
      </c>
      <c r="CE517">
        <v>6</v>
      </c>
      <c r="CF517">
        <v>1</v>
      </c>
      <c r="CG517">
        <v>6</v>
      </c>
      <c r="CH517">
        <v>10</v>
      </c>
      <c r="CI517">
        <v>389</v>
      </c>
      <c r="CJ517">
        <v>67</v>
      </c>
      <c r="CK517">
        <v>23</v>
      </c>
      <c r="CL517">
        <v>16</v>
      </c>
      <c r="CM517">
        <v>7</v>
      </c>
      <c r="CN517">
        <v>1</v>
      </c>
      <c r="CO517">
        <v>1</v>
      </c>
      <c r="CP517">
        <v>4</v>
      </c>
      <c r="CQ517">
        <v>1</v>
      </c>
      <c r="CR517">
        <v>5</v>
      </c>
      <c r="CS517">
        <v>0</v>
      </c>
      <c r="CT517">
        <v>3</v>
      </c>
      <c r="CU517">
        <v>0</v>
      </c>
      <c r="CV517">
        <v>1</v>
      </c>
      <c r="CW517">
        <v>2</v>
      </c>
      <c r="CX517">
        <v>0</v>
      </c>
      <c r="CY517">
        <v>0</v>
      </c>
      <c r="CZ517">
        <v>3</v>
      </c>
      <c r="DA517">
        <v>67</v>
      </c>
      <c r="DB517">
        <v>62</v>
      </c>
      <c r="DC517">
        <v>34</v>
      </c>
      <c r="DD517">
        <v>5</v>
      </c>
      <c r="DE517">
        <v>2</v>
      </c>
      <c r="DF517">
        <v>0</v>
      </c>
      <c r="DG517">
        <v>0</v>
      </c>
      <c r="DH517">
        <v>2</v>
      </c>
      <c r="DI517">
        <v>1</v>
      </c>
      <c r="DJ517">
        <v>0</v>
      </c>
      <c r="DK517">
        <v>3</v>
      </c>
      <c r="DL517">
        <v>0</v>
      </c>
      <c r="DM517">
        <v>0</v>
      </c>
      <c r="DN517">
        <v>1</v>
      </c>
      <c r="DO517">
        <v>0</v>
      </c>
      <c r="DP517">
        <v>0</v>
      </c>
      <c r="DQ517">
        <v>1</v>
      </c>
      <c r="DR517">
        <v>0</v>
      </c>
      <c r="DS517">
        <v>0</v>
      </c>
      <c r="DT517">
        <v>6</v>
      </c>
      <c r="DU517">
        <v>1</v>
      </c>
      <c r="DV517">
        <v>2</v>
      </c>
      <c r="DW517">
        <v>0</v>
      </c>
      <c r="DX517">
        <v>1</v>
      </c>
      <c r="DY517">
        <v>0</v>
      </c>
      <c r="DZ517">
        <v>0</v>
      </c>
      <c r="EA517">
        <v>0</v>
      </c>
      <c r="EB517">
        <v>0</v>
      </c>
      <c r="EC517">
        <v>0</v>
      </c>
      <c r="ED517">
        <v>3</v>
      </c>
      <c r="EE517">
        <v>62</v>
      </c>
      <c r="EF517">
        <v>18</v>
      </c>
      <c r="EG517">
        <v>1</v>
      </c>
      <c r="EH517">
        <v>4</v>
      </c>
      <c r="EI517">
        <v>1</v>
      </c>
      <c r="EJ517">
        <v>5</v>
      </c>
      <c r="EK517">
        <v>0</v>
      </c>
      <c r="EL517">
        <v>0</v>
      </c>
      <c r="EM517">
        <v>1</v>
      </c>
      <c r="EN517">
        <v>0</v>
      </c>
      <c r="EO517">
        <v>3</v>
      </c>
      <c r="EP517">
        <v>0</v>
      </c>
      <c r="EQ517">
        <v>1</v>
      </c>
      <c r="ER517">
        <v>0</v>
      </c>
      <c r="ES517">
        <v>0</v>
      </c>
      <c r="ET517">
        <v>0</v>
      </c>
      <c r="EU517">
        <v>0</v>
      </c>
      <c r="EV517">
        <v>0</v>
      </c>
      <c r="EW517">
        <v>0</v>
      </c>
      <c r="EX517">
        <v>0</v>
      </c>
      <c r="EY517">
        <v>0</v>
      </c>
      <c r="EZ517">
        <v>1</v>
      </c>
      <c r="FA517">
        <v>0</v>
      </c>
      <c r="FB517">
        <v>1</v>
      </c>
      <c r="FC517">
        <v>0</v>
      </c>
      <c r="FD517">
        <v>0</v>
      </c>
      <c r="FE517">
        <v>0</v>
      </c>
      <c r="FF517">
        <v>0</v>
      </c>
      <c r="FG517">
        <v>0</v>
      </c>
      <c r="FH517">
        <v>0</v>
      </c>
      <c r="FI517">
        <v>18</v>
      </c>
      <c r="FJ517">
        <v>54</v>
      </c>
      <c r="FK517">
        <v>12</v>
      </c>
      <c r="FL517">
        <v>13</v>
      </c>
      <c r="FM517">
        <v>2</v>
      </c>
      <c r="FN517">
        <v>3</v>
      </c>
      <c r="FO517">
        <v>7</v>
      </c>
      <c r="FP517">
        <v>2</v>
      </c>
      <c r="FQ517">
        <v>0</v>
      </c>
      <c r="FR517">
        <v>0</v>
      </c>
      <c r="FS517">
        <v>1</v>
      </c>
      <c r="FT517">
        <v>2</v>
      </c>
      <c r="FU517">
        <v>0</v>
      </c>
      <c r="FV517">
        <v>0</v>
      </c>
      <c r="FW517">
        <v>0</v>
      </c>
      <c r="FX517">
        <v>0</v>
      </c>
      <c r="FY517">
        <v>0</v>
      </c>
      <c r="FZ517">
        <v>2</v>
      </c>
      <c r="GA517">
        <v>1</v>
      </c>
      <c r="GB517">
        <v>0</v>
      </c>
      <c r="GC517">
        <v>2</v>
      </c>
      <c r="GD517">
        <v>1</v>
      </c>
      <c r="GE517">
        <v>2</v>
      </c>
      <c r="GF517">
        <v>0</v>
      </c>
      <c r="GG517">
        <v>0</v>
      </c>
      <c r="GH517">
        <v>0</v>
      </c>
      <c r="GI517">
        <v>1</v>
      </c>
      <c r="GJ517">
        <v>0</v>
      </c>
      <c r="GK517">
        <v>2</v>
      </c>
      <c r="GL517">
        <v>1</v>
      </c>
      <c r="GM517">
        <v>54</v>
      </c>
      <c r="GN517">
        <v>125</v>
      </c>
      <c r="GO517">
        <v>39</v>
      </c>
      <c r="GP517">
        <v>7</v>
      </c>
      <c r="GQ517">
        <v>3</v>
      </c>
      <c r="GR517">
        <v>1</v>
      </c>
      <c r="GS517">
        <v>12</v>
      </c>
      <c r="GT517">
        <v>4</v>
      </c>
      <c r="GU517">
        <v>6</v>
      </c>
      <c r="GV517">
        <v>3</v>
      </c>
      <c r="GW517">
        <v>9</v>
      </c>
      <c r="GX517">
        <v>0</v>
      </c>
      <c r="GY517">
        <v>2</v>
      </c>
      <c r="GZ517">
        <v>4</v>
      </c>
      <c r="HA517">
        <v>1</v>
      </c>
      <c r="HB517">
        <v>9</v>
      </c>
      <c r="HC517">
        <v>1</v>
      </c>
      <c r="HD517">
        <v>2</v>
      </c>
      <c r="HE517">
        <v>0</v>
      </c>
      <c r="HF517">
        <v>4</v>
      </c>
      <c r="HG517">
        <v>2</v>
      </c>
      <c r="HH517">
        <v>16</v>
      </c>
      <c r="HI517">
        <v>125</v>
      </c>
      <c r="HJ517">
        <v>127</v>
      </c>
      <c r="HK517">
        <v>47</v>
      </c>
      <c r="HL517">
        <v>10</v>
      </c>
      <c r="HM517">
        <v>6</v>
      </c>
      <c r="HN517">
        <v>2</v>
      </c>
      <c r="HO517">
        <v>1</v>
      </c>
      <c r="HP517">
        <v>0</v>
      </c>
      <c r="HQ517">
        <v>8</v>
      </c>
      <c r="HR517">
        <v>4</v>
      </c>
      <c r="HS517">
        <v>2</v>
      </c>
      <c r="HT517">
        <v>1</v>
      </c>
      <c r="HU517">
        <v>1</v>
      </c>
      <c r="HV517">
        <v>4</v>
      </c>
      <c r="HW517">
        <v>3</v>
      </c>
      <c r="HX517">
        <v>1</v>
      </c>
      <c r="HY517">
        <v>6</v>
      </c>
      <c r="HZ517">
        <v>2</v>
      </c>
      <c r="IA517">
        <v>2</v>
      </c>
      <c r="IB517">
        <v>3</v>
      </c>
      <c r="IC517">
        <v>5</v>
      </c>
      <c r="ID517">
        <v>3</v>
      </c>
      <c r="IE517">
        <v>5</v>
      </c>
      <c r="IF517">
        <v>3</v>
      </c>
      <c r="IG517">
        <v>8</v>
      </c>
      <c r="IH517">
        <v>127</v>
      </c>
      <c r="II517">
        <v>8</v>
      </c>
      <c r="IJ517">
        <v>4</v>
      </c>
      <c r="IK517">
        <v>0</v>
      </c>
      <c r="IL517">
        <v>1</v>
      </c>
      <c r="IM517">
        <v>1</v>
      </c>
      <c r="IN517">
        <v>0</v>
      </c>
      <c r="IO517">
        <v>0</v>
      </c>
      <c r="IP517">
        <v>1</v>
      </c>
      <c r="IQ517">
        <v>0</v>
      </c>
      <c r="IR517">
        <v>0</v>
      </c>
      <c r="IS517">
        <v>0</v>
      </c>
      <c r="IT517">
        <v>0</v>
      </c>
      <c r="IU517">
        <v>0</v>
      </c>
      <c r="IV517">
        <v>0</v>
      </c>
      <c r="IW517">
        <v>0</v>
      </c>
      <c r="IX517">
        <v>0</v>
      </c>
      <c r="IY517">
        <v>0</v>
      </c>
      <c r="IZ517">
        <v>0</v>
      </c>
      <c r="JA517">
        <v>0</v>
      </c>
      <c r="JB517">
        <v>1</v>
      </c>
      <c r="JC517">
        <v>8</v>
      </c>
    </row>
    <row r="518" spans="1:263">
      <c r="A518" t="s">
        <v>515</v>
      </c>
      <c r="B518" t="s">
        <v>512</v>
      </c>
      <c r="C518" t="str">
        <f>"221501"</f>
        <v>221501</v>
      </c>
      <c r="D518" t="s">
        <v>514</v>
      </c>
      <c r="E518">
        <v>9</v>
      </c>
      <c r="F518">
        <v>1824</v>
      </c>
      <c r="G518">
        <v>1371</v>
      </c>
      <c r="H518">
        <v>351</v>
      </c>
      <c r="I518">
        <v>1020</v>
      </c>
      <c r="J518">
        <v>0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1020</v>
      </c>
      <c r="T518">
        <v>0</v>
      </c>
      <c r="U518">
        <v>0</v>
      </c>
      <c r="V518">
        <v>1020</v>
      </c>
      <c r="W518">
        <v>25</v>
      </c>
      <c r="X518">
        <v>17</v>
      </c>
      <c r="Y518">
        <v>8</v>
      </c>
      <c r="Z518">
        <v>0</v>
      </c>
      <c r="AA518">
        <v>995</v>
      </c>
      <c r="AB518">
        <v>247</v>
      </c>
      <c r="AC518">
        <v>47</v>
      </c>
      <c r="AD518">
        <v>46</v>
      </c>
      <c r="AE518">
        <v>55</v>
      </c>
      <c r="AF518">
        <v>6</v>
      </c>
      <c r="AG518">
        <v>1</v>
      </c>
      <c r="AH518">
        <v>18</v>
      </c>
      <c r="AI518">
        <v>9</v>
      </c>
      <c r="AJ518">
        <v>25</v>
      </c>
      <c r="AK518">
        <v>3</v>
      </c>
      <c r="AL518">
        <v>1</v>
      </c>
      <c r="AM518">
        <v>11</v>
      </c>
      <c r="AN518">
        <v>0</v>
      </c>
      <c r="AO518">
        <v>4</v>
      </c>
      <c r="AP518">
        <v>0</v>
      </c>
      <c r="AQ518">
        <v>1</v>
      </c>
      <c r="AR518">
        <v>1</v>
      </c>
      <c r="AS518">
        <v>0</v>
      </c>
      <c r="AT518">
        <v>1</v>
      </c>
      <c r="AU518">
        <v>1</v>
      </c>
      <c r="AV518">
        <v>0</v>
      </c>
      <c r="AW518">
        <v>4</v>
      </c>
      <c r="AX518">
        <v>2</v>
      </c>
      <c r="AY518">
        <v>0</v>
      </c>
      <c r="AZ518">
        <v>1</v>
      </c>
      <c r="BA518">
        <v>3</v>
      </c>
      <c r="BB518">
        <v>0</v>
      </c>
      <c r="BC518">
        <v>5</v>
      </c>
      <c r="BD518">
        <v>2</v>
      </c>
      <c r="BE518">
        <v>247</v>
      </c>
      <c r="BF518">
        <v>345</v>
      </c>
      <c r="BG518">
        <v>79</v>
      </c>
      <c r="BH518">
        <v>41</v>
      </c>
      <c r="BI518">
        <v>56</v>
      </c>
      <c r="BJ518">
        <v>12</v>
      </c>
      <c r="BK518">
        <v>31</v>
      </c>
      <c r="BL518">
        <v>1</v>
      </c>
      <c r="BM518">
        <v>66</v>
      </c>
      <c r="BN518">
        <v>0</v>
      </c>
      <c r="BO518">
        <v>16</v>
      </c>
      <c r="BP518">
        <v>0</v>
      </c>
      <c r="BQ518">
        <v>4</v>
      </c>
      <c r="BR518">
        <v>2</v>
      </c>
      <c r="BS518">
        <v>0</v>
      </c>
      <c r="BT518">
        <v>3</v>
      </c>
      <c r="BU518">
        <v>1</v>
      </c>
      <c r="BV518">
        <v>2</v>
      </c>
      <c r="BW518">
        <v>2</v>
      </c>
      <c r="BX518">
        <v>5</v>
      </c>
      <c r="BY518">
        <v>0</v>
      </c>
      <c r="BZ518">
        <v>1</v>
      </c>
      <c r="CA518">
        <v>6</v>
      </c>
      <c r="CB518">
        <v>1</v>
      </c>
      <c r="CC518">
        <v>2</v>
      </c>
      <c r="CD518">
        <v>1</v>
      </c>
      <c r="CE518">
        <v>2</v>
      </c>
      <c r="CF518">
        <v>0</v>
      </c>
      <c r="CG518">
        <v>2</v>
      </c>
      <c r="CH518">
        <v>9</v>
      </c>
      <c r="CI518">
        <v>345</v>
      </c>
      <c r="CJ518">
        <v>54</v>
      </c>
      <c r="CK518">
        <v>26</v>
      </c>
      <c r="CL518">
        <v>10</v>
      </c>
      <c r="CM518">
        <v>4</v>
      </c>
      <c r="CN518">
        <v>2</v>
      </c>
      <c r="CO518">
        <v>0</v>
      </c>
      <c r="CP518">
        <v>2</v>
      </c>
      <c r="CQ518">
        <v>0</v>
      </c>
      <c r="CR518">
        <v>0</v>
      </c>
      <c r="CS518">
        <v>2</v>
      </c>
      <c r="CT518">
        <v>3</v>
      </c>
      <c r="CU518">
        <v>0</v>
      </c>
      <c r="CV518">
        <v>0</v>
      </c>
      <c r="CW518">
        <v>1</v>
      </c>
      <c r="CX518">
        <v>2</v>
      </c>
      <c r="CY518">
        <v>1</v>
      </c>
      <c r="CZ518">
        <v>1</v>
      </c>
      <c r="DA518">
        <v>54</v>
      </c>
      <c r="DB518">
        <v>80</v>
      </c>
      <c r="DC518">
        <v>33</v>
      </c>
      <c r="DD518">
        <v>7</v>
      </c>
      <c r="DE518">
        <v>3</v>
      </c>
      <c r="DF518">
        <v>0</v>
      </c>
      <c r="DG518">
        <v>0</v>
      </c>
      <c r="DH518">
        <v>0</v>
      </c>
      <c r="DI518">
        <v>4</v>
      </c>
      <c r="DJ518">
        <v>1</v>
      </c>
      <c r="DK518">
        <v>1</v>
      </c>
      <c r="DL518">
        <v>3</v>
      </c>
      <c r="DM518">
        <v>1</v>
      </c>
      <c r="DN518">
        <v>1</v>
      </c>
      <c r="DO518">
        <v>2</v>
      </c>
      <c r="DP518">
        <v>1</v>
      </c>
      <c r="DQ518">
        <v>0</v>
      </c>
      <c r="DR518">
        <v>1</v>
      </c>
      <c r="DS518">
        <v>2</v>
      </c>
      <c r="DT518">
        <v>13</v>
      </c>
      <c r="DU518">
        <v>1</v>
      </c>
      <c r="DV518">
        <v>0</v>
      </c>
      <c r="DW518">
        <v>0</v>
      </c>
      <c r="DX518">
        <v>1</v>
      </c>
      <c r="DY518">
        <v>1</v>
      </c>
      <c r="DZ518">
        <v>1</v>
      </c>
      <c r="EA518">
        <v>0</v>
      </c>
      <c r="EB518">
        <v>1</v>
      </c>
      <c r="EC518">
        <v>0</v>
      </c>
      <c r="ED518">
        <v>2</v>
      </c>
      <c r="EE518">
        <v>80</v>
      </c>
      <c r="EF518">
        <v>13</v>
      </c>
      <c r="EG518">
        <v>0</v>
      </c>
      <c r="EH518">
        <v>1</v>
      </c>
      <c r="EI518">
        <v>2</v>
      </c>
      <c r="EJ518">
        <v>5</v>
      </c>
      <c r="EK518">
        <v>0</v>
      </c>
      <c r="EL518">
        <v>0</v>
      </c>
      <c r="EM518">
        <v>0</v>
      </c>
      <c r="EN518">
        <v>0</v>
      </c>
      <c r="EO518">
        <v>2</v>
      </c>
      <c r="EP518">
        <v>0</v>
      </c>
      <c r="EQ518">
        <v>0</v>
      </c>
      <c r="ER518">
        <v>0</v>
      </c>
      <c r="ES518">
        <v>0</v>
      </c>
      <c r="ET518">
        <v>0</v>
      </c>
      <c r="EU518">
        <v>0</v>
      </c>
      <c r="EV518">
        <v>2</v>
      </c>
      <c r="EW518">
        <v>0</v>
      </c>
      <c r="EX518">
        <v>0</v>
      </c>
      <c r="EY518">
        <v>0</v>
      </c>
      <c r="EZ518">
        <v>0</v>
      </c>
      <c r="FA518">
        <v>0</v>
      </c>
      <c r="FB518">
        <v>0</v>
      </c>
      <c r="FC518">
        <v>0</v>
      </c>
      <c r="FD518">
        <v>1</v>
      </c>
      <c r="FE518">
        <v>0</v>
      </c>
      <c r="FF518">
        <v>0</v>
      </c>
      <c r="FG518">
        <v>0</v>
      </c>
      <c r="FH518">
        <v>0</v>
      </c>
      <c r="FI518">
        <v>13</v>
      </c>
      <c r="FJ518">
        <v>54</v>
      </c>
      <c r="FK518">
        <v>16</v>
      </c>
      <c r="FL518">
        <v>7</v>
      </c>
      <c r="FM518">
        <v>7</v>
      </c>
      <c r="FN518">
        <v>2</v>
      </c>
      <c r="FO518">
        <v>7</v>
      </c>
      <c r="FP518">
        <v>0</v>
      </c>
      <c r="FQ518">
        <v>0</v>
      </c>
      <c r="FR518">
        <v>1</v>
      </c>
      <c r="FS518">
        <v>0</v>
      </c>
      <c r="FT518">
        <v>1</v>
      </c>
      <c r="FU518">
        <v>0</v>
      </c>
      <c r="FV518">
        <v>0</v>
      </c>
      <c r="FW518">
        <v>0</v>
      </c>
      <c r="FX518">
        <v>1</v>
      </c>
      <c r="FY518">
        <v>0</v>
      </c>
      <c r="FZ518">
        <v>3</v>
      </c>
      <c r="GA518">
        <v>0</v>
      </c>
      <c r="GB518">
        <v>0</v>
      </c>
      <c r="GC518">
        <v>1</v>
      </c>
      <c r="GD518">
        <v>0</v>
      </c>
      <c r="GE518">
        <v>0</v>
      </c>
      <c r="GF518">
        <v>0</v>
      </c>
      <c r="GG518">
        <v>1</v>
      </c>
      <c r="GH518">
        <v>1</v>
      </c>
      <c r="GI518">
        <v>2</v>
      </c>
      <c r="GJ518">
        <v>1</v>
      </c>
      <c r="GK518">
        <v>1</v>
      </c>
      <c r="GL518">
        <v>2</v>
      </c>
      <c r="GM518">
        <v>54</v>
      </c>
      <c r="GN518">
        <v>94</v>
      </c>
      <c r="GO518">
        <v>21</v>
      </c>
      <c r="GP518">
        <v>8</v>
      </c>
      <c r="GQ518">
        <v>3</v>
      </c>
      <c r="GR518">
        <v>1</v>
      </c>
      <c r="GS518">
        <v>10</v>
      </c>
      <c r="GT518">
        <v>3</v>
      </c>
      <c r="GU518">
        <v>6</v>
      </c>
      <c r="GV518">
        <v>1</v>
      </c>
      <c r="GW518">
        <v>6</v>
      </c>
      <c r="GX518">
        <v>1</v>
      </c>
      <c r="GY518">
        <v>0</v>
      </c>
      <c r="GZ518">
        <v>5</v>
      </c>
      <c r="HA518">
        <v>1</v>
      </c>
      <c r="HB518">
        <v>4</v>
      </c>
      <c r="HC518">
        <v>1</v>
      </c>
      <c r="HD518">
        <v>2</v>
      </c>
      <c r="HE518">
        <v>0</v>
      </c>
      <c r="HF518">
        <v>0</v>
      </c>
      <c r="HG518">
        <v>3</v>
      </c>
      <c r="HH518">
        <v>18</v>
      </c>
      <c r="HI518">
        <v>94</v>
      </c>
      <c r="HJ518">
        <v>102</v>
      </c>
      <c r="HK518">
        <v>40</v>
      </c>
      <c r="HL518">
        <v>13</v>
      </c>
      <c r="HM518">
        <v>6</v>
      </c>
      <c r="HN518">
        <v>5</v>
      </c>
      <c r="HO518">
        <v>4</v>
      </c>
      <c r="HP518">
        <v>0</v>
      </c>
      <c r="HQ518">
        <v>6</v>
      </c>
      <c r="HR518">
        <v>0</v>
      </c>
      <c r="HS518">
        <v>1</v>
      </c>
      <c r="HT518">
        <v>2</v>
      </c>
      <c r="HU518">
        <v>1</v>
      </c>
      <c r="HV518">
        <v>3</v>
      </c>
      <c r="HW518">
        <v>1</v>
      </c>
      <c r="HX518">
        <v>1</v>
      </c>
      <c r="HY518">
        <v>2</v>
      </c>
      <c r="HZ518">
        <v>0</v>
      </c>
      <c r="IA518">
        <v>2</v>
      </c>
      <c r="IB518">
        <v>1</v>
      </c>
      <c r="IC518">
        <v>4</v>
      </c>
      <c r="ID518">
        <v>0</v>
      </c>
      <c r="IE518">
        <v>1</v>
      </c>
      <c r="IF518">
        <v>1</v>
      </c>
      <c r="IG518">
        <v>8</v>
      </c>
      <c r="IH518">
        <v>102</v>
      </c>
      <c r="II518">
        <v>6</v>
      </c>
      <c r="IJ518">
        <v>4</v>
      </c>
      <c r="IK518">
        <v>0</v>
      </c>
      <c r="IL518">
        <v>0</v>
      </c>
      <c r="IM518">
        <v>0</v>
      </c>
      <c r="IN518">
        <v>0</v>
      </c>
      <c r="IO518">
        <v>0</v>
      </c>
      <c r="IP518">
        <v>0</v>
      </c>
      <c r="IQ518">
        <v>0</v>
      </c>
      <c r="IR518">
        <v>1</v>
      </c>
      <c r="IS518">
        <v>0</v>
      </c>
      <c r="IT518">
        <v>0</v>
      </c>
      <c r="IU518">
        <v>0</v>
      </c>
      <c r="IV518">
        <v>1</v>
      </c>
      <c r="IW518">
        <v>0</v>
      </c>
      <c r="IX518">
        <v>0</v>
      </c>
      <c r="IY518">
        <v>0</v>
      </c>
      <c r="IZ518">
        <v>0</v>
      </c>
      <c r="JA518">
        <v>0</v>
      </c>
      <c r="JB518">
        <v>0</v>
      </c>
      <c r="JC518">
        <v>6</v>
      </c>
    </row>
    <row r="519" spans="1:263">
      <c r="A519" t="s">
        <v>513</v>
      </c>
      <c r="B519" t="s">
        <v>512</v>
      </c>
      <c r="C519" t="str">
        <f>"221501"</f>
        <v>221501</v>
      </c>
      <c r="D519" t="s">
        <v>511</v>
      </c>
      <c r="E519">
        <v>10</v>
      </c>
      <c r="F519">
        <v>1417</v>
      </c>
      <c r="G519">
        <v>1091</v>
      </c>
      <c r="H519">
        <v>212</v>
      </c>
      <c r="I519">
        <v>879</v>
      </c>
      <c r="J519">
        <v>0</v>
      </c>
      <c r="K519">
        <v>9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878</v>
      </c>
      <c r="T519">
        <v>0</v>
      </c>
      <c r="U519">
        <v>0</v>
      </c>
      <c r="V519">
        <v>878</v>
      </c>
      <c r="W519">
        <v>20</v>
      </c>
      <c r="X519">
        <v>14</v>
      </c>
      <c r="Y519">
        <v>6</v>
      </c>
      <c r="Z519">
        <v>0</v>
      </c>
      <c r="AA519">
        <v>858</v>
      </c>
      <c r="AB519">
        <v>237</v>
      </c>
      <c r="AC519">
        <v>40</v>
      </c>
      <c r="AD519">
        <v>43</v>
      </c>
      <c r="AE519">
        <v>43</v>
      </c>
      <c r="AF519">
        <v>2</v>
      </c>
      <c r="AG519">
        <v>1</v>
      </c>
      <c r="AH519">
        <v>20</v>
      </c>
      <c r="AI519">
        <v>5</v>
      </c>
      <c r="AJ519">
        <v>25</v>
      </c>
      <c r="AK519">
        <v>1</v>
      </c>
      <c r="AL519">
        <v>1</v>
      </c>
      <c r="AM519">
        <v>15</v>
      </c>
      <c r="AN519">
        <v>4</v>
      </c>
      <c r="AO519">
        <v>3</v>
      </c>
      <c r="AP519">
        <v>0</v>
      </c>
      <c r="AQ519">
        <v>1</v>
      </c>
      <c r="AR519">
        <v>0</v>
      </c>
      <c r="AS519">
        <v>0</v>
      </c>
      <c r="AT519">
        <v>15</v>
      </c>
      <c r="AU519">
        <v>0</v>
      </c>
      <c r="AV519">
        <v>1</v>
      </c>
      <c r="AW519">
        <v>2</v>
      </c>
      <c r="AX519">
        <v>3</v>
      </c>
      <c r="AY519">
        <v>0</v>
      </c>
      <c r="AZ519">
        <v>0</v>
      </c>
      <c r="BA519">
        <v>0</v>
      </c>
      <c r="BB519">
        <v>0</v>
      </c>
      <c r="BC519">
        <v>5</v>
      </c>
      <c r="BD519">
        <v>7</v>
      </c>
      <c r="BE519">
        <v>237</v>
      </c>
      <c r="BF519">
        <v>277</v>
      </c>
      <c r="BG519">
        <v>76</v>
      </c>
      <c r="BH519">
        <v>44</v>
      </c>
      <c r="BI519">
        <v>26</v>
      </c>
      <c r="BJ519">
        <v>6</v>
      </c>
      <c r="BK519">
        <v>21</v>
      </c>
      <c r="BL519">
        <v>2</v>
      </c>
      <c r="BM519">
        <v>44</v>
      </c>
      <c r="BN519">
        <v>0</v>
      </c>
      <c r="BO519">
        <v>7</v>
      </c>
      <c r="BP519">
        <v>0</v>
      </c>
      <c r="BQ519">
        <v>1</v>
      </c>
      <c r="BR519">
        <v>1</v>
      </c>
      <c r="BS519">
        <v>4</v>
      </c>
      <c r="BT519">
        <v>5</v>
      </c>
      <c r="BU519">
        <v>0</v>
      </c>
      <c r="BV519">
        <v>3</v>
      </c>
      <c r="BW519">
        <v>0</v>
      </c>
      <c r="BX519">
        <v>7</v>
      </c>
      <c r="BY519">
        <v>1</v>
      </c>
      <c r="BZ519">
        <v>1</v>
      </c>
      <c r="CA519">
        <v>6</v>
      </c>
      <c r="CB519">
        <v>3</v>
      </c>
      <c r="CC519">
        <v>0</v>
      </c>
      <c r="CD519">
        <v>0</v>
      </c>
      <c r="CE519">
        <v>0</v>
      </c>
      <c r="CF519">
        <v>2</v>
      </c>
      <c r="CG519">
        <v>1</v>
      </c>
      <c r="CH519">
        <v>16</v>
      </c>
      <c r="CI519">
        <v>277</v>
      </c>
      <c r="CJ519">
        <v>49</v>
      </c>
      <c r="CK519">
        <v>22</v>
      </c>
      <c r="CL519">
        <v>8</v>
      </c>
      <c r="CM519">
        <v>5</v>
      </c>
      <c r="CN519">
        <v>3</v>
      </c>
      <c r="CO519">
        <v>0</v>
      </c>
      <c r="CP519">
        <v>2</v>
      </c>
      <c r="CQ519">
        <v>0</v>
      </c>
      <c r="CR519">
        <v>0</v>
      </c>
      <c r="CS519">
        <v>1</v>
      </c>
      <c r="CT519">
        <v>3</v>
      </c>
      <c r="CU519">
        <v>2</v>
      </c>
      <c r="CV519">
        <v>0</v>
      </c>
      <c r="CW519">
        <v>1</v>
      </c>
      <c r="CX519">
        <v>0</v>
      </c>
      <c r="CY519">
        <v>1</v>
      </c>
      <c r="CZ519">
        <v>1</v>
      </c>
      <c r="DA519">
        <v>49</v>
      </c>
      <c r="DB519">
        <v>42</v>
      </c>
      <c r="DC519">
        <v>19</v>
      </c>
      <c r="DD519">
        <v>1</v>
      </c>
      <c r="DE519">
        <v>0</v>
      </c>
      <c r="DF519">
        <v>1</v>
      </c>
      <c r="DG519">
        <v>1</v>
      </c>
      <c r="DH519">
        <v>1</v>
      </c>
      <c r="DI519">
        <v>5</v>
      </c>
      <c r="DJ519">
        <v>1</v>
      </c>
      <c r="DK519">
        <v>1</v>
      </c>
      <c r="DL519">
        <v>0</v>
      </c>
      <c r="DM519">
        <v>2</v>
      </c>
      <c r="DN519">
        <v>1</v>
      </c>
      <c r="DO519">
        <v>0</v>
      </c>
      <c r="DP519">
        <v>1</v>
      </c>
      <c r="DQ519">
        <v>0</v>
      </c>
      <c r="DR519">
        <v>0</v>
      </c>
      <c r="DS519">
        <v>0</v>
      </c>
      <c r="DT519">
        <v>3</v>
      </c>
      <c r="DU519">
        <v>0</v>
      </c>
      <c r="DV519">
        <v>2</v>
      </c>
      <c r="DW519">
        <v>1</v>
      </c>
      <c r="DX519">
        <v>0</v>
      </c>
      <c r="DY519">
        <v>0</v>
      </c>
      <c r="DZ519">
        <v>0</v>
      </c>
      <c r="EA519">
        <v>1</v>
      </c>
      <c r="EB519">
        <v>0</v>
      </c>
      <c r="EC519">
        <v>1</v>
      </c>
      <c r="ED519">
        <v>0</v>
      </c>
      <c r="EE519">
        <v>42</v>
      </c>
      <c r="EF519">
        <v>11</v>
      </c>
      <c r="EG519">
        <v>2</v>
      </c>
      <c r="EH519">
        <v>0</v>
      </c>
      <c r="EI519">
        <v>1</v>
      </c>
      <c r="EJ519">
        <v>2</v>
      </c>
      <c r="EK519">
        <v>0</v>
      </c>
      <c r="EL519">
        <v>3</v>
      </c>
      <c r="EM519">
        <v>0</v>
      </c>
      <c r="EN519">
        <v>0</v>
      </c>
      <c r="EO519">
        <v>0</v>
      </c>
      <c r="EP519">
        <v>0</v>
      </c>
      <c r="EQ519">
        <v>1</v>
      </c>
      <c r="ER519">
        <v>0</v>
      </c>
      <c r="ES519">
        <v>0</v>
      </c>
      <c r="ET519">
        <v>0</v>
      </c>
      <c r="EU519">
        <v>0</v>
      </c>
      <c r="EV519">
        <v>0</v>
      </c>
      <c r="EW519">
        <v>0</v>
      </c>
      <c r="EX519">
        <v>0</v>
      </c>
      <c r="EY519">
        <v>1</v>
      </c>
      <c r="EZ519">
        <v>0</v>
      </c>
      <c r="FA519">
        <v>0</v>
      </c>
      <c r="FB519">
        <v>1</v>
      </c>
      <c r="FC519">
        <v>0</v>
      </c>
      <c r="FD519">
        <v>0</v>
      </c>
      <c r="FE519">
        <v>0</v>
      </c>
      <c r="FF519">
        <v>0</v>
      </c>
      <c r="FG519">
        <v>0</v>
      </c>
      <c r="FH519">
        <v>0</v>
      </c>
      <c r="FI519">
        <v>11</v>
      </c>
      <c r="FJ519">
        <v>44</v>
      </c>
      <c r="FK519">
        <v>16</v>
      </c>
      <c r="FL519">
        <v>8</v>
      </c>
      <c r="FM519">
        <v>3</v>
      </c>
      <c r="FN519">
        <v>0</v>
      </c>
      <c r="FO519">
        <v>4</v>
      </c>
      <c r="FP519">
        <v>1</v>
      </c>
      <c r="FQ519">
        <v>0</v>
      </c>
      <c r="FR519">
        <v>1</v>
      </c>
      <c r="FS519">
        <v>1</v>
      </c>
      <c r="FT519">
        <v>1</v>
      </c>
      <c r="FU519">
        <v>0</v>
      </c>
      <c r="FV519">
        <v>0</v>
      </c>
      <c r="FW519">
        <v>0</v>
      </c>
      <c r="FX519">
        <v>0</v>
      </c>
      <c r="FY519">
        <v>2</v>
      </c>
      <c r="FZ519">
        <v>1</v>
      </c>
      <c r="GA519">
        <v>0</v>
      </c>
      <c r="GB519">
        <v>0</v>
      </c>
      <c r="GC519">
        <v>2</v>
      </c>
      <c r="GD519">
        <v>0</v>
      </c>
      <c r="GE519">
        <v>0</v>
      </c>
      <c r="GF519">
        <v>2</v>
      </c>
      <c r="GG519">
        <v>0</v>
      </c>
      <c r="GH519">
        <v>0</v>
      </c>
      <c r="GI519">
        <v>1</v>
      </c>
      <c r="GJ519">
        <v>0</v>
      </c>
      <c r="GK519">
        <v>0</v>
      </c>
      <c r="GL519">
        <v>1</v>
      </c>
      <c r="GM519">
        <v>44</v>
      </c>
      <c r="GN519">
        <v>113</v>
      </c>
      <c r="GO519">
        <v>27</v>
      </c>
      <c r="GP519">
        <v>9</v>
      </c>
      <c r="GQ519">
        <v>5</v>
      </c>
      <c r="GR519">
        <v>1</v>
      </c>
      <c r="GS519">
        <v>8</v>
      </c>
      <c r="GT519">
        <v>3</v>
      </c>
      <c r="GU519">
        <v>5</v>
      </c>
      <c r="GV519">
        <v>7</v>
      </c>
      <c r="GW519">
        <v>4</v>
      </c>
      <c r="GX519">
        <v>4</v>
      </c>
      <c r="GY519">
        <v>0</v>
      </c>
      <c r="GZ519">
        <v>4</v>
      </c>
      <c r="HA519">
        <v>2</v>
      </c>
      <c r="HB519">
        <v>13</v>
      </c>
      <c r="HC519">
        <v>1</v>
      </c>
      <c r="HD519">
        <v>1</v>
      </c>
      <c r="HE519">
        <v>0</v>
      </c>
      <c r="HF519">
        <v>1</v>
      </c>
      <c r="HG519">
        <v>1</v>
      </c>
      <c r="HH519">
        <v>17</v>
      </c>
      <c r="HI519">
        <v>113</v>
      </c>
      <c r="HJ519">
        <v>81</v>
      </c>
      <c r="HK519">
        <v>35</v>
      </c>
      <c r="HL519">
        <v>10</v>
      </c>
      <c r="HM519">
        <v>5</v>
      </c>
      <c r="HN519">
        <v>2</v>
      </c>
      <c r="HO519">
        <v>2</v>
      </c>
      <c r="HP519">
        <v>2</v>
      </c>
      <c r="HQ519">
        <v>3</v>
      </c>
      <c r="HR519">
        <v>0</v>
      </c>
      <c r="HS519">
        <v>1</v>
      </c>
      <c r="HT519">
        <v>2</v>
      </c>
      <c r="HU519">
        <v>0</v>
      </c>
      <c r="HV519">
        <v>2</v>
      </c>
      <c r="HW519">
        <v>2</v>
      </c>
      <c r="HX519">
        <v>1</v>
      </c>
      <c r="HY519">
        <v>2</v>
      </c>
      <c r="HZ519">
        <v>1</v>
      </c>
      <c r="IA519">
        <v>2</v>
      </c>
      <c r="IB519">
        <v>2</v>
      </c>
      <c r="IC519">
        <v>1</v>
      </c>
      <c r="ID519">
        <v>0</v>
      </c>
      <c r="IE519">
        <v>3</v>
      </c>
      <c r="IF519">
        <v>2</v>
      </c>
      <c r="IG519">
        <v>1</v>
      </c>
      <c r="IH519">
        <v>81</v>
      </c>
      <c r="II519">
        <v>4</v>
      </c>
      <c r="IJ519">
        <v>1</v>
      </c>
      <c r="IK519">
        <v>1</v>
      </c>
      <c r="IL519">
        <v>0</v>
      </c>
      <c r="IM519">
        <v>2</v>
      </c>
      <c r="IN519">
        <v>0</v>
      </c>
      <c r="IO519">
        <v>0</v>
      </c>
      <c r="IP519">
        <v>0</v>
      </c>
      <c r="IQ519">
        <v>0</v>
      </c>
      <c r="IR519">
        <v>0</v>
      </c>
      <c r="IS519">
        <v>0</v>
      </c>
      <c r="IT519">
        <v>0</v>
      </c>
      <c r="IU519">
        <v>0</v>
      </c>
      <c r="IV519">
        <v>0</v>
      </c>
      <c r="IW519">
        <v>0</v>
      </c>
      <c r="IX519">
        <v>0</v>
      </c>
      <c r="IY519">
        <v>0</v>
      </c>
      <c r="IZ519">
        <v>0</v>
      </c>
      <c r="JA519">
        <v>0</v>
      </c>
      <c r="JB519">
        <v>0</v>
      </c>
      <c r="JC519">
        <v>4</v>
      </c>
    </row>
    <row r="520" spans="1:263">
      <c r="A520" t="s">
        <v>510</v>
      </c>
      <c r="B520" t="s">
        <v>472</v>
      </c>
      <c r="C520" t="str">
        <f>"221502"</f>
        <v>221502</v>
      </c>
      <c r="D520" t="s">
        <v>509</v>
      </c>
      <c r="E520">
        <v>1</v>
      </c>
      <c r="F520">
        <v>1701</v>
      </c>
      <c r="G520">
        <v>1340</v>
      </c>
      <c r="H520">
        <v>238</v>
      </c>
      <c r="I520">
        <v>1102</v>
      </c>
      <c r="J520">
        <v>0</v>
      </c>
      <c r="K520">
        <v>3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1102</v>
      </c>
      <c r="T520">
        <v>0</v>
      </c>
      <c r="U520">
        <v>0</v>
      </c>
      <c r="V520">
        <v>1102</v>
      </c>
      <c r="W520">
        <v>13</v>
      </c>
      <c r="X520">
        <v>6</v>
      </c>
      <c r="Y520">
        <v>7</v>
      </c>
      <c r="Z520">
        <v>0</v>
      </c>
      <c r="AA520">
        <v>1089</v>
      </c>
      <c r="AB520">
        <v>321</v>
      </c>
      <c r="AC520">
        <v>38</v>
      </c>
      <c r="AD520">
        <v>38</v>
      </c>
      <c r="AE520">
        <v>70</v>
      </c>
      <c r="AF520">
        <v>4</v>
      </c>
      <c r="AG520">
        <v>2</v>
      </c>
      <c r="AH520">
        <v>31</v>
      </c>
      <c r="AI520">
        <v>0</v>
      </c>
      <c r="AJ520">
        <v>80</v>
      </c>
      <c r="AK520">
        <v>4</v>
      </c>
      <c r="AL520">
        <v>1</v>
      </c>
      <c r="AM520">
        <v>0</v>
      </c>
      <c r="AN520">
        <v>0</v>
      </c>
      <c r="AO520">
        <v>32</v>
      </c>
      <c r="AP520">
        <v>1</v>
      </c>
      <c r="AQ520">
        <v>2</v>
      </c>
      <c r="AR520">
        <v>3</v>
      </c>
      <c r="AS520">
        <v>1</v>
      </c>
      <c r="AT520">
        <v>3</v>
      </c>
      <c r="AU520">
        <v>0</v>
      </c>
      <c r="AV520">
        <v>0</v>
      </c>
      <c r="AW520">
        <v>1</v>
      </c>
      <c r="AX520">
        <v>3</v>
      </c>
      <c r="AY520">
        <v>0</v>
      </c>
      <c r="AZ520">
        <v>1</v>
      </c>
      <c r="BA520">
        <v>1</v>
      </c>
      <c r="BB520">
        <v>3</v>
      </c>
      <c r="BC520">
        <v>2</v>
      </c>
      <c r="BD520">
        <v>0</v>
      </c>
      <c r="BE520">
        <v>321</v>
      </c>
      <c r="BF520">
        <v>382</v>
      </c>
      <c r="BG520">
        <v>89</v>
      </c>
      <c r="BH520">
        <v>47</v>
      </c>
      <c r="BI520">
        <v>15</v>
      </c>
      <c r="BJ520">
        <v>16</v>
      </c>
      <c r="BK520">
        <v>129</v>
      </c>
      <c r="BL520">
        <v>0</v>
      </c>
      <c r="BM520">
        <v>21</v>
      </c>
      <c r="BN520">
        <v>3</v>
      </c>
      <c r="BO520">
        <v>12</v>
      </c>
      <c r="BP520">
        <v>1</v>
      </c>
      <c r="BQ520">
        <v>5</v>
      </c>
      <c r="BR520">
        <v>1</v>
      </c>
      <c r="BS520">
        <v>2</v>
      </c>
      <c r="BT520">
        <v>1</v>
      </c>
      <c r="BU520">
        <v>0</v>
      </c>
      <c r="BV520">
        <v>1</v>
      </c>
      <c r="BW520">
        <v>1</v>
      </c>
      <c r="BX520">
        <v>2</v>
      </c>
      <c r="BY520">
        <v>1</v>
      </c>
      <c r="BZ520">
        <v>1</v>
      </c>
      <c r="CA520">
        <v>5</v>
      </c>
      <c r="CB520">
        <v>0</v>
      </c>
      <c r="CC520">
        <v>1</v>
      </c>
      <c r="CD520">
        <v>0</v>
      </c>
      <c r="CE520">
        <v>0</v>
      </c>
      <c r="CF520">
        <v>2</v>
      </c>
      <c r="CG520">
        <v>1</v>
      </c>
      <c r="CH520">
        <v>25</v>
      </c>
      <c r="CI520">
        <v>382</v>
      </c>
      <c r="CJ520">
        <v>46</v>
      </c>
      <c r="CK520">
        <v>21</v>
      </c>
      <c r="CL520">
        <v>5</v>
      </c>
      <c r="CM520">
        <v>2</v>
      </c>
      <c r="CN520">
        <v>1</v>
      </c>
      <c r="CO520">
        <v>0</v>
      </c>
      <c r="CP520">
        <v>2</v>
      </c>
      <c r="CQ520">
        <v>1</v>
      </c>
      <c r="CR520">
        <v>0</v>
      </c>
      <c r="CS520">
        <v>3</v>
      </c>
      <c r="CT520">
        <v>1</v>
      </c>
      <c r="CU520">
        <v>0</v>
      </c>
      <c r="CV520">
        <v>1</v>
      </c>
      <c r="CW520">
        <v>2</v>
      </c>
      <c r="CX520">
        <v>1</v>
      </c>
      <c r="CY520">
        <v>0</v>
      </c>
      <c r="CZ520">
        <v>6</v>
      </c>
      <c r="DA520">
        <v>46</v>
      </c>
      <c r="DB520">
        <v>64</v>
      </c>
      <c r="DC520">
        <v>32</v>
      </c>
      <c r="DD520">
        <v>3</v>
      </c>
      <c r="DE520">
        <v>2</v>
      </c>
      <c r="DF520">
        <v>0</v>
      </c>
      <c r="DG520">
        <v>0</v>
      </c>
      <c r="DH520">
        <v>5</v>
      </c>
      <c r="DI520">
        <v>1</v>
      </c>
      <c r="DJ520">
        <v>4</v>
      </c>
      <c r="DK520">
        <v>0</v>
      </c>
      <c r="DL520">
        <v>1</v>
      </c>
      <c r="DM520">
        <v>0</v>
      </c>
      <c r="DN520">
        <v>0</v>
      </c>
      <c r="DO520">
        <v>1</v>
      </c>
      <c r="DP520">
        <v>1</v>
      </c>
      <c r="DQ520">
        <v>0</v>
      </c>
      <c r="DR520">
        <v>1</v>
      </c>
      <c r="DS520">
        <v>0</v>
      </c>
      <c r="DT520">
        <v>4</v>
      </c>
      <c r="DU520">
        <v>0</v>
      </c>
      <c r="DV520">
        <v>0</v>
      </c>
      <c r="DW520">
        <v>0</v>
      </c>
      <c r="DX520">
        <v>6</v>
      </c>
      <c r="DY520">
        <v>1</v>
      </c>
      <c r="DZ520">
        <v>0</v>
      </c>
      <c r="EA520">
        <v>0</v>
      </c>
      <c r="EB520">
        <v>0</v>
      </c>
      <c r="EC520">
        <v>1</v>
      </c>
      <c r="ED520">
        <v>1</v>
      </c>
      <c r="EE520">
        <v>64</v>
      </c>
      <c r="EF520">
        <v>11</v>
      </c>
      <c r="EG520">
        <v>2</v>
      </c>
      <c r="EH520">
        <v>1</v>
      </c>
      <c r="EI520">
        <v>0</v>
      </c>
      <c r="EJ520">
        <v>2</v>
      </c>
      <c r="EK520">
        <v>0</v>
      </c>
      <c r="EL520">
        <v>0</v>
      </c>
      <c r="EM520">
        <v>0</v>
      </c>
      <c r="EN520">
        <v>0</v>
      </c>
      <c r="EO520">
        <v>0</v>
      </c>
      <c r="EP520">
        <v>0</v>
      </c>
      <c r="EQ520">
        <v>1</v>
      </c>
      <c r="ER520">
        <v>1</v>
      </c>
      <c r="ES520">
        <v>0</v>
      </c>
      <c r="ET520">
        <v>0</v>
      </c>
      <c r="EU520">
        <v>0</v>
      </c>
      <c r="EV520">
        <v>0</v>
      </c>
      <c r="EW520">
        <v>0</v>
      </c>
      <c r="EX520">
        <v>0</v>
      </c>
      <c r="EY520">
        <v>0</v>
      </c>
      <c r="EZ520">
        <v>0</v>
      </c>
      <c r="FA520">
        <v>2</v>
      </c>
      <c r="FB520">
        <v>0</v>
      </c>
      <c r="FC520">
        <v>0</v>
      </c>
      <c r="FD520">
        <v>0</v>
      </c>
      <c r="FE520">
        <v>0</v>
      </c>
      <c r="FF520">
        <v>0</v>
      </c>
      <c r="FG520">
        <v>0</v>
      </c>
      <c r="FH520">
        <v>2</v>
      </c>
      <c r="FI520">
        <v>11</v>
      </c>
      <c r="FJ520">
        <v>43</v>
      </c>
      <c r="FK520">
        <v>15</v>
      </c>
      <c r="FL520">
        <v>9</v>
      </c>
      <c r="FM520">
        <v>2</v>
      </c>
      <c r="FN520">
        <v>1</v>
      </c>
      <c r="FO520">
        <v>2</v>
      </c>
      <c r="FP520">
        <v>1</v>
      </c>
      <c r="FQ520">
        <v>0</v>
      </c>
      <c r="FR520">
        <v>0</v>
      </c>
      <c r="FS520">
        <v>0</v>
      </c>
      <c r="FT520">
        <v>2</v>
      </c>
      <c r="FU520">
        <v>0</v>
      </c>
      <c r="FV520">
        <v>0</v>
      </c>
      <c r="FW520">
        <v>0</v>
      </c>
      <c r="FX520">
        <v>0</v>
      </c>
      <c r="FY520">
        <v>0</v>
      </c>
      <c r="FZ520">
        <v>0</v>
      </c>
      <c r="GA520">
        <v>1</v>
      </c>
      <c r="GB520">
        <v>0</v>
      </c>
      <c r="GC520">
        <v>1</v>
      </c>
      <c r="GD520">
        <v>0</v>
      </c>
      <c r="GE520">
        <v>0</v>
      </c>
      <c r="GF520">
        <v>1</v>
      </c>
      <c r="GG520">
        <v>0</v>
      </c>
      <c r="GH520">
        <v>0</v>
      </c>
      <c r="GI520">
        <v>5</v>
      </c>
      <c r="GJ520">
        <v>0</v>
      </c>
      <c r="GK520">
        <v>1</v>
      </c>
      <c r="GL520">
        <v>2</v>
      </c>
      <c r="GM520">
        <v>43</v>
      </c>
      <c r="GN520">
        <v>103</v>
      </c>
      <c r="GO520">
        <v>14</v>
      </c>
      <c r="GP520">
        <v>29</v>
      </c>
      <c r="GQ520">
        <v>7</v>
      </c>
      <c r="GR520">
        <v>0</v>
      </c>
      <c r="GS520">
        <v>6</v>
      </c>
      <c r="GT520">
        <v>2</v>
      </c>
      <c r="GU520">
        <v>4</v>
      </c>
      <c r="GV520">
        <v>5</v>
      </c>
      <c r="GW520">
        <v>3</v>
      </c>
      <c r="GX520">
        <v>6</v>
      </c>
      <c r="GY520">
        <v>0</v>
      </c>
      <c r="GZ520">
        <v>5</v>
      </c>
      <c r="HA520">
        <v>1</v>
      </c>
      <c r="HB520">
        <v>2</v>
      </c>
      <c r="HC520">
        <v>2</v>
      </c>
      <c r="HD520">
        <v>0</v>
      </c>
      <c r="HE520">
        <v>1</v>
      </c>
      <c r="HF520">
        <v>0</v>
      </c>
      <c r="HG520">
        <v>0</v>
      </c>
      <c r="HH520">
        <v>16</v>
      </c>
      <c r="HI520">
        <v>103</v>
      </c>
      <c r="HJ520">
        <v>115</v>
      </c>
      <c r="HK520">
        <v>52</v>
      </c>
      <c r="HL520">
        <v>14</v>
      </c>
      <c r="HM520">
        <v>5</v>
      </c>
      <c r="HN520">
        <v>1</v>
      </c>
      <c r="HO520">
        <v>0</v>
      </c>
      <c r="HP520">
        <v>0</v>
      </c>
      <c r="HQ520">
        <v>10</v>
      </c>
      <c r="HR520">
        <v>4</v>
      </c>
      <c r="HS520">
        <v>1</v>
      </c>
      <c r="HT520">
        <v>3</v>
      </c>
      <c r="HU520">
        <v>1</v>
      </c>
      <c r="HV520">
        <v>0</v>
      </c>
      <c r="HW520">
        <v>3</v>
      </c>
      <c r="HX520">
        <v>1</v>
      </c>
      <c r="HY520">
        <v>1</v>
      </c>
      <c r="HZ520">
        <v>0</v>
      </c>
      <c r="IA520">
        <v>1</v>
      </c>
      <c r="IB520">
        <v>1</v>
      </c>
      <c r="IC520">
        <v>5</v>
      </c>
      <c r="ID520">
        <v>1</v>
      </c>
      <c r="IE520">
        <v>5</v>
      </c>
      <c r="IF520">
        <v>4</v>
      </c>
      <c r="IG520">
        <v>2</v>
      </c>
      <c r="IH520">
        <v>115</v>
      </c>
      <c r="II520">
        <v>4</v>
      </c>
      <c r="IJ520">
        <v>0</v>
      </c>
      <c r="IK520">
        <v>1</v>
      </c>
      <c r="IL520">
        <v>1</v>
      </c>
      <c r="IM520">
        <v>0</v>
      </c>
      <c r="IN520">
        <v>0</v>
      </c>
      <c r="IO520">
        <v>1</v>
      </c>
      <c r="IP520">
        <v>0</v>
      </c>
      <c r="IQ520">
        <v>0</v>
      </c>
      <c r="IR520">
        <v>0</v>
      </c>
      <c r="IS520">
        <v>0</v>
      </c>
      <c r="IT520">
        <v>0</v>
      </c>
      <c r="IU520">
        <v>0</v>
      </c>
      <c r="IV520">
        <v>0</v>
      </c>
      <c r="IW520">
        <v>0</v>
      </c>
      <c r="IX520">
        <v>0</v>
      </c>
      <c r="IY520">
        <v>0</v>
      </c>
      <c r="IZ520">
        <v>1</v>
      </c>
      <c r="JA520">
        <v>0</v>
      </c>
      <c r="JB520">
        <v>0</v>
      </c>
      <c r="JC520">
        <v>4</v>
      </c>
    </row>
    <row r="521" spans="1:263">
      <c r="A521" t="s">
        <v>508</v>
      </c>
      <c r="B521" t="s">
        <v>472</v>
      </c>
      <c r="C521" t="str">
        <f>"221502"</f>
        <v>221502</v>
      </c>
      <c r="D521" t="s">
        <v>507</v>
      </c>
      <c r="E521">
        <v>2</v>
      </c>
      <c r="F521">
        <v>1579</v>
      </c>
      <c r="G521">
        <v>1173</v>
      </c>
      <c r="H521">
        <v>432</v>
      </c>
      <c r="I521">
        <v>741</v>
      </c>
      <c r="J521">
        <v>0</v>
      </c>
      <c r="K521">
        <v>1</v>
      </c>
      <c r="L521">
        <v>2</v>
      </c>
      <c r="M521">
        <v>2</v>
      </c>
      <c r="N521">
        <v>0</v>
      </c>
      <c r="O521">
        <v>0</v>
      </c>
      <c r="P521">
        <v>0</v>
      </c>
      <c r="Q521">
        <v>0</v>
      </c>
      <c r="R521">
        <v>2</v>
      </c>
      <c r="S521">
        <v>742</v>
      </c>
      <c r="T521">
        <v>2</v>
      </c>
      <c r="U521">
        <v>0</v>
      </c>
      <c r="V521">
        <v>742</v>
      </c>
      <c r="W521">
        <v>25</v>
      </c>
      <c r="X521">
        <v>19</v>
      </c>
      <c r="Y521">
        <v>5</v>
      </c>
      <c r="Z521">
        <v>0</v>
      </c>
      <c r="AA521">
        <v>717</v>
      </c>
      <c r="AB521">
        <v>179</v>
      </c>
      <c r="AC521">
        <v>36</v>
      </c>
      <c r="AD521">
        <v>25</v>
      </c>
      <c r="AE521">
        <v>11</v>
      </c>
      <c r="AF521">
        <v>0</v>
      </c>
      <c r="AG521">
        <v>0</v>
      </c>
      <c r="AH521">
        <v>12</v>
      </c>
      <c r="AI521">
        <v>0</v>
      </c>
      <c r="AJ521">
        <v>64</v>
      </c>
      <c r="AK521">
        <v>1</v>
      </c>
      <c r="AL521">
        <v>1</v>
      </c>
      <c r="AM521">
        <v>0</v>
      </c>
      <c r="AN521">
        <v>2</v>
      </c>
      <c r="AO521">
        <v>8</v>
      </c>
      <c r="AP521">
        <v>0</v>
      </c>
      <c r="AQ521">
        <v>1</v>
      </c>
      <c r="AR521">
        <v>2</v>
      </c>
      <c r="AS521">
        <v>1</v>
      </c>
      <c r="AT521">
        <v>0</v>
      </c>
      <c r="AU521">
        <v>0</v>
      </c>
      <c r="AV521">
        <v>1</v>
      </c>
      <c r="AW521">
        <v>0</v>
      </c>
      <c r="AX521">
        <v>0</v>
      </c>
      <c r="AY521">
        <v>0</v>
      </c>
      <c r="AZ521">
        <v>0</v>
      </c>
      <c r="BA521">
        <v>5</v>
      </c>
      <c r="BB521">
        <v>0</v>
      </c>
      <c r="BC521">
        <v>6</v>
      </c>
      <c r="BD521">
        <v>3</v>
      </c>
      <c r="BE521">
        <v>179</v>
      </c>
      <c r="BF521">
        <v>281</v>
      </c>
      <c r="BG521">
        <v>60</v>
      </c>
      <c r="BH521">
        <v>40</v>
      </c>
      <c r="BI521">
        <v>13</v>
      </c>
      <c r="BJ521">
        <v>8</v>
      </c>
      <c r="BK521">
        <v>96</v>
      </c>
      <c r="BL521">
        <v>0</v>
      </c>
      <c r="BM521">
        <v>17</v>
      </c>
      <c r="BN521">
        <v>1</v>
      </c>
      <c r="BO521">
        <v>6</v>
      </c>
      <c r="BP521">
        <v>4</v>
      </c>
      <c r="BQ521">
        <v>1</v>
      </c>
      <c r="BR521">
        <v>2</v>
      </c>
      <c r="BS521">
        <v>2</v>
      </c>
      <c r="BT521">
        <v>3</v>
      </c>
      <c r="BU521">
        <v>0</v>
      </c>
      <c r="BV521">
        <v>0</v>
      </c>
      <c r="BW521">
        <v>3</v>
      </c>
      <c r="BX521">
        <v>3</v>
      </c>
      <c r="BY521">
        <v>0</v>
      </c>
      <c r="BZ521">
        <v>3</v>
      </c>
      <c r="CA521">
        <v>2</v>
      </c>
      <c r="CB521">
        <v>0</v>
      </c>
      <c r="CC521">
        <v>2</v>
      </c>
      <c r="CD521">
        <v>0</v>
      </c>
      <c r="CE521">
        <v>2</v>
      </c>
      <c r="CF521">
        <v>1</v>
      </c>
      <c r="CG521">
        <v>3</v>
      </c>
      <c r="CH521">
        <v>9</v>
      </c>
      <c r="CI521">
        <v>281</v>
      </c>
      <c r="CJ521">
        <v>41</v>
      </c>
      <c r="CK521">
        <v>21</v>
      </c>
      <c r="CL521">
        <v>4</v>
      </c>
      <c r="CM521">
        <v>0</v>
      </c>
      <c r="CN521">
        <v>3</v>
      </c>
      <c r="CO521">
        <v>0</v>
      </c>
      <c r="CP521">
        <v>3</v>
      </c>
      <c r="CQ521">
        <v>2</v>
      </c>
      <c r="CR521">
        <v>3</v>
      </c>
      <c r="CS521">
        <v>1</v>
      </c>
      <c r="CT521">
        <v>0</v>
      </c>
      <c r="CU521">
        <v>0</v>
      </c>
      <c r="CV521">
        <v>1</v>
      </c>
      <c r="CW521">
        <v>1</v>
      </c>
      <c r="CX521">
        <v>0</v>
      </c>
      <c r="CY521">
        <v>0</v>
      </c>
      <c r="CZ521">
        <v>2</v>
      </c>
      <c r="DA521">
        <v>41</v>
      </c>
      <c r="DB521">
        <v>32</v>
      </c>
      <c r="DC521">
        <v>8</v>
      </c>
      <c r="DD521">
        <v>2</v>
      </c>
      <c r="DE521">
        <v>0</v>
      </c>
      <c r="DF521">
        <v>0</v>
      </c>
      <c r="DG521">
        <v>3</v>
      </c>
      <c r="DH521">
        <v>1</v>
      </c>
      <c r="DI521">
        <v>2</v>
      </c>
      <c r="DJ521">
        <v>1</v>
      </c>
      <c r="DK521">
        <v>0</v>
      </c>
      <c r="DL521">
        <v>2</v>
      </c>
      <c r="DM521">
        <v>0</v>
      </c>
      <c r="DN521">
        <v>0</v>
      </c>
      <c r="DO521">
        <v>1</v>
      </c>
      <c r="DP521">
        <v>0</v>
      </c>
      <c r="DQ521">
        <v>1</v>
      </c>
      <c r="DR521">
        <v>0</v>
      </c>
      <c r="DS521">
        <v>0</v>
      </c>
      <c r="DT521">
        <v>3</v>
      </c>
      <c r="DU521">
        <v>0</v>
      </c>
      <c r="DV521">
        <v>0</v>
      </c>
      <c r="DW521">
        <v>1</v>
      </c>
      <c r="DX521">
        <v>2</v>
      </c>
      <c r="DY521">
        <v>2</v>
      </c>
      <c r="DZ521">
        <v>1</v>
      </c>
      <c r="EA521">
        <v>1</v>
      </c>
      <c r="EB521">
        <v>0</v>
      </c>
      <c r="EC521">
        <v>0</v>
      </c>
      <c r="ED521">
        <v>1</v>
      </c>
      <c r="EE521">
        <v>32</v>
      </c>
      <c r="EF521">
        <v>9</v>
      </c>
      <c r="EG521">
        <v>1</v>
      </c>
      <c r="EH521">
        <v>1</v>
      </c>
      <c r="EI521">
        <v>0</v>
      </c>
      <c r="EJ521">
        <v>1</v>
      </c>
      <c r="EK521">
        <v>0</v>
      </c>
      <c r="EL521">
        <v>0</v>
      </c>
      <c r="EM521">
        <v>0</v>
      </c>
      <c r="EN521">
        <v>2</v>
      </c>
      <c r="EO521">
        <v>0</v>
      </c>
      <c r="EP521">
        <v>1</v>
      </c>
      <c r="EQ521">
        <v>0</v>
      </c>
      <c r="ER521">
        <v>0</v>
      </c>
      <c r="ES521">
        <v>1</v>
      </c>
      <c r="ET521">
        <v>0</v>
      </c>
      <c r="EU521">
        <v>0</v>
      </c>
      <c r="EV521">
        <v>0</v>
      </c>
      <c r="EW521">
        <v>0</v>
      </c>
      <c r="EX521">
        <v>1</v>
      </c>
      <c r="EY521">
        <v>0</v>
      </c>
      <c r="EZ521">
        <v>0</v>
      </c>
      <c r="FA521">
        <v>0</v>
      </c>
      <c r="FB521">
        <v>0</v>
      </c>
      <c r="FC521">
        <v>0</v>
      </c>
      <c r="FD521">
        <v>0</v>
      </c>
      <c r="FE521">
        <v>0</v>
      </c>
      <c r="FF521">
        <v>0</v>
      </c>
      <c r="FG521">
        <v>0</v>
      </c>
      <c r="FH521">
        <v>1</v>
      </c>
      <c r="FI521">
        <v>9</v>
      </c>
      <c r="FJ521">
        <v>16</v>
      </c>
      <c r="FK521">
        <v>5</v>
      </c>
      <c r="FL521">
        <v>2</v>
      </c>
      <c r="FM521">
        <v>1</v>
      </c>
      <c r="FN521">
        <v>0</v>
      </c>
      <c r="FO521">
        <v>0</v>
      </c>
      <c r="FP521">
        <v>1</v>
      </c>
      <c r="FQ521">
        <v>1</v>
      </c>
      <c r="FR521">
        <v>0</v>
      </c>
      <c r="FS521">
        <v>0</v>
      </c>
      <c r="FT521">
        <v>0</v>
      </c>
      <c r="FU521">
        <v>0</v>
      </c>
      <c r="FV521">
        <v>0</v>
      </c>
      <c r="FW521">
        <v>2</v>
      </c>
      <c r="FX521">
        <v>0</v>
      </c>
      <c r="FY521">
        <v>0</v>
      </c>
      <c r="FZ521">
        <v>0</v>
      </c>
      <c r="GA521">
        <v>0</v>
      </c>
      <c r="GB521">
        <v>0</v>
      </c>
      <c r="GC521">
        <v>0</v>
      </c>
      <c r="GD521">
        <v>0</v>
      </c>
      <c r="GE521">
        <v>0</v>
      </c>
      <c r="GF521">
        <v>0</v>
      </c>
      <c r="GG521">
        <v>0</v>
      </c>
      <c r="GH521">
        <v>0</v>
      </c>
      <c r="GI521">
        <v>2</v>
      </c>
      <c r="GJ521">
        <v>1</v>
      </c>
      <c r="GK521">
        <v>1</v>
      </c>
      <c r="GL521">
        <v>0</v>
      </c>
      <c r="GM521">
        <v>16</v>
      </c>
      <c r="GN521">
        <v>76</v>
      </c>
      <c r="GO521">
        <v>23</v>
      </c>
      <c r="GP521">
        <v>17</v>
      </c>
      <c r="GQ521">
        <v>4</v>
      </c>
      <c r="GR521">
        <v>2</v>
      </c>
      <c r="GS521">
        <v>10</v>
      </c>
      <c r="GT521">
        <v>1</v>
      </c>
      <c r="GU521">
        <v>2</v>
      </c>
      <c r="GV521">
        <v>2</v>
      </c>
      <c r="GW521">
        <v>2</v>
      </c>
      <c r="GX521">
        <v>2</v>
      </c>
      <c r="GY521">
        <v>1</v>
      </c>
      <c r="GZ521">
        <v>0</v>
      </c>
      <c r="HA521">
        <v>1</v>
      </c>
      <c r="HB521">
        <v>0</v>
      </c>
      <c r="HC521">
        <v>1</v>
      </c>
      <c r="HD521">
        <v>0</v>
      </c>
      <c r="HE521">
        <v>0</v>
      </c>
      <c r="HF521">
        <v>1</v>
      </c>
      <c r="HG521">
        <v>0</v>
      </c>
      <c r="HH521">
        <v>7</v>
      </c>
      <c r="HI521">
        <v>76</v>
      </c>
      <c r="HJ521">
        <v>78</v>
      </c>
      <c r="HK521">
        <v>30</v>
      </c>
      <c r="HL521">
        <v>5</v>
      </c>
      <c r="HM521">
        <v>5</v>
      </c>
      <c r="HN521">
        <v>3</v>
      </c>
      <c r="HO521">
        <v>2</v>
      </c>
      <c r="HP521">
        <v>0</v>
      </c>
      <c r="HQ521">
        <v>9</v>
      </c>
      <c r="HR521">
        <v>1</v>
      </c>
      <c r="HS521">
        <v>1</v>
      </c>
      <c r="HT521">
        <v>1</v>
      </c>
      <c r="HU521">
        <v>0</v>
      </c>
      <c r="HV521">
        <v>0</v>
      </c>
      <c r="HW521">
        <v>0</v>
      </c>
      <c r="HX521">
        <v>0</v>
      </c>
      <c r="HY521">
        <v>0</v>
      </c>
      <c r="HZ521">
        <v>0</v>
      </c>
      <c r="IA521">
        <v>4</v>
      </c>
      <c r="IB521">
        <v>3</v>
      </c>
      <c r="IC521">
        <v>5</v>
      </c>
      <c r="ID521">
        <v>1</v>
      </c>
      <c r="IE521">
        <v>2</v>
      </c>
      <c r="IF521">
        <v>3</v>
      </c>
      <c r="IG521">
        <v>3</v>
      </c>
      <c r="IH521">
        <v>78</v>
      </c>
      <c r="II521">
        <v>5</v>
      </c>
      <c r="IJ521">
        <v>3</v>
      </c>
      <c r="IK521">
        <v>0</v>
      </c>
      <c r="IL521">
        <v>0</v>
      </c>
      <c r="IM521">
        <v>0</v>
      </c>
      <c r="IN521">
        <v>1</v>
      </c>
      <c r="IO521">
        <v>0</v>
      </c>
      <c r="IP521">
        <v>0</v>
      </c>
      <c r="IQ521">
        <v>0</v>
      </c>
      <c r="IR521">
        <v>0</v>
      </c>
      <c r="IS521">
        <v>0</v>
      </c>
      <c r="IT521">
        <v>0</v>
      </c>
      <c r="IU521">
        <v>0</v>
      </c>
      <c r="IV521">
        <v>0</v>
      </c>
      <c r="IW521">
        <v>0</v>
      </c>
      <c r="IX521">
        <v>0</v>
      </c>
      <c r="IY521">
        <v>0</v>
      </c>
      <c r="IZ521">
        <v>0</v>
      </c>
      <c r="JA521">
        <v>0</v>
      </c>
      <c r="JB521">
        <v>1</v>
      </c>
      <c r="JC521">
        <v>5</v>
      </c>
    </row>
    <row r="522" spans="1:263">
      <c r="A522" t="s">
        <v>506</v>
      </c>
      <c r="B522" t="s">
        <v>472</v>
      </c>
      <c r="C522" t="str">
        <f>"221502"</f>
        <v>221502</v>
      </c>
      <c r="D522" t="s">
        <v>505</v>
      </c>
      <c r="E522">
        <v>3</v>
      </c>
      <c r="F522">
        <v>1563</v>
      </c>
      <c r="G522">
        <v>1182</v>
      </c>
      <c r="H522">
        <v>387</v>
      </c>
      <c r="I522">
        <v>795</v>
      </c>
      <c r="J522">
        <v>0</v>
      </c>
      <c r="K522">
        <v>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795</v>
      </c>
      <c r="T522">
        <v>0</v>
      </c>
      <c r="U522">
        <v>1</v>
      </c>
      <c r="V522">
        <v>794</v>
      </c>
      <c r="W522">
        <v>21</v>
      </c>
      <c r="X522">
        <v>17</v>
      </c>
      <c r="Y522">
        <v>1</v>
      </c>
      <c r="Z522">
        <v>0</v>
      </c>
      <c r="AA522">
        <v>773</v>
      </c>
      <c r="AB522">
        <v>282</v>
      </c>
      <c r="AC522">
        <v>29</v>
      </c>
      <c r="AD522">
        <v>38</v>
      </c>
      <c r="AE522">
        <v>41</v>
      </c>
      <c r="AF522">
        <v>3</v>
      </c>
      <c r="AG522">
        <v>0</v>
      </c>
      <c r="AH522">
        <v>15</v>
      </c>
      <c r="AI522">
        <v>2</v>
      </c>
      <c r="AJ522">
        <v>102</v>
      </c>
      <c r="AK522">
        <v>5</v>
      </c>
      <c r="AL522">
        <v>1</v>
      </c>
      <c r="AM522">
        <v>2</v>
      </c>
      <c r="AN522">
        <v>0</v>
      </c>
      <c r="AO522">
        <v>23</v>
      </c>
      <c r="AP522">
        <v>1</v>
      </c>
      <c r="AQ522">
        <v>5</v>
      </c>
      <c r="AR522">
        <v>0</v>
      </c>
      <c r="AS522">
        <v>1</v>
      </c>
      <c r="AT522">
        <v>0</v>
      </c>
      <c r="AU522">
        <v>0</v>
      </c>
      <c r="AV522">
        <v>1</v>
      </c>
      <c r="AW522">
        <v>0</v>
      </c>
      <c r="AX522">
        <v>1</v>
      </c>
      <c r="AY522">
        <v>0</v>
      </c>
      <c r="AZ522">
        <v>0</v>
      </c>
      <c r="BA522">
        <v>4</v>
      </c>
      <c r="BB522">
        <v>0</v>
      </c>
      <c r="BC522">
        <v>2</v>
      </c>
      <c r="BD522">
        <v>6</v>
      </c>
      <c r="BE522">
        <v>282</v>
      </c>
      <c r="BF522">
        <v>222</v>
      </c>
      <c r="BG522">
        <v>42</v>
      </c>
      <c r="BH522">
        <v>18</v>
      </c>
      <c r="BI522">
        <v>7</v>
      </c>
      <c r="BJ522">
        <v>5</v>
      </c>
      <c r="BK522">
        <v>101</v>
      </c>
      <c r="BL522">
        <v>2</v>
      </c>
      <c r="BM522">
        <v>9</v>
      </c>
      <c r="BN522">
        <v>0</v>
      </c>
      <c r="BO522">
        <v>10</v>
      </c>
      <c r="BP522">
        <v>0</v>
      </c>
      <c r="BQ522">
        <v>0</v>
      </c>
      <c r="BR522">
        <v>0</v>
      </c>
      <c r="BS522">
        <v>0</v>
      </c>
      <c r="BT522">
        <v>2</v>
      </c>
      <c r="BU522">
        <v>3</v>
      </c>
      <c r="BV522">
        <v>0</v>
      </c>
      <c r="BW522">
        <v>1</v>
      </c>
      <c r="BX522">
        <v>3</v>
      </c>
      <c r="BY522">
        <v>0</v>
      </c>
      <c r="BZ522">
        <v>2</v>
      </c>
      <c r="CA522">
        <v>1</v>
      </c>
      <c r="CB522">
        <v>0</v>
      </c>
      <c r="CC522">
        <v>1</v>
      </c>
      <c r="CD522">
        <v>0</v>
      </c>
      <c r="CE522">
        <v>1</v>
      </c>
      <c r="CF522">
        <v>0</v>
      </c>
      <c r="CG522">
        <v>3</v>
      </c>
      <c r="CH522">
        <v>11</v>
      </c>
      <c r="CI522">
        <v>222</v>
      </c>
      <c r="CJ522">
        <v>34</v>
      </c>
      <c r="CK522">
        <v>12</v>
      </c>
      <c r="CL522">
        <v>8</v>
      </c>
      <c r="CM522">
        <v>3</v>
      </c>
      <c r="CN522">
        <v>1</v>
      </c>
      <c r="CO522">
        <v>0</v>
      </c>
      <c r="CP522">
        <v>1</v>
      </c>
      <c r="CQ522">
        <v>1</v>
      </c>
      <c r="CR522">
        <v>0</v>
      </c>
      <c r="CS522">
        <v>0</v>
      </c>
      <c r="CT522">
        <v>0</v>
      </c>
      <c r="CU522">
        <v>2</v>
      </c>
      <c r="CV522">
        <v>3</v>
      </c>
      <c r="CW522">
        <v>1</v>
      </c>
      <c r="CX522">
        <v>0</v>
      </c>
      <c r="CY522">
        <v>1</v>
      </c>
      <c r="CZ522">
        <v>1</v>
      </c>
      <c r="DA522">
        <v>34</v>
      </c>
      <c r="DB522">
        <v>49</v>
      </c>
      <c r="DC522">
        <v>25</v>
      </c>
      <c r="DD522">
        <v>1</v>
      </c>
      <c r="DE522">
        <v>3</v>
      </c>
      <c r="DF522">
        <v>0</v>
      </c>
      <c r="DG522">
        <v>0</v>
      </c>
      <c r="DH522">
        <v>1</v>
      </c>
      <c r="DI522">
        <v>2</v>
      </c>
      <c r="DJ522">
        <v>1</v>
      </c>
      <c r="DK522">
        <v>0</v>
      </c>
      <c r="DL522">
        <v>0</v>
      </c>
      <c r="DM522">
        <v>1</v>
      </c>
      <c r="DN522">
        <v>1</v>
      </c>
      <c r="DO522">
        <v>1</v>
      </c>
      <c r="DP522">
        <v>0</v>
      </c>
      <c r="DQ522">
        <v>0</v>
      </c>
      <c r="DR522">
        <v>0</v>
      </c>
      <c r="DS522">
        <v>0</v>
      </c>
      <c r="DT522">
        <v>6</v>
      </c>
      <c r="DU522">
        <v>0</v>
      </c>
      <c r="DV522">
        <v>1</v>
      </c>
      <c r="DW522">
        <v>2</v>
      </c>
      <c r="DX522">
        <v>1</v>
      </c>
      <c r="DY522">
        <v>0</v>
      </c>
      <c r="DZ522">
        <v>0</v>
      </c>
      <c r="EA522">
        <v>0</v>
      </c>
      <c r="EB522">
        <v>1</v>
      </c>
      <c r="EC522">
        <v>0</v>
      </c>
      <c r="ED522">
        <v>2</v>
      </c>
      <c r="EE522">
        <v>49</v>
      </c>
      <c r="EF522">
        <v>9</v>
      </c>
      <c r="EG522">
        <v>0</v>
      </c>
      <c r="EH522">
        <v>0</v>
      </c>
      <c r="EI522">
        <v>3</v>
      </c>
      <c r="EJ522">
        <v>0</v>
      </c>
      <c r="EK522">
        <v>0</v>
      </c>
      <c r="EL522">
        <v>0</v>
      </c>
      <c r="EM522">
        <v>0</v>
      </c>
      <c r="EN522">
        <v>0</v>
      </c>
      <c r="EO522">
        <v>2</v>
      </c>
      <c r="EP522">
        <v>0</v>
      </c>
      <c r="EQ522">
        <v>0</v>
      </c>
      <c r="ER522">
        <v>0</v>
      </c>
      <c r="ES522">
        <v>0</v>
      </c>
      <c r="ET522">
        <v>0</v>
      </c>
      <c r="EU522">
        <v>0</v>
      </c>
      <c r="EV522">
        <v>1</v>
      </c>
      <c r="EW522">
        <v>0</v>
      </c>
      <c r="EX522">
        <v>0</v>
      </c>
      <c r="EY522">
        <v>0</v>
      </c>
      <c r="EZ522">
        <v>0</v>
      </c>
      <c r="FA522">
        <v>0</v>
      </c>
      <c r="FB522">
        <v>0</v>
      </c>
      <c r="FC522">
        <v>0</v>
      </c>
      <c r="FD522">
        <v>0</v>
      </c>
      <c r="FE522">
        <v>0</v>
      </c>
      <c r="FF522">
        <v>0</v>
      </c>
      <c r="FG522">
        <v>1</v>
      </c>
      <c r="FH522">
        <v>2</v>
      </c>
      <c r="FI522">
        <v>9</v>
      </c>
      <c r="FJ522">
        <v>37</v>
      </c>
      <c r="FK522">
        <v>8</v>
      </c>
      <c r="FL522">
        <v>12</v>
      </c>
      <c r="FM522">
        <v>1</v>
      </c>
      <c r="FN522">
        <v>1</v>
      </c>
      <c r="FO522">
        <v>2</v>
      </c>
      <c r="FP522">
        <v>0</v>
      </c>
      <c r="FQ522">
        <v>0</v>
      </c>
      <c r="FR522">
        <v>2</v>
      </c>
      <c r="FS522">
        <v>0</v>
      </c>
      <c r="FT522">
        <v>4</v>
      </c>
      <c r="FU522">
        <v>1</v>
      </c>
      <c r="FV522">
        <v>0</v>
      </c>
      <c r="FW522">
        <v>0</v>
      </c>
      <c r="FX522">
        <v>0</v>
      </c>
      <c r="FY522">
        <v>0</v>
      </c>
      <c r="FZ522">
        <v>0</v>
      </c>
      <c r="GA522">
        <v>0</v>
      </c>
      <c r="GB522">
        <v>0</v>
      </c>
      <c r="GC522">
        <v>0</v>
      </c>
      <c r="GD522">
        <v>0</v>
      </c>
      <c r="GE522">
        <v>0</v>
      </c>
      <c r="GF522">
        <v>2</v>
      </c>
      <c r="GG522">
        <v>0</v>
      </c>
      <c r="GH522">
        <v>0</v>
      </c>
      <c r="GI522">
        <v>2</v>
      </c>
      <c r="GJ522">
        <v>1</v>
      </c>
      <c r="GK522">
        <v>0</v>
      </c>
      <c r="GL522">
        <v>1</v>
      </c>
      <c r="GM522">
        <v>37</v>
      </c>
      <c r="GN522">
        <v>78</v>
      </c>
      <c r="GO522">
        <v>16</v>
      </c>
      <c r="GP522">
        <v>30</v>
      </c>
      <c r="GQ522">
        <v>2</v>
      </c>
      <c r="GR522">
        <v>0</v>
      </c>
      <c r="GS522">
        <v>3</v>
      </c>
      <c r="GT522">
        <v>2</v>
      </c>
      <c r="GU522">
        <v>3</v>
      </c>
      <c r="GV522">
        <v>1</v>
      </c>
      <c r="GW522">
        <v>2</v>
      </c>
      <c r="GX522">
        <v>1</v>
      </c>
      <c r="GY522">
        <v>0</v>
      </c>
      <c r="GZ522">
        <v>3</v>
      </c>
      <c r="HA522">
        <v>1</v>
      </c>
      <c r="HB522">
        <v>1</v>
      </c>
      <c r="HC522">
        <v>2</v>
      </c>
      <c r="HD522">
        <v>0</v>
      </c>
      <c r="HE522">
        <v>0</v>
      </c>
      <c r="HF522">
        <v>1</v>
      </c>
      <c r="HG522">
        <v>0</v>
      </c>
      <c r="HH522">
        <v>10</v>
      </c>
      <c r="HI522">
        <v>78</v>
      </c>
      <c r="HJ522">
        <v>59</v>
      </c>
      <c r="HK522">
        <v>28</v>
      </c>
      <c r="HL522">
        <v>8</v>
      </c>
      <c r="HM522">
        <v>5</v>
      </c>
      <c r="HN522">
        <v>2</v>
      </c>
      <c r="HO522">
        <v>5</v>
      </c>
      <c r="HP522">
        <v>0</v>
      </c>
      <c r="HQ522">
        <v>3</v>
      </c>
      <c r="HR522">
        <v>0</v>
      </c>
      <c r="HS522">
        <v>1</v>
      </c>
      <c r="HT522">
        <v>1</v>
      </c>
      <c r="HU522">
        <v>0</v>
      </c>
      <c r="HV522">
        <v>0</v>
      </c>
      <c r="HW522">
        <v>1</v>
      </c>
      <c r="HX522">
        <v>0</v>
      </c>
      <c r="HY522">
        <v>0</v>
      </c>
      <c r="HZ522">
        <v>0</v>
      </c>
      <c r="IA522">
        <v>0</v>
      </c>
      <c r="IB522">
        <v>1</v>
      </c>
      <c r="IC522">
        <v>0</v>
      </c>
      <c r="ID522">
        <v>1</v>
      </c>
      <c r="IE522">
        <v>0</v>
      </c>
      <c r="IF522">
        <v>1</v>
      </c>
      <c r="IG522">
        <v>2</v>
      </c>
      <c r="IH522">
        <v>59</v>
      </c>
      <c r="II522">
        <v>3</v>
      </c>
      <c r="IJ522">
        <v>0</v>
      </c>
      <c r="IK522">
        <v>0</v>
      </c>
      <c r="IL522">
        <v>0</v>
      </c>
      <c r="IM522">
        <v>0</v>
      </c>
      <c r="IN522">
        <v>0</v>
      </c>
      <c r="IO522">
        <v>0</v>
      </c>
      <c r="IP522">
        <v>0</v>
      </c>
      <c r="IQ522">
        <v>0</v>
      </c>
      <c r="IR522">
        <v>0</v>
      </c>
      <c r="IS522">
        <v>0</v>
      </c>
      <c r="IT522">
        <v>0</v>
      </c>
      <c r="IU522">
        <v>0</v>
      </c>
      <c r="IV522">
        <v>0</v>
      </c>
      <c r="IW522">
        <v>0</v>
      </c>
      <c r="IX522">
        <v>0</v>
      </c>
      <c r="IY522">
        <v>2</v>
      </c>
      <c r="IZ522">
        <v>0</v>
      </c>
      <c r="JA522">
        <v>0</v>
      </c>
      <c r="JB522">
        <v>1</v>
      </c>
      <c r="JC522">
        <v>3</v>
      </c>
    </row>
    <row r="523" spans="1:263">
      <c r="A523" t="s">
        <v>504</v>
      </c>
      <c r="B523" t="s">
        <v>472</v>
      </c>
      <c r="C523" t="str">
        <f>"221502"</f>
        <v>221502</v>
      </c>
      <c r="D523" t="s">
        <v>503</v>
      </c>
      <c r="E523">
        <v>4</v>
      </c>
      <c r="F523">
        <v>1856</v>
      </c>
      <c r="G523">
        <v>1413</v>
      </c>
      <c r="H523">
        <v>236</v>
      </c>
      <c r="I523">
        <v>1177</v>
      </c>
      <c r="J523">
        <v>0</v>
      </c>
      <c r="K523">
        <v>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1177</v>
      </c>
      <c r="T523">
        <v>0</v>
      </c>
      <c r="U523">
        <v>0</v>
      </c>
      <c r="V523">
        <v>1177</v>
      </c>
      <c r="W523">
        <v>23</v>
      </c>
      <c r="X523">
        <v>22</v>
      </c>
      <c r="Y523">
        <v>1</v>
      </c>
      <c r="Z523">
        <v>0</v>
      </c>
      <c r="AA523">
        <v>1154</v>
      </c>
      <c r="AB523">
        <v>270</v>
      </c>
      <c r="AC523">
        <v>40</v>
      </c>
      <c r="AD523">
        <v>46</v>
      </c>
      <c r="AE523">
        <v>41</v>
      </c>
      <c r="AF523">
        <v>0</v>
      </c>
      <c r="AG523">
        <v>1</v>
      </c>
      <c r="AH523">
        <v>13</v>
      </c>
      <c r="AI523">
        <v>0</v>
      </c>
      <c r="AJ523">
        <v>86</v>
      </c>
      <c r="AK523">
        <v>3</v>
      </c>
      <c r="AL523">
        <v>1</v>
      </c>
      <c r="AM523">
        <v>1</v>
      </c>
      <c r="AN523">
        <v>1</v>
      </c>
      <c r="AO523">
        <v>18</v>
      </c>
      <c r="AP523">
        <v>1</v>
      </c>
      <c r="AQ523">
        <v>2</v>
      </c>
      <c r="AR523">
        <v>0</v>
      </c>
      <c r="AS523">
        <v>2</v>
      </c>
      <c r="AT523">
        <v>0</v>
      </c>
      <c r="AU523">
        <v>1</v>
      </c>
      <c r="AV523">
        <v>0</v>
      </c>
      <c r="AW523">
        <v>3</v>
      </c>
      <c r="AX523">
        <v>1</v>
      </c>
      <c r="AY523">
        <v>0</v>
      </c>
      <c r="AZ523">
        <v>1</v>
      </c>
      <c r="BA523">
        <v>2</v>
      </c>
      <c r="BB523">
        <v>0</v>
      </c>
      <c r="BC523">
        <v>2</v>
      </c>
      <c r="BD523">
        <v>4</v>
      </c>
      <c r="BE523">
        <v>270</v>
      </c>
      <c r="BF523">
        <v>397</v>
      </c>
      <c r="BG523">
        <v>85</v>
      </c>
      <c r="BH523">
        <v>62</v>
      </c>
      <c r="BI523">
        <v>18</v>
      </c>
      <c r="BJ523">
        <v>16</v>
      </c>
      <c r="BK523">
        <v>123</v>
      </c>
      <c r="BL523">
        <v>1</v>
      </c>
      <c r="BM523">
        <v>18</v>
      </c>
      <c r="BN523">
        <v>1</v>
      </c>
      <c r="BO523">
        <v>32</v>
      </c>
      <c r="BP523">
        <v>1</v>
      </c>
      <c r="BQ523">
        <v>3</v>
      </c>
      <c r="BR523">
        <v>1</v>
      </c>
      <c r="BS523">
        <v>0</v>
      </c>
      <c r="BT523">
        <v>6</v>
      </c>
      <c r="BU523">
        <v>0</v>
      </c>
      <c r="BV523">
        <v>1</v>
      </c>
      <c r="BW523">
        <v>0</v>
      </c>
      <c r="BX523">
        <v>3</v>
      </c>
      <c r="BY523">
        <v>1</v>
      </c>
      <c r="BZ523">
        <v>0</v>
      </c>
      <c r="CA523">
        <v>4</v>
      </c>
      <c r="CB523">
        <v>0</v>
      </c>
      <c r="CC523">
        <v>0</v>
      </c>
      <c r="CD523">
        <v>0</v>
      </c>
      <c r="CE523">
        <v>7</v>
      </c>
      <c r="CF523">
        <v>0</v>
      </c>
      <c r="CG523">
        <v>3</v>
      </c>
      <c r="CH523">
        <v>11</v>
      </c>
      <c r="CI523">
        <v>397</v>
      </c>
      <c r="CJ523">
        <v>62</v>
      </c>
      <c r="CK523">
        <v>28</v>
      </c>
      <c r="CL523">
        <v>10</v>
      </c>
      <c r="CM523">
        <v>3</v>
      </c>
      <c r="CN523">
        <v>0</v>
      </c>
      <c r="CO523">
        <v>1</v>
      </c>
      <c r="CP523">
        <v>5</v>
      </c>
      <c r="CQ523">
        <v>2</v>
      </c>
      <c r="CR523">
        <v>0</v>
      </c>
      <c r="CS523">
        <v>0</v>
      </c>
      <c r="CT523">
        <v>3</v>
      </c>
      <c r="CU523">
        <v>0</v>
      </c>
      <c r="CV523">
        <v>0</v>
      </c>
      <c r="CW523">
        <v>2</v>
      </c>
      <c r="CX523">
        <v>1</v>
      </c>
      <c r="CY523">
        <v>0</v>
      </c>
      <c r="CZ523">
        <v>7</v>
      </c>
      <c r="DA523">
        <v>62</v>
      </c>
      <c r="DB523">
        <v>58</v>
      </c>
      <c r="DC523">
        <v>30</v>
      </c>
      <c r="DD523">
        <v>5</v>
      </c>
      <c r="DE523">
        <v>3</v>
      </c>
      <c r="DF523">
        <v>1</v>
      </c>
      <c r="DG523">
        <v>0</v>
      </c>
      <c r="DH523">
        <v>2</v>
      </c>
      <c r="DI523">
        <v>4</v>
      </c>
      <c r="DJ523">
        <v>1</v>
      </c>
      <c r="DK523">
        <v>1</v>
      </c>
      <c r="DL523">
        <v>0</v>
      </c>
      <c r="DM523">
        <v>0</v>
      </c>
      <c r="DN523">
        <v>2</v>
      </c>
      <c r="DO523">
        <v>0</v>
      </c>
      <c r="DP523">
        <v>0</v>
      </c>
      <c r="DQ523">
        <v>1</v>
      </c>
      <c r="DR523">
        <v>0</v>
      </c>
      <c r="DS523">
        <v>0</v>
      </c>
      <c r="DT523">
        <v>3</v>
      </c>
      <c r="DU523">
        <v>0</v>
      </c>
      <c r="DV523">
        <v>1</v>
      </c>
      <c r="DW523">
        <v>0</v>
      </c>
      <c r="DX523">
        <v>1</v>
      </c>
      <c r="DY523">
        <v>1</v>
      </c>
      <c r="DZ523">
        <v>1</v>
      </c>
      <c r="EA523">
        <v>0</v>
      </c>
      <c r="EB523">
        <v>1</v>
      </c>
      <c r="EC523">
        <v>0</v>
      </c>
      <c r="ED523">
        <v>0</v>
      </c>
      <c r="EE523">
        <v>58</v>
      </c>
      <c r="EF523">
        <v>7</v>
      </c>
      <c r="EG523">
        <v>1</v>
      </c>
      <c r="EH523">
        <v>1</v>
      </c>
      <c r="EI523">
        <v>1</v>
      </c>
      <c r="EJ523">
        <v>3</v>
      </c>
      <c r="EK523">
        <v>0</v>
      </c>
      <c r="EL523">
        <v>0</v>
      </c>
      <c r="EM523">
        <v>0</v>
      </c>
      <c r="EN523">
        <v>0</v>
      </c>
      <c r="EO523">
        <v>0</v>
      </c>
      <c r="EP523">
        <v>0</v>
      </c>
      <c r="EQ523">
        <v>0</v>
      </c>
      <c r="ER523">
        <v>0</v>
      </c>
      <c r="ES523">
        <v>0</v>
      </c>
      <c r="ET523">
        <v>0</v>
      </c>
      <c r="EU523">
        <v>0</v>
      </c>
      <c r="EV523">
        <v>0</v>
      </c>
      <c r="EW523">
        <v>0</v>
      </c>
      <c r="EX523">
        <v>0</v>
      </c>
      <c r="EY523">
        <v>0</v>
      </c>
      <c r="EZ523">
        <v>0</v>
      </c>
      <c r="FA523">
        <v>0</v>
      </c>
      <c r="FB523">
        <v>0</v>
      </c>
      <c r="FC523">
        <v>0</v>
      </c>
      <c r="FD523">
        <v>1</v>
      </c>
      <c r="FE523">
        <v>0</v>
      </c>
      <c r="FF523">
        <v>0</v>
      </c>
      <c r="FG523">
        <v>0</v>
      </c>
      <c r="FH523">
        <v>0</v>
      </c>
      <c r="FI523">
        <v>7</v>
      </c>
      <c r="FJ523">
        <v>86</v>
      </c>
      <c r="FK523">
        <v>35</v>
      </c>
      <c r="FL523">
        <v>21</v>
      </c>
      <c r="FM523">
        <v>3</v>
      </c>
      <c r="FN523">
        <v>0</v>
      </c>
      <c r="FO523">
        <v>1</v>
      </c>
      <c r="FP523">
        <v>1</v>
      </c>
      <c r="FQ523">
        <v>0</v>
      </c>
      <c r="FR523">
        <v>0</v>
      </c>
      <c r="FS523">
        <v>0</v>
      </c>
      <c r="FT523">
        <v>6</v>
      </c>
      <c r="FU523">
        <v>0</v>
      </c>
      <c r="FV523">
        <v>0</v>
      </c>
      <c r="FW523">
        <v>1</v>
      </c>
      <c r="FX523">
        <v>0</v>
      </c>
      <c r="FY523">
        <v>0</v>
      </c>
      <c r="FZ523">
        <v>1</v>
      </c>
      <c r="GA523">
        <v>1</v>
      </c>
      <c r="GB523">
        <v>0</v>
      </c>
      <c r="GC523">
        <v>1</v>
      </c>
      <c r="GD523">
        <v>2</v>
      </c>
      <c r="GE523">
        <v>4</v>
      </c>
      <c r="GF523">
        <v>1</v>
      </c>
      <c r="GG523">
        <v>0</v>
      </c>
      <c r="GH523">
        <v>0</v>
      </c>
      <c r="GI523">
        <v>5</v>
      </c>
      <c r="GJ523">
        <v>0</v>
      </c>
      <c r="GK523">
        <v>3</v>
      </c>
      <c r="GL523">
        <v>0</v>
      </c>
      <c r="GM523">
        <v>86</v>
      </c>
      <c r="GN523">
        <v>123</v>
      </c>
      <c r="GO523">
        <v>28</v>
      </c>
      <c r="GP523">
        <v>44</v>
      </c>
      <c r="GQ523">
        <v>4</v>
      </c>
      <c r="GR523">
        <v>0</v>
      </c>
      <c r="GS523">
        <v>4</v>
      </c>
      <c r="GT523">
        <v>4</v>
      </c>
      <c r="GU523">
        <v>5</v>
      </c>
      <c r="GV523">
        <v>4</v>
      </c>
      <c r="GW523">
        <v>6</v>
      </c>
      <c r="GX523">
        <v>4</v>
      </c>
      <c r="GY523">
        <v>0</v>
      </c>
      <c r="GZ523">
        <v>1</v>
      </c>
      <c r="HA523">
        <v>0</v>
      </c>
      <c r="HB523">
        <v>0</v>
      </c>
      <c r="HC523">
        <v>1</v>
      </c>
      <c r="HD523">
        <v>7</v>
      </c>
      <c r="HE523">
        <v>0</v>
      </c>
      <c r="HF523">
        <v>2</v>
      </c>
      <c r="HG523">
        <v>2</v>
      </c>
      <c r="HH523">
        <v>7</v>
      </c>
      <c r="HI523">
        <v>123</v>
      </c>
      <c r="HJ523">
        <v>141</v>
      </c>
      <c r="HK523">
        <v>65</v>
      </c>
      <c r="HL523">
        <v>27</v>
      </c>
      <c r="HM523">
        <v>10</v>
      </c>
      <c r="HN523">
        <v>7</v>
      </c>
      <c r="HO523">
        <v>2</v>
      </c>
      <c r="HP523">
        <v>3</v>
      </c>
      <c r="HQ523">
        <v>5</v>
      </c>
      <c r="HR523">
        <v>2</v>
      </c>
      <c r="HS523">
        <v>1</v>
      </c>
      <c r="HT523">
        <v>0</v>
      </c>
      <c r="HU523">
        <v>1</v>
      </c>
      <c r="HV523">
        <v>1</v>
      </c>
      <c r="HW523">
        <v>0</v>
      </c>
      <c r="HX523">
        <v>2</v>
      </c>
      <c r="HY523">
        <v>0</v>
      </c>
      <c r="HZ523">
        <v>0</v>
      </c>
      <c r="IA523">
        <v>2</v>
      </c>
      <c r="IB523">
        <v>1</v>
      </c>
      <c r="IC523">
        <v>6</v>
      </c>
      <c r="ID523">
        <v>3</v>
      </c>
      <c r="IE523">
        <v>1</v>
      </c>
      <c r="IF523">
        <v>0</v>
      </c>
      <c r="IG523">
        <v>2</v>
      </c>
      <c r="IH523">
        <v>141</v>
      </c>
      <c r="II523">
        <v>10</v>
      </c>
      <c r="IJ523">
        <v>7</v>
      </c>
      <c r="IK523">
        <v>0</v>
      </c>
      <c r="IL523">
        <v>0</v>
      </c>
      <c r="IM523">
        <v>0</v>
      </c>
      <c r="IN523">
        <v>0</v>
      </c>
      <c r="IO523">
        <v>0</v>
      </c>
      <c r="IP523">
        <v>0</v>
      </c>
      <c r="IQ523">
        <v>1</v>
      </c>
      <c r="IR523">
        <v>0</v>
      </c>
      <c r="IS523">
        <v>0</v>
      </c>
      <c r="IT523">
        <v>0</v>
      </c>
      <c r="IU523">
        <v>0</v>
      </c>
      <c r="IV523">
        <v>0</v>
      </c>
      <c r="IW523">
        <v>0</v>
      </c>
      <c r="IX523">
        <v>0</v>
      </c>
      <c r="IY523">
        <v>0</v>
      </c>
      <c r="IZ523">
        <v>0</v>
      </c>
      <c r="JA523">
        <v>1</v>
      </c>
      <c r="JB523">
        <v>1</v>
      </c>
      <c r="JC523">
        <v>10</v>
      </c>
    </row>
    <row r="524" spans="1:263">
      <c r="A524" t="s">
        <v>502</v>
      </c>
      <c r="B524" t="s">
        <v>472</v>
      </c>
      <c r="C524" t="str">
        <f>"221502"</f>
        <v>221502</v>
      </c>
      <c r="D524" t="s">
        <v>438</v>
      </c>
      <c r="E524">
        <v>5</v>
      </c>
      <c r="F524">
        <v>1678</v>
      </c>
      <c r="G524">
        <v>1280</v>
      </c>
      <c r="H524">
        <v>287</v>
      </c>
      <c r="I524">
        <v>993</v>
      </c>
      <c r="J524">
        <v>0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992</v>
      </c>
      <c r="T524">
        <v>0</v>
      </c>
      <c r="U524">
        <v>0</v>
      </c>
      <c r="V524">
        <v>992</v>
      </c>
      <c r="W524">
        <v>22</v>
      </c>
      <c r="X524">
        <v>19</v>
      </c>
      <c r="Y524">
        <v>3</v>
      </c>
      <c r="Z524">
        <v>0</v>
      </c>
      <c r="AA524">
        <v>970</v>
      </c>
      <c r="AB524">
        <v>346</v>
      </c>
      <c r="AC524">
        <v>46</v>
      </c>
      <c r="AD524">
        <v>47</v>
      </c>
      <c r="AE524">
        <v>33</v>
      </c>
      <c r="AF524">
        <v>1</v>
      </c>
      <c r="AG524">
        <v>2</v>
      </c>
      <c r="AH524">
        <v>19</v>
      </c>
      <c r="AI524">
        <v>0</v>
      </c>
      <c r="AJ524">
        <v>151</v>
      </c>
      <c r="AK524">
        <v>8</v>
      </c>
      <c r="AL524">
        <v>0</v>
      </c>
      <c r="AM524">
        <v>0</v>
      </c>
      <c r="AN524">
        <v>4</v>
      </c>
      <c r="AO524">
        <v>23</v>
      </c>
      <c r="AP524">
        <v>0</v>
      </c>
      <c r="AQ524">
        <v>1</v>
      </c>
      <c r="AR524">
        <v>1</v>
      </c>
      <c r="AS524">
        <v>0</v>
      </c>
      <c r="AT524">
        <v>0</v>
      </c>
      <c r="AU524">
        <v>1</v>
      </c>
      <c r="AV524">
        <v>0</v>
      </c>
      <c r="AW524">
        <v>1</v>
      </c>
      <c r="AX524">
        <v>1</v>
      </c>
      <c r="AY524">
        <v>1</v>
      </c>
      <c r="AZ524">
        <v>0</v>
      </c>
      <c r="BA524">
        <v>1</v>
      </c>
      <c r="BB524">
        <v>0</v>
      </c>
      <c r="BC524">
        <v>3</v>
      </c>
      <c r="BD524">
        <v>2</v>
      </c>
      <c r="BE524">
        <v>346</v>
      </c>
      <c r="BF524">
        <v>349</v>
      </c>
      <c r="BG524">
        <v>82</v>
      </c>
      <c r="BH524">
        <v>42</v>
      </c>
      <c r="BI524">
        <v>22</v>
      </c>
      <c r="BJ524">
        <v>4</v>
      </c>
      <c r="BK524">
        <v>137</v>
      </c>
      <c r="BL524">
        <v>0</v>
      </c>
      <c r="BM524">
        <v>18</v>
      </c>
      <c r="BN524">
        <v>1</v>
      </c>
      <c r="BO524">
        <v>8</v>
      </c>
      <c r="BP524">
        <v>1</v>
      </c>
      <c r="BQ524">
        <v>1</v>
      </c>
      <c r="BR524">
        <v>2</v>
      </c>
      <c r="BS524">
        <v>2</v>
      </c>
      <c r="BT524">
        <v>3</v>
      </c>
      <c r="BU524">
        <v>0</v>
      </c>
      <c r="BV524">
        <v>0</v>
      </c>
      <c r="BW524">
        <v>0</v>
      </c>
      <c r="BX524">
        <v>4</v>
      </c>
      <c r="BY524">
        <v>0</v>
      </c>
      <c r="BZ524">
        <v>3</v>
      </c>
      <c r="CA524">
        <v>2</v>
      </c>
      <c r="CB524">
        <v>1</v>
      </c>
      <c r="CC524">
        <v>0</v>
      </c>
      <c r="CD524">
        <v>1</v>
      </c>
      <c r="CE524">
        <v>2</v>
      </c>
      <c r="CF524">
        <v>1</v>
      </c>
      <c r="CG524">
        <v>3</v>
      </c>
      <c r="CH524">
        <v>9</v>
      </c>
      <c r="CI524">
        <v>349</v>
      </c>
      <c r="CJ524">
        <v>50</v>
      </c>
      <c r="CK524">
        <v>25</v>
      </c>
      <c r="CL524">
        <v>9</v>
      </c>
      <c r="CM524">
        <v>3</v>
      </c>
      <c r="CN524">
        <v>3</v>
      </c>
      <c r="CO524">
        <v>0</v>
      </c>
      <c r="CP524">
        <v>3</v>
      </c>
      <c r="CQ524">
        <v>1</v>
      </c>
      <c r="CR524">
        <v>0</v>
      </c>
      <c r="CS524">
        <v>0</v>
      </c>
      <c r="CT524">
        <v>0</v>
      </c>
      <c r="CU524">
        <v>1</v>
      </c>
      <c r="CV524">
        <v>2</v>
      </c>
      <c r="CW524">
        <v>0</v>
      </c>
      <c r="CX524">
        <v>0</v>
      </c>
      <c r="CY524">
        <v>1</v>
      </c>
      <c r="CZ524">
        <v>2</v>
      </c>
      <c r="DA524">
        <v>50</v>
      </c>
      <c r="DB524">
        <v>30</v>
      </c>
      <c r="DC524">
        <v>16</v>
      </c>
      <c r="DD524">
        <v>2</v>
      </c>
      <c r="DE524">
        <v>0</v>
      </c>
      <c r="DF524">
        <v>0</v>
      </c>
      <c r="DG524">
        <v>0</v>
      </c>
      <c r="DH524">
        <v>0</v>
      </c>
      <c r="DI524">
        <v>3</v>
      </c>
      <c r="DJ524">
        <v>1</v>
      </c>
      <c r="DK524">
        <v>0</v>
      </c>
      <c r="DL524">
        <v>1</v>
      </c>
      <c r="DM524">
        <v>0</v>
      </c>
      <c r="DN524">
        <v>0</v>
      </c>
      <c r="DO524">
        <v>0</v>
      </c>
      <c r="DP524">
        <v>0</v>
      </c>
      <c r="DQ524">
        <v>1</v>
      </c>
      <c r="DR524">
        <v>0</v>
      </c>
      <c r="DS524">
        <v>1</v>
      </c>
      <c r="DT524">
        <v>2</v>
      </c>
      <c r="DU524">
        <v>0</v>
      </c>
      <c r="DV524">
        <v>1</v>
      </c>
      <c r="DW524">
        <v>0</v>
      </c>
      <c r="DX524">
        <v>0</v>
      </c>
      <c r="DY524">
        <v>1</v>
      </c>
      <c r="DZ524">
        <v>0</v>
      </c>
      <c r="EA524">
        <v>1</v>
      </c>
      <c r="EB524">
        <v>0</v>
      </c>
      <c r="EC524">
        <v>0</v>
      </c>
      <c r="ED524">
        <v>0</v>
      </c>
      <c r="EE524">
        <v>30</v>
      </c>
      <c r="EF524">
        <v>9</v>
      </c>
      <c r="EG524">
        <v>3</v>
      </c>
      <c r="EH524">
        <v>1</v>
      </c>
      <c r="EI524">
        <v>3</v>
      </c>
      <c r="EJ524">
        <v>0</v>
      </c>
      <c r="EK524">
        <v>0</v>
      </c>
      <c r="EL524">
        <v>0</v>
      </c>
      <c r="EM524">
        <v>0</v>
      </c>
      <c r="EN524">
        <v>0</v>
      </c>
      <c r="EO524">
        <v>1</v>
      </c>
      <c r="EP524">
        <v>0</v>
      </c>
      <c r="EQ524">
        <v>0</v>
      </c>
      <c r="ER524">
        <v>0</v>
      </c>
      <c r="ES524">
        <v>0</v>
      </c>
      <c r="ET524">
        <v>0</v>
      </c>
      <c r="EU524">
        <v>0</v>
      </c>
      <c r="EV524">
        <v>0</v>
      </c>
      <c r="EW524">
        <v>0</v>
      </c>
      <c r="EX524">
        <v>0</v>
      </c>
      <c r="EY524">
        <v>0</v>
      </c>
      <c r="EZ524">
        <v>0</v>
      </c>
      <c r="FA524">
        <v>0</v>
      </c>
      <c r="FB524">
        <v>0</v>
      </c>
      <c r="FC524">
        <v>0</v>
      </c>
      <c r="FD524">
        <v>1</v>
      </c>
      <c r="FE524">
        <v>0</v>
      </c>
      <c r="FF524">
        <v>0</v>
      </c>
      <c r="FG524">
        <v>0</v>
      </c>
      <c r="FH524">
        <v>0</v>
      </c>
      <c r="FI524">
        <v>9</v>
      </c>
      <c r="FJ524">
        <v>47</v>
      </c>
      <c r="FK524">
        <v>22</v>
      </c>
      <c r="FL524">
        <v>9</v>
      </c>
      <c r="FM524">
        <v>2</v>
      </c>
      <c r="FN524">
        <v>3</v>
      </c>
      <c r="FO524">
        <v>6</v>
      </c>
      <c r="FP524">
        <v>0</v>
      </c>
      <c r="FQ524">
        <v>0</v>
      </c>
      <c r="FR524">
        <v>0</v>
      </c>
      <c r="FS524">
        <v>1</v>
      </c>
      <c r="FT524">
        <v>2</v>
      </c>
      <c r="FU524">
        <v>0</v>
      </c>
      <c r="FV524">
        <v>0</v>
      </c>
      <c r="FW524">
        <v>0</v>
      </c>
      <c r="FX524">
        <v>1</v>
      </c>
      <c r="FY524">
        <v>0</v>
      </c>
      <c r="FZ524">
        <v>0</v>
      </c>
      <c r="GA524">
        <v>0</v>
      </c>
      <c r="GB524">
        <v>0</v>
      </c>
      <c r="GC524">
        <v>0</v>
      </c>
      <c r="GD524">
        <v>0</v>
      </c>
      <c r="GE524">
        <v>0</v>
      </c>
      <c r="GF524">
        <v>0</v>
      </c>
      <c r="GG524">
        <v>0</v>
      </c>
      <c r="GH524">
        <v>0</v>
      </c>
      <c r="GI524">
        <v>1</v>
      </c>
      <c r="GJ524">
        <v>0</v>
      </c>
      <c r="GK524">
        <v>0</v>
      </c>
      <c r="GL524">
        <v>0</v>
      </c>
      <c r="GM524">
        <v>47</v>
      </c>
      <c r="GN524">
        <v>65</v>
      </c>
      <c r="GO524">
        <v>18</v>
      </c>
      <c r="GP524">
        <v>27</v>
      </c>
      <c r="GQ524">
        <v>0</v>
      </c>
      <c r="GR524">
        <v>0</v>
      </c>
      <c r="GS524">
        <v>1</v>
      </c>
      <c r="GT524">
        <v>0</v>
      </c>
      <c r="GU524">
        <v>1</v>
      </c>
      <c r="GV524">
        <v>0</v>
      </c>
      <c r="GW524">
        <v>1</v>
      </c>
      <c r="GX524">
        <v>0</v>
      </c>
      <c r="GY524">
        <v>0</v>
      </c>
      <c r="GZ524">
        <v>3</v>
      </c>
      <c r="HA524">
        <v>1</v>
      </c>
      <c r="HB524">
        <v>1</v>
      </c>
      <c r="HC524">
        <v>2</v>
      </c>
      <c r="HD524">
        <v>1</v>
      </c>
      <c r="HE524">
        <v>0</v>
      </c>
      <c r="HF524">
        <v>3</v>
      </c>
      <c r="HG524">
        <v>1</v>
      </c>
      <c r="HH524">
        <v>5</v>
      </c>
      <c r="HI524">
        <v>65</v>
      </c>
      <c r="HJ524">
        <v>70</v>
      </c>
      <c r="HK524">
        <v>29</v>
      </c>
      <c r="HL524">
        <v>6</v>
      </c>
      <c r="HM524">
        <v>2</v>
      </c>
      <c r="HN524">
        <v>2</v>
      </c>
      <c r="HO524">
        <v>1</v>
      </c>
      <c r="HP524">
        <v>0</v>
      </c>
      <c r="HQ524">
        <v>13</v>
      </c>
      <c r="HR524">
        <v>1</v>
      </c>
      <c r="HS524">
        <v>1</v>
      </c>
      <c r="HT524">
        <v>1</v>
      </c>
      <c r="HU524">
        <v>0</v>
      </c>
      <c r="HV524">
        <v>0</v>
      </c>
      <c r="HW524">
        <v>1</v>
      </c>
      <c r="HX524">
        <v>1</v>
      </c>
      <c r="HY524">
        <v>0</v>
      </c>
      <c r="HZ524">
        <v>0</v>
      </c>
      <c r="IA524">
        <v>4</v>
      </c>
      <c r="IB524">
        <v>0</v>
      </c>
      <c r="IC524">
        <v>2</v>
      </c>
      <c r="ID524">
        <v>1</v>
      </c>
      <c r="IE524">
        <v>1</v>
      </c>
      <c r="IF524">
        <v>1</v>
      </c>
      <c r="IG524">
        <v>3</v>
      </c>
      <c r="IH524">
        <v>70</v>
      </c>
      <c r="II524">
        <v>4</v>
      </c>
      <c r="IJ524">
        <v>0</v>
      </c>
      <c r="IK524">
        <v>0</v>
      </c>
      <c r="IL524">
        <v>0</v>
      </c>
      <c r="IM524">
        <v>2</v>
      </c>
      <c r="IN524">
        <v>0</v>
      </c>
      <c r="IO524">
        <v>0</v>
      </c>
      <c r="IP524">
        <v>0</v>
      </c>
      <c r="IQ524">
        <v>0</v>
      </c>
      <c r="IR524">
        <v>1</v>
      </c>
      <c r="IS524">
        <v>0</v>
      </c>
      <c r="IT524">
        <v>0</v>
      </c>
      <c r="IU524">
        <v>0</v>
      </c>
      <c r="IV524">
        <v>0</v>
      </c>
      <c r="IW524">
        <v>0</v>
      </c>
      <c r="IX524">
        <v>0</v>
      </c>
      <c r="IY524">
        <v>0</v>
      </c>
      <c r="IZ524">
        <v>0</v>
      </c>
      <c r="JA524">
        <v>0</v>
      </c>
      <c r="JB524">
        <v>1</v>
      </c>
      <c r="JC524">
        <v>4</v>
      </c>
    </row>
    <row r="525" spans="1:263">
      <c r="A525" t="s">
        <v>501</v>
      </c>
      <c r="B525" t="s">
        <v>472</v>
      </c>
      <c r="C525" t="str">
        <f>"221502"</f>
        <v>221502</v>
      </c>
      <c r="D525" t="s">
        <v>474</v>
      </c>
      <c r="E525">
        <v>6</v>
      </c>
      <c r="F525">
        <v>1646</v>
      </c>
      <c r="G525">
        <v>1230</v>
      </c>
      <c r="H525">
        <v>200</v>
      </c>
      <c r="I525">
        <v>1030</v>
      </c>
      <c r="J525">
        <v>1</v>
      </c>
      <c r="K525">
        <v>5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1030</v>
      </c>
      <c r="T525">
        <v>0</v>
      </c>
      <c r="U525">
        <v>0</v>
      </c>
      <c r="V525">
        <v>1030</v>
      </c>
      <c r="W525">
        <v>13</v>
      </c>
      <c r="X525">
        <v>8</v>
      </c>
      <c r="Y525">
        <v>5</v>
      </c>
      <c r="Z525">
        <v>0</v>
      </c>
      <c r="AA525">
        <v>1017</v>
      </c>
      <c r="AB525">
        <v>299</v>
      </c>
      <c r="AC525">
        <v>31</v>
      </c>
      <c r="AD525">
        <v>37</v>
      </c>
      <c r="AE525">
        <v>33</v>
      </c>
      <c r="AF525">
        <v>7</v>
      </c>
      <c r="AG525">
        <v>0</v>
      </c>
      <c r="AH525">
        <v>27</v>
      </c>
      <c r="AI525">
        <v>1</v>
      </c>
      <c r="AJ525">
        <v>83</v>
      </c>
      <c r="AK525">
        <v>0</v>
      </c>
      <c r="AL525">
        <v>0</v>
      </c>
      <c r="AM525">
        <v>0</v>
      </c>
      <c r="AN525">
        <v>1</v>
      </c>
      <c r="AO525">
        <v>61</v>
      </c>
      <c r="AP525">
        <v>0</v>
      </c>
      <c r="AQ525">
        <v>1</v>
      </c>
      <c r="AR525">
        <v>0</v>
      </c>
      <c r="AS525">
        <v>2</v>
      </c>
      <c r="AT525">
        <v>1</v>
      </c>
      <c r="AU525">
        <v>1</v>
      </c>
      <c r="AV525">
        <v>0</v>
      </c>
      <c r="AW525">
        <v>5</v>
      </c>
      <c r="AX525">
        <v>0</v>
      </c>
      <c r="AY525">
        <v>2</v>
      </c>
      <c r="AZ525">
        <v>0</v>
      </c>
      <c r="BA525">
        <v>1</v>
      </c>
      <c r="BB525">
        <v>1</v>
      </c>
      <c r="BC525">
        <v>1</v>
      </c>
      <c r="BD525">
        <v>3</v>
      </c>
      <c r="BE525">
        <v>299</v>
      </c>
      <c r="BF525">
        <v>372</v>
      </c>
      <c r="BG525">
        <v>63</v>
      </c>
      <c r="BH525">
        <v>56</v>
      </c>
      <c r="BI525">
        <v>22</v>
      </c>
      <c r="BJ525">
        <v>11</v>
      </c>
      <c r="BK525">
        <v>140</v>
      </c>
      <c r="BL525">
        <v>0</v>
      </c>
      <c r="BM525">
        <v>17</v>
      </c>
      <c r="BN525">
        <v>1</v>
      </c>
      <c r="BO525">
        <v>15</v>
      </c>
      <c r="BP525">
        <v>0</v>
      </c>
      <c r="BQ525">
        <v>7</v>
      </c>
      <c r="BR525">
        <v>2</v>
      </c>
      <c r="BS525">
        <v>1</v>
      </c>
      <c r="BT525">
        <v>6</v>
      </c>
      <c r="BU525">
        <v>0</v>
      </c>
      <c r="BV525">
        <v>0</v>
      </c>
      <c r="BW525">
        <v>0</v>
      </c>
      <c r="BX525">
        <v>1</v>
      </c>
      <c r="BY525">
        <v>0</v>
      </c>
      <c r="BZ525">
        <v>0</v>
      </c>
      <c r="CA525">
        <v>9</v>
      </c>
      <c r="CB525">
        <v>1</v>
      </c>
      <c r="CC525">
        <v>0</v>
      </c>
      <c r="CD525">
        <v>0</v>
      </c>
      <c r="CE525">
        <v>4</v>
      </c>
      <c r="CF525">
        <v>1</v>
      </c>
      <c r="CG525">
        <v>2</v>
      </c>
      <c r="CH525">
        <v>13</v>
      </c>
      <c r="CI525">
        <v>372</v>
      </c>
      <c r="CJ525">
        <v>33</v>
      </c>
      <c r="CK525">
        <v>14</v>
      </c>
      <c r="CL525">
        <v>6</v>
      </c>
      <c r="CM525">
        <v>0</v>
      </c>
      <c r="CN525">
        <v>2</v>
      </c>
      <c r="CO525">
        <v>0</v>
      </c>
      <c r="CP525">
        <v>4</v>
      </c>
      <c r="CQ525">
        <v>1</v>
      </c>
      <c r="CR525">
        <v>1</v>
      </c>
      <c r="CS525">
        <v>0</v>
      </c>
      <c r="CT525">
        <v>1</v>
      </c>
      <c r="CU525">
        <v>0</v>
      </c>
      <c r="CV525">
        <v>0</v>
      </c>
      <c r="CW525">
        <v>1</v>
      </c>
      <c r="CX525">
        <v>0</v>
      </c>
      <c r="CY525">
        <v>1</v>
      </c>
      <c r="CZ525">
        <v>2</v>
      </c>
      <c r="DA525">
        <v>33</v>
      </c>
      <c r="DB525">
        <v>44</v>
      </c>
      <c r="DC525">
        <v>20</v>
      </c>
      <c r="DD525">
        <v>3</v>
      </c>
      <c r="DE525">
        <v>3</v>
      </c>
      <c r="DF525">
        <v>1</v>
      </c>
      <c r="DG525">
        <v>1</v>
      </c>
      <c r="DH525">
        <v>3</v>
      </c>
      <c r="DI525">
        <v>4</v>
      </c>
      <c r="DJ525">
        <v>0</v>
      </c>
      <c r="DK525">
        <v>1</v>
      </c>
      <c r="DL525">
        <v>0</v>
      </c>
      <c r="DM525">
        <v>0</v>
      </c>
      <c r="DN525">
        <v>0</v>
      </c>
      <c r="DO525">
        <v>1</v>
      </c>
      <c r="DP525">
        <v>0</v>
      </c>
      <c r="DQ525">
        <v>0</v>
      </c>
      <c r="DR525">
        <v>0</v>
      </c>
      <c r="DS525">
        <v>0</v>
      </c>
      <c r="DT525">
        <v>5</v>
      </c>
      <c r="DU525">
        <v>0</v>
      </c>
      <c r="DV525">
        <v>0</v>
      </c>
      <c r="DW525">
        <v>0</v>
      </c>
      <c r="DX525">
        <v>2</v>
      </c>
      <c r="DY525">
        <v>0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44</v>
      </c>
      <c r="EF525">
        <v>6</v>
      </c>
      <c r="EG525">
        <v>2</v>
      </c>
      <c r="EH525">
        <v>2</v>
      </c>
      <c r="EI525">
        <v>0</v>
      </c>
      <c r="EJ525">
        <v>0</v>
      </c>
      <c r="EK525">
        <v>0</v>
      </c>
      <c r="EL525">
        <v>0</v>
      </c>
      <c r="EM525">
        <v>1</v>
      </c>
      <c r="EN525">
        <v>0</v>
      </c>
      <c r="EO525">
        <v>0</v>
      </c>
      <c r="EP525">
        <v>0</v>
      </c>
      <c r="EQ525">
        <v>0</v>
      </c>
      <c r="ER525">
        <v>0</v>
      </c>
      <c r="ES525">
        <v>0</v>
      </c>
      <c r="ET525">
        <v>0</v>
      </c>
      <c r="EU525">
        <v>0</v>
      </c>
      <c r="EV525">
        <v>0</v>
      </c>
      <c r="EW525">
        <v>0</v>
      </c>
      <c r="EX525">
        <v>0</v>
      </c>
      <c r="EY525">
        <v>0</v>
      </c>
      <c r="EZ525">
        <v>0</v>
      </c>
      <c r="FA525">
        <v>1</v>
      </c>
      <c r="FB525">
        <v>0</v>
      </c>
      <c r="FC525">
        <v>0</v>
      </c>
      <c r="FD525">
        <v>0</v>
      </c>
      <c r="FE525">
        <v>0</v>
      </c>
      <c r="FF525">
        <v>0</v>
      </c>
      <c r="FG525">
        <v>0</v>
      </c>
      <c r="FH525">
        <v>0</v>
      </c>
      <c r="FI525">
        <v>6</v>
      </c>
      <c r="FJ525">
        <v>38</v>
      </c>
      <c r="FK525">
        <v>13</v>
      </c>
      <c r="FL525">
        <v>6</v>
      </c>
      <c r="FM525">
        <v>1</v>
      </c>
      <c r="FN525">
        <v>5</v>
      </c>
      <c r="FO525">
        <v>8</v>
      </c>
      <c r="FP525">
        <v>1</v>
      </c>
      <c r="FQ525">
        <v>0</v>
      </c>
      <c r="FR525">
        <v>0</v>
      </c>
      <c r="FS525">
        <v>0</v>
      </c>
      <c r="FT525">
        <v>2</v>
      </c>
      <c r="FU525">
        <v>0</v>
      </c>
      <c r="FV525">
        <v>0</v>
      </c>
      <c r="FW525">
        <v>0</v>
      </c>
      <c r="FX525">
        <v>0</v>
      </c>
      <c r="FY525">
        <v>0</v>
      </c>
      <c r="FZ525">
        <v>0</v>
      </c>
      <c r="GA525">
        <v>0</v>
      </c>
      <c r="GB525">
        <v>0</v>
      </c>
      <c r="GC525">
        <v>0</v>
      </c>
      <c r="GD525">
        <v>1</v>
      </c>
      <c r="GE525">
        <v>1</v>
      </c>
      <c r="GF525">
        <v>0</v>
      </c>
      <c r="GG525">
        <v>0</v>
      </c>
      <c r="GH525">
        <v>0</v>
      </c>
      <c r="GI525">
        <v>0</v>
      </c>
      <c r="GJ525">
        <v>0</v>
      </c>
      <c r="GK525">
        <v>0</v>
      </c>
      <c r="GL525">
        <v>0</v>
      </c>
      <c r="GM525">
        <v>38</v>
      </c>
      <c r="GN525">
        <v>98</v>
      </c>
      <c r="GO525">
        <v>22</v>
      </c>
      <c r="GP525">
        <v>32</v>
      </c>
      <c r="GQ525">
        <v>3</v>
      </c>
      <c r="GR525">
        <v>2</v>
      </c>
      <c r="GS525">
        <v>3</v>
      </c>
      <c r="GT525">
        <v>1</v>
      </c>
      <c r="GU525">
        <v>4</v>
      </c>
      <c r="GV525">
        <v>5</v>
      </c>
      <c r="GW525">
        <v>1</v>
      </c>
      <c r="GX525">
        <v>2</v>
      </c>
      <c r="GY525">
        <v>1</v>
      </c>
      <c r="GZ525">
        <v>1</v>
      </c>
      <c r="HA525">
        <v>0</v>
      </c>
      <c r="HB525">
        <v>3</v>
      </c>
      <c r="HC525">
        <v>0</v>
      </c>
      <c r="HD525">
        <v>0</v>
      </c>
      <c r="HE525">
        <v>0</v>
      </c>
      <c r="HF525">
        <v>0</v>
      </c>
      <c r="HG525">
        <v>1</v>
      </c>
      <c r="HH525">
        <v>17</v>
      </c>
      <c r="HI525">
        <v>98</v>
      </c>
      <c r="HJ525">
        <v>119</v>
      </c>
      <c r="HK525">
        <v>51</v>
      </c>
      <c r="HL525">
        <v>11</v>
      </c>
      <c r="HM525">
        <v>3</v>
      </c>
      <c r="HN525">
        <v>4</v>
      </c>
      <c r="HO525">
        <v>1</v>
      </c>
      <c r="HP525">
        <v>3</v>
      </c>
      <c r="HQ525">
        <v>10</v>
      </c>
      <c r="HR525">
        <v>5</v>
      </c>
      <c r="HS525">
        <v>2</v>
      </c>
      <c r="HT525">
        <v>3</v>
      </c>
      <c r="HU525">
        <v>2</v>
      </c>
      <c r="HV525">
        <v>2</v>
      </c>
      <c r="HW525">
        <v>3</v>
      </c>
      <c r="HX525">
        <v>0</v>
      </c>
      <c r="HY525">
        <v>0</v>
      </c>
      <c r="HZ525">
        <v>3</v>
      </c>
      <c r="IA525">
        <v>1</v>
      </c>
      <c r="IB525">
        <v>1</v>
      </c>
      <c r="IC525">
        <v>5</v>
      </c>
      <c r="ID525">
        <v>0</v>
      </c>
      <c r="IE525">
        <v>0</v>
      </c>
      <c r="IF525">
        <v>2</v>
      </c>
      <c r="IG525">
        <v>7</v>
      </c>
      <c r="IH525">
        <v>119</v>
      </c>
      <c r="II525">
        <v>8</v>
      </c>
      <c r="IJ525">
        <v>3</v>
      </c>
      <c r="IK525">
        <v>0</v>
      </c>
      <c r="IL525">
        <v>0</v>
      </c>
      <c r="IM525">
        <v>2</v>
      </c>
      <c r="IN525">
        <v>0</v>
      </c>
      <c r="IO525">
        <v>0</v>
      </c>
      <c r="IP525">
        <v>0</v>
      </c>
      <c r="IQ525">
        <v>1</v>
      </c>
      <c r="IR525">
        <v>0</v>
      </c>
      <c r="IS525">
        <v>0</v>
      </c>
      <c r="IT525">
        <v>0</v>
      </c>
      <c r="IU525">
        <v>0</v>
      </c>
      <c r="IV525">
        <v>0</v>
      </c>
      <c r="IW525">
        <v>0</v>
      </c>
      <c r="IX525">
        <v>0</v>
      </c>
      <c r="IY525">
        <v>0</v>
      </c>
      <c r="IZ525">
        <v>0</v>
      </c>
      <c r="JA525">
        <v>1</v>
      </c>
      <c r="JB525">
        <v>1</v>
      </c>
      <c r="JC525">
        <v>8</v>
      </c>
    </row>
    <row r="526" spans="1:263">
      <c r="A526" t="s">
        <v>500</v>
      </c>
      <c r="B526" t="s">
        <v>472</v>
      </c>
      <c r="C526" t="str">
        <f>"221502"</f>
        <v>221502</v>
      </c>
      <c r="D526" t="s">
        <v>499</v>
      </c>
      <c r="E526">
        <v>7</v>
      </c>
      <c r="F526">
        <v>1706</v>
      </c>
      <c r="G526">
        <v>1270</v>
      </c>
      <c r="H526">
        <v>255</v>
      </c>
      <c r="I526">
        <v>1015</v>
      </c>
      <c r="J526">
        <v>0</v>
      </c>
      <c r="K526">
        <v>10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1015</v>
      </c>
      <c r="T526">
        <v>0</v>
      </c>
      <c r="U526">
        <v>0</v>
      </c>
      <c r="V526">
        <v>1015</v>
      </c>
      <c r="W526">
        <v>29</v>
      </c>
      <c r="X526">
        <v>19</v>
      </c>
      <c r="Y526">
        <v>10</v>
      </c>
      <c r="Z526">
        <v>0</v>
      </c>
      <c r="AA526">
        <v>986</v>
      </c>
      <c r="AB526">
        <v>278</v>
      </c>
      <c r="AC526">
        <v>60</v>
      </c>
      <c r="AD526">
        <v>50</v>
      </c>
      <c r="AE526">
        <v>32</v>
      </c>
      <c r="AF526">
        <v>1</v>
      </c>
      <c r="AG526">
        <v>4</v>
      </c>
      <c r="AH526">
        <v>24</v>
      </c>
      <c r="AI526">
        <v>1</v>
      </c>
      <c r="AJ526">
        <v>62</v>
      </c>
      <c r="AK526">
        <v>3</v>
      </c>
      <c r="AL526">
        <v>1</v>
      </c>
      <c r="AM526">
        <v>1</v>
      </c>
      <c r="AN526">
        <v>2</v>
      </c>
      <c r="AO526">
        <v>23</v>
      </c>
      <c r="AP526">
        <v>1</v>
      </c>
      <c r="AQ526">
        <v>1</v>
      </c>
      <c r="AR526">
        <v>0</v>
      </c>
      <c r="AS526">
        <v>1</v>
      </c>
      <c r="AT526">
        <v>0</v>
      </c>
      <c r="AU526">
        <v>0</v>
      </c>
      <c r="AV526">
        <v>0</v>
      </c>
      <c r="AW526">
        <v>3</v>
      </c>
      <c r="AX526">
        <v>0</v>
      </c>
      <c r="AY526">
        <v>0</v>
      </c>
      <c r="AZ526">
        <v>3</v>
      </c>
      <c r="BA526">
        <v>1</v>
      </c>
      <c r="BB526">
        <v>0</v>
      </c>
      <c r="BC526">
        <v>3</v>
      </c>
      <c r="BD526">
        <v>1</v>
      </c>
      <c r="BE526">
        <v>278</v>
      </c>
      <c r="BF526">
        <v>352</v>
      </c>
      <c r="BG526">
        <v>67</v>
      </c>
      <c r="BH526">
        <v>39</v>
      </c>
      <c r="BI526">
        <v>23</v>
      </c>
      <c r="BJ526">
        <v>10</v>
      </c>
      <c r="BK526">
        <v>127</v>
      </c>
      <c r="BL526">
        <v>0</v>
      </c>
      <c r="BM526">
        <v>40</v>
      </c>
      <c r="BN526">
        <v>1</v>
      </c>
      <c r="BO526">
        <v>9</v>
      </c>
      <c r="BP526">
        <v>1</v>
      </c>
      <c r="BQ526">
        <v>2</v>
      </c>
      <c r="BR526">
        <v>2</v>
      </c>
      <c r="BS526">
        <v>2</v>
      </c>
      <c r="BT526">
        <v>0</v>
      </c>
      <c r="BU526">
        <v>0</v>
      </c>
      <c r="BV526">
        <v>1</v>
      </c>
      <c r="BW526">
        <v>4</v>
      </c>
      <c r="BX526">
        <v>9</v>
      </c>
      <c r="BY526">
        <v>1</v>
      </c>
      <c r="BZ526">
        <v>2</v>
      </c>
      <c r="CA526">
        <v>6</v>
      </c>
      <c r="CB526">
        <v>0</v>
      </c>
      <c r="CC526">
        <v>0</v>
      </c>
      <c r="CD526">
        <v>0</v>
      </c>
      <c r="CE526">
        <v>1</v>
      </c>
      <c r="CF526">
        <v>1</v>
      </c>
      <c r="CG526">
        <v>0</v>
      </c>
      <c r="CH526">
        <v>4</v>
      </c>
      <c r="CI526">
        <v>352</v>
      </c>
      <c r="CJ526">
        <v>25</v>
      </c>
      <c r="CK526">
        <v>13</v>
      </c>
      <c r="CL526">
        <v>3</v>
      </c>
      <c r="CM526">
        <v>2</v>
      </c>
      <c r="CN526">
        <v>3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2</v>
      </c>
      <c r="CU526">
        <v>0</v>
      </c>
      <c r="CV526">
        <v>0</v>
      </c>
      <c r="CW526">
        <v>0</v>
      </c>
      <c r="CX526">
        <v>1</v>
      </c>
      <c r="CY526">
        <v>0</v>
      </c>
      <c r="CZ526">
        <v>1</v>
      </c>
      <c r="DA526">
        <v>25</v>
      </c>
      <c r="DB526">
        <v>45</v>
      </c>
      <c r="DC526">
        <v>24</v>
      </c>
      <c r="DD526">
        <v>1</v>
      </c>
      <c r="DE526">
        <v>0</v>
      </c>
      <c r="DF526">
        <v>0</v>
      </c>
      <c r="DG526">
        <v>0</v>
      </c>
      <c r="DH526">
        <v>0</v>
      </c>
      <c r="DI526">
        <v>4</v>
      </c>
      <c r="DJ526">
        <v>2</v>
      </c>
      <c r="DK526">
        <v>0</v>
      </c>
      <c r="DL526">
        <v>1</v>
      </c>
      <c r="DM526">
        <v>0</v>
      </c>
      <c r="DN526">
        <v>0</v>
      </c>
      <c r="DO526">
        <v>1</v>
      </c>
      <c r="DP526">
        <v>0</v>
      </c>
      <c r="DQ526">
        <v>0</v>
      </c>
      <c r="DR526">
        <v>0</v>
      </c>
      <c r="DS526">
        <v>0</v>
      </c>
      <c r="DT526">
        <v>1</v>
      </c>
      <c r="DU526">
        <v>1</v>
      </c>
      <c r="DV526">
        <v>0</v>
      </c>
      <c r="DW526">
        <v>1</v>
      </c>
      <c r="DX526">
        <v>2</v>
      </c>
      <c r="DY526">
        <v>0</v>
      </c>
      <c r="DZ526">
        <v>0</v>
      </c>
      <c r="EA526">
        <v>1</v>
      </c>
      <c r="EB526">
        <v>0</v>
      </c>
      <c r="EC526">
        <v>1</v>
      </c>
      <c r="ED526">
        <v>5</v>
      </c>
      <c r="EE526">
        <v>45</v>
      </c>
      <c r="EF526">
        <v>16</v>
      </c>
      <c r="EG526">
        <v>2</v>
      </c>
      <c r="EH526">
        <v>3</v>
      </c>
      <c r="EI526">
        <v>2</v>
      </c>
      <c r="EJ526">
        <v>1</v>
      </c>
      <c r="EK526">
        <v>0</v>
      </c>
      <c r="EL526">
        <v>0</v>
      </c>
      <c r="EM526">
        <v>0</v>
      </c>
      <c r="EN526">
        <v>0</v>
      </c>
      <c r="EO526">
        <v>0</v>
      </c>
      <c r="EP526">
        <v>1</v>
      </c>
      <c r="EQ526">
        <v>0</v>
      </c>
      <c r="ER526">
        <v>0</v>
      </c>
      <c r="ES526">
        <v>1</v>
      </c>
      <c r="ET526">
        <v>2</v>
      </c>
      <c r="EU526">
        <v>0</v>
      </c>
      <c r="EV526">
        <v>1</v>
      </c>
      <c r="EW526">
        <v>0</v>
      </c>
      <c r="EX526">
        <v>0</v>
      </c>
      <c r="EY526">
        <v>0</v>
      </c>
      <c r="EZ526">
        <v>0</v>
      </c>
      <c r="FA526">
        <v>1</v>
      </c>
      <c r="FB526">
        <v>0</v>
      </c>
      <c r="FC526">
        <v>0</v>
      </c>
      <c r="FD526">
        <v>0</v>
      </c>
      <c r="FE526">
        <v>1</v>
      </c>
      <c r="FF526">
        <v>0</v>
      </c>
      <c r="FG526">
        <v>0</v>
      </c>
      <c r="FH526">
        <v>1</v>
      </c>
      <c r="FI526">
        <v>16</v>
      </c>
      <c r="FJ526">
        <v>43</v>
      </c>
      <c r="FK526">
        <v>12</v>
      </c>
      <c r="FL526">
        <v>8</v>
      </c>
      <c r="FM526">
        <v>4</v>
      </c>
      <c r="FN526">
        <v>2</v>
      </c>
      <c r="FO526">
        <v>1</v>
      </c>
      <c r="FP526">
        <v>0</v>
      </c>
      <c r="FQ526">
        <v>0</v>
      </c>
      <c r="FR526">
        <v>0</v>
      </c>
      <c r="FS526">
        <v>0</v>
      </c>
      <c r="FT526">
        <v>5</v>
      </c>
      <c r="FU526">
        <v>1</v>
      </c>
      <c r="FV526">
        <v>0</v>
      </c>
      <c r="FW526">
        <v>0</v>
      </c>
      <c r="FX526">
        <v>0</v>
      </c>
      <c r="FY526">
        <v>0</v>
      </c>
      <c r="FZ526">
        <v>0</v>
      </c>
      <c r="GA526">
        <v>2</v>
      </c>
      <c r="GB526">
        <v>0</v>
      </c>
      <c r="GC526">
        <v>0</v>
      </c>
      <c r="GD526">
        <v>1</v>
      </c>
      <c r="GE526">
        <v>0</v>
      </c>
      <c r="GF526">
        <v>3</v>
      </c>
      <c r="GG526">
        <v>0</v>
      </c>
      <c r="GH526">
        <v>1</v>
      </c>
      <c r="GI526">
        <v>1</v>
      </c>
      <c r="GJ526">
        <v>0</v>
      </c>
      <c r="GK526">
        <v>1</v>
      </c>
      <c r="GL526">
        <v>1</v>
      </c>
      <c r="GM526">
        <v>43</v>
      </c>
      <c r="GN526">
        <v>124</v>
      </c>
      <c r="GO526">
        <v>34</v>
      </c>
      <c r="GP526">
        <v>16</v>
      </c>
      <c r="GQ526">
        <v>5</v>
      </c>
      <c r="GR526">
        <v>2</v>
      </c>
      <c r="GS526">
        <v>7</v>
      </c>
      <c r="GT526">
        <v>3</v>
      </c>
      <c r="GU526">
        <v>9</v>
      </c>
      <c r="GV526">
        <v>1</v>
      </c>
      <c r="GW526">
        <v>3</v>
      </c>
      <c r="GX526">
        <v>7</v>
      </c>
      <c r="GY526">
        <v>1</v>
      </c>
      <c r="GZ526">
        <v>5</v>
      </c>
      <c r="HA526">
        <v>3</v>
      </c>
      <c r="HB526">
        <v>0</v>
      </c>
      <c r="HC526">
        <v>5</v>
      </c>
      <c r="HD526">
        <v>0</v>
      </c>
      <c r="HE526">
        <v>0</v>
      </c>
      <c r="HF526">
        <v>3</v>
      </c>
      <c r="HG526">
        <v>0</v>
      </c>
      <c r="HH526">
        <v>20</v>
      </c>
      <c r="HI526">
        <v>124</v>
      </c>
      <c r="HJ526">
        <v>95</v>
      </c>
      <c r="HK526">
        <v>56</v>
      </c>
      <c r="HL526">
        <v>3</v>
      </c>
      <c r="HM526">
        <v>2</v>
      </c>
      <c r="HN526">
        <v>3</v>
      </c>
      <c r="HO526">
        <v>0</v>
      </c>
      <c r="HP526">
        <v>1</v>
      </c>
      <c r="HQ526">
        <v>15</v>
      </c>
      <c r="HR526">
        <v>2</v>
      </c>
      <c r="HS526">
        <v>2</v>
      </c>
      <c r="HT526">
        <v>1</v>
      </c>
      <c r="HU526">
        <v>0</v>
      </c>
      <c r="HV526">
        <v>1</v>
      </c>
      <c r="HW526">
        <v>1</v>
      </c>
      <c r="HX526">
        <v>0</v>
      </c>
      <c r="HY526">
        <v>0</v>
      </c>
      <c r="HZ526">
        <v>0</v>
      </c>
      <c r="IA526">
        <v>2</v>
      </c>
      <c r="IB526">
        <v>0</v>
      </c>
      <c r="IC526">
        <v>2</v>
      </c>
      <c r="ID526">
        <v>0</v>
      </c>
      <c r="IE526">
        <v>1</v>
      </c>
      <c r="IF526">
        <v>0</v>
      </c>
      <c r="IG526">
        <v>3</v>
      </c>
      <c r="IH526">
        <v>95</v>
      </c>
      <c r="II526">
        <v>8</v>
      </c>
      <c r="IJ526">
        <v>2</v>
      </c>
      <c r="IK526">
        <v>2</v>
      </c>
      <c r="IL526">
        <v>0</v>
      </c>
      <c r="IM526">
        <v>1</v>
      </c>
      <c r="IN526">
        <v>0</v>
      </c>
      <c r="IO526">
        <v>0</v>
      </c>
      <c r="IP526">
        <v>0</v>
      </c>
      <c r="IQ526">
        <v>0</v>
      </c>
      <c r="IR526">
        <v>0</v>
      </c>
      <c r="IS526">
        <v>0</v>
      </c>
      <c r="IT526">
        <v>0</v>
      </c>
      <c r="IU526">
        <v>0</v>
      </c>
      <c r="IV526">
        <v>0</v>
      </c>
      <c r="IW526">
        <v>0</v>
      </c>
      <c r="IX526">
        <v>0</v>
      </c>
      <c r="IY526">
        <v>0</v>
      </c>
      <c r="IZ526">
        <v>0</v>
      </c>
      <c r="JA526">
        <v>0</v>
      </c>
      <c r="JB526">
        <v>3</v>
      </c>
      <c r="JC526">
        <v>8</v>
      </c>
    </row>
    <row r="527" spans="1:263">
      <c r="A527" t="s">
        <v>498</v>
      </c>
      <c r="B527" t="s">
        <v>472</v>
      </c>
      <c r="C527" t="str">
        <f>"221502"</f>
        <v>221502</v>
      </c>
      <c r="D527" t="s">
        <v>471</v>
      </c>
      <c r="E527">
        <v>8</v>
      </c>
      <c r="F527">
        <v>1807</v>
      </c>
      <c r="G527">
        <v>1360</v>
      </c>
      <c r="H527">
        <v>281</v>
      </c>
      <c r="I527">
        <v>1079</v>
      </c>
      <c r="J527">
        <v>0</v>
      </c>
      <c r="K527">
        <v>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1079</v>
      </c>
      <c r="T527">
        <v>0</v>
      </c>
      <c r="U527">
        <v>0</v>
      </c>
      <c r="V527">
        <v>1079</v>
      </c>
      <c r="W527">
        <v>7</v>
      </c>
      <c r="X527">
        <v>3</v>
      </c>
      <c r="Y527">
        <v>4</v>
      </c>
      <c r="Z527">
        <v>0</v>
      </c>
      <c r="AA527">
        <v>1072</v>
      </c>
      <c r="AB527">
        <v>302</v>
      </c>
      <c r="AC527">
        <v>30</v>
      </c>
      <c r="AD527">
        <v>50</v>
      </c>
      <c r="AE527">
        <v>28</v>
      </c>
      <c r="AF527">
        <v>2</v>
      </c>
      <c r="AG527">
        <v>0</v>
      </c>
      <c r="AH527">
        <v>14</v>
      </c>
      <c r="AI527">
        <v>5</v>
      </c>
      <c r="AJ527">
        <v>111</v>
      </c>
      <c r="AK527">
        <v>3</v>
      </c>
      <c r="AL527">
        <v>1</v>
      </c>
      <c r="AM527">
        <v>2</v>
      </c>
      <c r="AN527">
        <v>3</v>
      </c>
      <c r="AO527">
        <v>38</v>
      </c>
      <c r="AP527">
        <v>0</v>
      </c>
      <c r="AQ527">
        <v>1</v>
      </c>
      <c r="AR527">
        <v>0</v>
      </c>
      <c r="AS527">
        <v>2</v>
      </c>
      <c r="AT527">
        <v>0</v>
      </c>
      <c r="AU527">
        <v>0</v>
      </c>
      <c r="AV527">
        <v>0</v>
      </c>
      <c r="AW527">
        <v>2</v>
      </c>
      <c r="AX527">
        <v>0</v>
      </c>
      <c r="AY527">
        <v>0</v>
      </c>
      <c r="AZ527">
        <v>1</v>
      </c>
      <c r="BA527">
        <v>4</v>
      </c>
      <c r="BB527">
        <v>0</v>
      </c>
      <c r="BC527">
        <v>2</v>
      </c>
      <c r="BD527">
        <v>3</v>
      </c>
      <c r="BE527">
        <v>302</v>
      </c>
      <c r="BF527">
        <v>349</v>
      </c>
      <c r="BG527">
        <v>101</v>
      </c>
      <c r="BH527">
        <v>31</v>
      </c>
      <c r="BI527">
        <v>9</v>
      </c>
      <c r="BJ527">
        <v>10</v>
      </c>
      <c r="BK527">
        <v>108</v>
      </c>
      <c r="BL527">
        <v>0</v>
      </c>
      <c r="BM527">
        <v>19</v>
      </c>
      <c r="BN527">
        <v>0</v>
      </c>
      <c r="BO527">
        <v>18</v>
      </c>
      <c r="BP527">
        <v>0</v>
      </c>
      <c r="BQ527">
        <v>2</v>
      </c>
      <c r="BR527">
        <v>0</v>
      </c>
      <c r="BS527">
        <v>2</v>
      </c>
      <c r="BT527">
        <v>8</v>
      </c>
      <c r="BU527">
        <v>0</v>
      </c>
      <c r="BV527">
        <v>1</v>
      </c>
      <c r="BW527">
        <v>2</v>
      </c>
      <c r="BX527">
        <v>2</v>
      </c>
      <c r="BY527">
        <v>0</v>
      </c>
      <c r="BZ527">
        <v>0</v>
      </c>
      <c r="CA527">
        <v>9</v>
      </c>
      <c r="CB527">
        <v>0</v>
      </c>
      <c r="CC527">
        <v>2</v>
      </c>
      <c r="CD527">
        <v>1</v>
      </c>
      <c r="CE527">
        <v>1</v>
      </c>
      <c r="CF527">
        <v>1</v>
      </c>
      <c r="CG527">
        <v>2</v>
      </c>
      <c r="CH527">
        <v>20</v>
      </c>
      <c r="CI527">
        <v>349</v>
      </c>
      <c r="CJ527">
        <v>56</v>
      </c>
      <c r="CK527">
        <v>29</v>
      </c>
      <c r="CL527">
        <v>4</v>
      </c>
      <c r="CM527">
        <v>3</v>
      </c>
      <c r="CN527">
        <v>1</v>
      </c>
      <c r="CO527">
        <v>0</v>
      </c>
      <c r="CP527">
        <v>9</v>
      </c>
      <c r="CQ527">
        <v>0</v>
      </c>
      <c r="CR527">
        <v>1</v>
      </c>
      <c r="CS527">
        <v>0</v>
      </c>
      <c r="CT527">
        <v>1</v>
      </c>
      <c r="CU527">
        <v>1</v>
      </c>
      <c r="CV527">
        <v>3</v>
      </c>
      <c r="CW527">
        <v>0</v>
      </c>
      <c r="CX527">
        <v>0</v>
      </c>
      <c r="CY527">
        <v>0</v>
      </c>
      <c r="CZ527">
        <v>4</v>
      </c>
      <c r="DA527">
        <v>56</v>
      </c>
      <c r="DB527">
        <v>67</v>
      </c>
      <c r="DC527">
        <v>37</v>
      </c>
      <c r="DD527">
        <v>2</v>
      </c>
      <c r="DE527">
        <v>1</v>
      </c>
      <c r="DF527">
        <v>1</v>
      </c>
      <c r="DG527">
        <v>0</v>
      </c>
      <c r="DH527">
        <v>0</v>
      </c>
      <c r="DI527">
        <v>3</v>
      </c>
      <c r="DJ527">
        <v>3</v>
      </c>
      <c r="DK527">
        <v>0</v>
      </c>
      <c r="DL527">
        <v>1</v>
      </c>
      <c r="DM527">
        <v>1</v>
      </c>
      <c r="DN527">
        <v>2</v>
      </c>
      <c r="DO527">
        <v>0</v>
      </c>
      <c r="DP527">
        <v>0</v>
      </c>
      <c r="DQ527">
        <v>1</v>
      </c>
      <c r="DR527">
        <v>0</v>
      </c>
      <c r="DS527">
        <v>1</v>
      </c>
      <c r="DT527">
        <v>4</v>
      </c>
      <c r="DU527">
        <v>1</v>
      </c>
      <c r="DV527">
        <v>0</v>
      </c>
      <c r="DW527">
        <v>1</v>
      </c>
      <c r="DX527">
        <v>2</v>
      </c>
      <c r="DY527">
        <v>0</v>
      </c>
      <c r="DZ527">
        <v>0</v>
      </c>
      <c r="EA527">
        <v>0</v>
      </c>
      <c r="EB527">
        <v>0</v>
      </c>
      <c r="EC527">
        <v>1</v>
      </c>
      <c r="ED527">
        <v>5</v>
      </c>
      <c r="EE527">
        <v>67</v>
      </c>
      <c r="EF527">
        <v>12</v>
      </c>
      <c r="EG527">
        <v>5</v>
      </c>
      <c r="EH527">
        <v>4</v>
      </c>
      <c r="EI527">
        <v>0</v>
      </c>
      <c r="EJ527">
        <v>0</v>
      </c>
      <c r="EK527">
        <v>1</v>
      </c>
      <c r="EL527">
        <v>1</v>
      </c>
      <c r="EM527">
        <v>0</v>
      </c>
      <c r="EN527">
        <v>0</v>
      </c>
      <c r="EO527">
        <v>0</v>
      </c>
      <c r="EP527">
        <v>0</v>
      </c>
      <c r="EQ527">
        <v>0</v>
      </c>
      <c r="ER527">
        <v>0</v>
      </c>
      <c r="ES527">
        <v>0</v>
      </c>
      <c r="ET527">
        <v>0</v>
      </c>
      <c r="EU527">
        <v>0</v>
      </c>
      <c r="EV527">
        <v>0</v>
      </c>
      <c r="EW527">
        <v>0</v>
      </c>
      <c r="EX527">
        <v>0</v>
      </c>
      <c r="EY527">
        <v>0</v>
      </c>
      <c r="EZ527">
        <v>0</v>
      </c>
      <c r="FA527">
        <v>0</v>
      </c>
      <c r="FB527">
        <v>0</v>
      </c>
      <c r="FC527">
        <v>0</v>
      </c>
      <c r="FD527">
        <v>0</v>
      </c>
      <c r="FE527">
        <v>0</v>
      </c>
      <c r="FF527">
        <v>0</v>
      </c>
      <c r="FG527">
        <v>0</v>
      </c>
      <c r="FH527">
        <v>1</v>
      </c>
      <c r="FI527">
        <v>12</v>
      </c>
      <c r="FJ527">
        <v>58</v>
      </c>
      <c r="FK527">
        <v>25</v>
      </c>
      <c r="FL527">
        <v>10</v>
      </c>
      <c r="FM527">
        <v>4</v>
      </c>
      <c r="FN527">
        <v>1</v>
      </c>
      <c r="FO527">
        <v>1</v>
      </c>
      <c r="FP527">
        <v>0</v>
      </c>
      <c r="FQ527">
        <v>0</v>
      </c>
      <c r="FR527">
        <v>0</v>
      </c>
      <c r="FS527">
        <v>0</v>
      </c>
      <c r="FT527">
        <v>1</v>
      </c>
      <c r="FU527">
        <v>1</v>
      </c>
      <c r="FV527">
        <v>0</v>
      </c>
      <c r="FW527">
        <v>0</v>
      </c>
      <c r="FX527">
        <v>0</v>
      </c>
      <c r="FY527">
        <v>0</v>
      </c>
      <c r="FZ527">
        <v>0</v>
      </c>
      <c r="GA527">
        <v>1</v>
      </c>
      <c r="GB527">
        <v>0</v>
      </c>
      <c r="GC527">
        <v>2</v>
      </c>
      <c r="GD527">
        <v>0</v>
      </c>
      <c r="GE527">
        <v>0</v>
      </c>
      <c r="GF527">
        <v>0</v>
      </c>
      <c r="GG527">
        <v>0</v>
      </c>
      <c r="GH527">
        <v>0</v>
      </c>
      <c r="GI527">
        <v>7</v>
      </c>
      <c r="GJ527">
        <v>1</v>
      </c>
      <c r="GK527">
        <v>3</v>
      </c>
      <c r="GL527">
        <v>1</v>
      </c>
      <c r="GM527">
        <v>58</v>
      </c>
      <c r="GN527">
        <v>111</v>
      </c>
      <c r="GO527">
        <v>19</v>
      </c>
      <c r="GP527">
        <v>62</v>
      </c>
      <c r="GQ527">
        <v>2</v>
      </c>
      <c r="GR527">
        <v>2</v>
      </c>
      <c r="GS527">
        <v>1</v>
      </c>
      <c r="GT527">
        <v>2</v>
      </c>
      <c r="GU527">
        <v>1</v>
      </c>
      <c r="GV527">
        <v>0</v>
      </c>
      <c r="GW527">
        <v>2</v>
      </c>
      <c r="GX527">
        <v>3</v>
      </c>
      <c r="GY527">
        <v>0</v>
      </c>
      <c r="GZ527">
        <v>1</v>
      </c>
      <c r="HA527">
        <v>1</v>
      </c>
      <c r="HB527">
        <v>1</v>
      </c>
      <c r="HC527">
        <v>0</v>
      </c>
      <c r="HD527">
        <v>1</v>
      </c>
      <c r="HE527">
        <v>0</v>
      </c>
      <c r="HF527">
        <v>2</v>
      </c>
      <c r="HG527">
        <v>1</v>
      </c>
      <c r="HH527">
        <v>10</v>
      </c>
      <c r="HI527">
        <v>111</v>
      </c>
      <c r="HJ527">
        <v>106</v>
      </c>
      <c r="HK527">
        <v>44</v>
      </c>
      <c r="HL527">
        <v>8</v>
      </c>
      <c r="HM527">
        <v>2</v>
      </c>
      <c r="HN527">
        <v>4</v>
      </c>
      <c r="HO527">
        <v>2</v>
      </c>
      <c r="HP527">
        <v>0</v>
      </c>
      <c r="HQ527">
        <v>10</v>
      </c>
      <c r="HR527">
        <v>3</v>
      </c>
      <c r="HS527">
        <v>3</v>
      </c>
      <c r="HT527">
        <v>1</v>
      </c>
      <c r="HU527">
        <v>0</v>
      </c>
      <c r="HV527">
        <v>2</v>
      </c>
      <c r="HW527">
        <v>1</v>
      </c>
      <c r="HX527">
        <v>1</v>
      </c>
      <c r="HY527">
        <v>0</v>
      </c>
      <c r="HZ527">
        <v>1</v>
      </c>
      <c r="IA527">
        <v>4</v>
      </c>
      <c r="IB527">
        <v>3</v>
      </c>
      <c r="IC527">
        <v>8</v>
      </c>
      <c r="ID527">
        <v>0</v>
      </c>
      <c r="IE527">
        <v>5</v>
      </c>
      <c r="IF527">
        <v>1</v>
      </c>
      <c r="IG527">
        <v>3</v>
      </c>
      <c r="IH527">
        <v>106</v>
      </c>
      <c r="II527">
        <v>11</v>
      </c>
      <c r="IJ527">
        <v>5</v>
      </c>
      <c r="IK527">
        <v>1</v>
      </c>
      <c r="IL527">
        <v>0</v>
      </c>
      <c r="IM527">
        <v>1</v>
      </c>
      <c r="IN527">
        <v>0</v>
      </c>
      <c r="IO527">
        <v>0</v>
      </c>
      <c r="IP527">
        <v>0</v>
      </c>
      <c r="IQ527">
        <v>0</v>
      </c>
      <c r="IR527">
        <v>1</v>
      </c>
      <c r="IS527">
        <v>1</v>
      </c>
      <c r="IT527">
        <v>0</v>
      </c>
      <c r="IU527">
        <v>0</v>
      </c>
      <c r="IV527">
        <v>0</v>
      </c>
      <c r="IW527">
        <v>0</v>
      </c>
      <c r="IX527">
        <v>0</v>
      </c>
      <c r="IY527">
        <v>1</v>
      </c>
      <c r="IZ527">
        <v>0</v>
      </c>
      <c r="JA527">
        <v>0</v>
      </c>
      <c r="JB527">
        <v>1</v>
      </c>
      <c r="JC527">
        <v>11</v>
      </c>
    </row>
    <row r="528" spans="1:263">
      <c r="A528" t="s">
        <v>497</v>
      </c>
      <c r="B528" t="s">
        <v>472</v>
      </c>
      <c r="C528" t="str">
        <f>"221502"</f>
        <v>221502</v>
      </c>
      <c r="D528" t="s">
        <v>496</v>
      </c>
      <c r="E528">
        <v>9</v>
      </c>
      <c r="F528">
        <v>1859</v>
      </c>
      <c r="G528">
        <v>1400</v>
      </c>
      <c r="H528">
        <v>284</v>
      </c>
      <c r="I528">
        <v>1116</v>
      </c>
      <c r="J528">
        <v>0</v>
      </c>
      <c r="K528">
        <v>5</v>
      </c>
      <c r="L528">
        <v>3</v>
      </c>
      <c r="M528">
        <v>3</v>
      </c>
      <c r="N528">
        <v>0</v>
      </c>
      <c r="O528">
        <v>0</v>
      </c>
      <c r="P528">
        <v>0</v>
      </c>
      <c r="Q528">
        <v>0</v>
      </c>
      <c r="R528">
        <v>3</v>
      </c>
      <c r="S528">
        <v>1119</v>
      </c>
      <c r="T528">
        <v>3</v>
      </c>
      <c r="U528">
        <v>0</v>
      </c>
      <c r="V528">
        <v>1119</v>
      </c>
      <c r="W528">
        <v>28</v>
      </c>
      <c r="X528">
        <v>23</v>
      </c>
      <c r="Y528">
        <v>5</v>
      </c>
      <c r="Z528">
        <v>0</v>
      </c>
      <c r="AA528">
        <v>1091</v>
      </c>
      <c r="AB528">
        <v>290</v>
      </c>
      <c r="AC528">
        <v>48</v>
      </c>
      <c r="AD528">
        <v>54</v>
      </c>
      <c r="AE528">
        <v>50</v>
      </c>
      <c r="AF528">
        <v>5</v>
      </c>
      <c r="AG528">
        <v>1</v>
      </c>
      <c r="AH528">
        <v>23</v>
      </c>
      <c r="AI528">
        <v>3</v>
      </c>
      <c r="AJ528">
        <v>54</v>
      </c>
      <c r="AK528">
        <v>6</v>
      </c>
      <c r="AL528">
        <v>0</v>
      </c>
      <c r="AM528">
        <v>3</v>
      </c>
      <c r="AN528">
        <v>2</v>
      </c>
      <c r="AO528">
        <v>23</v>
      </c>
      <c r="AP528">
        <v>0</v>
      </c>
      <c r="AQ528">
        <v>1</v>
      </c>
      <c r="AR528">
        <v>0</v>
      </c>
      <c r="AS528">
        <v>0</v>
      </c>
      <c r="AT528">
        <v>2</v>
      </c>
      <c r="AU528">
        <v>0</v>
      </c>
      <c r="AV528">
        <v>0</v>
      </c>
      <c r="AW528">
        <v>6</v>
      </c>
      <c r="AX528">
        <v>0</v>
      </c>
      <c r="AY528">
        <v>1</v>
      </c>
      <c r="AZ528">
        <v>0</v>
      </c>
      <c r="BA528">
        <v>2</v>
      </c>
      <c r="BB528">
        <v>1</v>
      </c>
      <c r="BC528">
        <v>4</v>
      </c>
      <c r="BD528">
        <v>1</v>
      </c>
      <c r="BE528">
        <v>290</v>
      </c>
      <c r="BF528">
        <v>382</v>
      </c>
      <c r="BG528">
        <v>87</v>
      </c>
      <c r="BH528">
        <v>45</v>
      </c>
      <c r="BI528">
        <v>16</v>
      </c>
      <c r="BJ528">
        <v>14</v>
      </c>
      <c r="BK528">
        <v>106</v>
      </c>
      <c r="BL528">
        <v>1</v>
      </c>
      <c r="BM528">
        <v>19</v>
      </c>
      <c r="BN528">
        <v>1</v>
      </c>
      <c r="BO528">
        <v>33</v>
      </c>
      <c r="BP528">
        <v>0</v>
      </c>
      <c r="BQ528">
        <v>9</v>
      </c>
      <c r="BR528">
        <v>2</v>
      </c>
      <c r="BS528">
        <v>2</v>
      </c>
      <c r="BT528">
        <v>2</v>
      </c>
      <c r="BU528">
        <v>0</v>
      </c>
      <c r="BV528">
        <v>1</v>
      </c>
      <c r="BW528">
        <v>2</v>
      </c>
      <c r="BX528">
        <v>0</v>
      </c>
      <c r="BY528">
        <v>0</v>
      </c>
      <c r="BZ528">
        <v>3</v>
      </c>
      <c r="CA528">
        <v>8</v>
      </c>
      <c r="CB528">
        <v>1</v>
      </c>
      <c r="CC528">
        <v>0</v>
      </c>
      <c r="CD528">
        <v>1</v>
      </c>
      <c r="CE528">
        <v>3</v>
      </c>
      <c r="CF528">
        <v>0</v>
      </c>
      <c r="CG528">
        <v>2</v>
      </c>
      <c r="CH528">
        <v>24</v>
      </c>
      <c r="CI528">
        <v>382</v>
      </c>
      <c r="CJ528">
        <v>73</v>
      </c>
      <c r="CK528">
        <v>34</v>
      </c>
      <c r="CL528">
        <v>9</v>
      </c>
      <c r="CM528">
        <v>4</v>
      </c>
      <c r="CN528">
        <v>1</v>
      </c>
      <c r="CO528">
        <v>3</v>
      </c>
      <c r="CP528">
        <v>4</v>
      </c>
      <c r="CQ528">
        <v>1</v>
      </c>
      <c r="CR528">
        <v>0</v>
      </c>
      <c r="CS528">
        <v>3</v>
      </c>
      <c r="CT528">
        <v>1</v>
      </c>
      <c r="CU528">
        <v>0</v>
      </c>
      <c r="CV528">
        <v>6</v>
      </c>
      <c r="CW528">
        <v>3</v>
      </c>
      <c r="CX528">
        <v>1</v>
      </c>
      <c r="CY528">
        <v>0</v>
      </c>
      <c r="CZ528">
        <v>3</v>
      </c>
      <c r="DA528">
        <v>73</v>
      </c>
      <c r="DB528">
        <v>48</v>
      </c>
      <c r="DC528">
        <v>14</v>
      </c>
      <c r="DD528">
        <v>5</v>
      </c>
      <c r="DE528">
        <v>1</v>
      </c>
      <c r="DF528">
        <v>1</v>
      </c>
      <c r="DG528">
        <v>0</v>
      </c>
      <c r="DH528">
        <v>2</v>
      </c>
      <c r="DI528">
        <v>2</v>
      </c>
      <c r="DJ528">
        <v>1</v>
      </c>
      <c r="DK528">
        <v>0</v>
      </c>
      <c r="DL528">
        <v>1</v>
      </c>
      <c r="DM528">
        <v>0</v>
      </c>
      <c r="DN528">
        <v>2</v>
      </c>
      <c r="DO528">
        <v>0</v>
      </c>
      <c r="DP528">
        <v>1</v>
      </c>
      <c r="DQ528">
        <v>0</v>
      </c>
      <c r="DR528">
        <v>0</v>
      </c>
      <c r="DS528">
        <v>0</v>
      </c>
      <c r="DT528">
        <v>4</v>
      </c>
      <c r="DU528">
        <v>0</v>
      </c>
      <c r="DV528">
        <v>1</v>
      </c>
      <c r="DW528">
        <v>1</v>
      </c>
      <c r="DX528">
        <v>2</v>
      </c>
      <c r="DY528">
        <v>1</v>
      </c>
      <c r="DZ528">
        <v>0</v>
      </c>
      <c r="EA528">
        <v>2</v>
      </c>
      <c r="EB528">
        <v>0</v>
      </c>
      <c r="EC528">
        <v>1</v>
      </c>
      <c r="ED528">
        <v>6</v>
      </c>
      <c r="EE528">
        <v>48</v>
      </c>
      <c r="EF528">
        <v>12</v>
      </c>
      <c r="EG528">
        <v>2</v>
      </c>
      <c r="EH528">
        <v>3</v>
      </c>
      <c r="EI528">
        <v>0</v>
      </c>
      <c r="EJ528">
        <v>2</v>
      </c>
      <c r="EK528">
        <v>0</v>
      </c>
      <c r="EL528">
        <v>1</v>
      </c>
      <c r="EM528">
        <v>0</v>
      </c>
      <c r="EN528">
        <v>1</v>
      </c>
      <c r="EO528">
        <v>0</v>
      </c>
      <c r="EP528">
        <v>0</v>
      </c>
      <c r="EQ528">
        <v>0</v>
      </c>
      <c r="ER528">
        <v>0</v>
      </c>
      <c r="ES528">
        <v>0</v>
      </c>
      <c r="ET528">
        <v>0</v>
      </c>
      <c r="EU528">
        <v>0</v>
      </c>
      <c r="EV528">
        <v>0</v>
      </c>
      <c r="EW528">
        <v>0</v>
      </c>
      <c r="EX528">
        <v>0</v>
      </c>
      <c r="EY528">
        <v>0</v>
      </c>
      <c r="EZ528">
        <v>0</v>
      </c>
      <c r="FA528">
        <v>1</v>
      </c>
      <c r="FB528">
        <v>0</v>
      </c>
      <c r="FC528">
        <v>0</v>
      </c>
      <c r="FD528">
        <v>0</v>
      </c>
      <c r="FE528">
        <v>0</v>
      </c>
      <c r="FF528">
        <v>0</v>
      </c>
      <c r="FG528">
        <v>1</v>
      </c>
      <c r="FH528">
        <v>1</v>
      </c>
      <c r="FI528">
        <v>12</v>
      </c>
      <c r="FJ528">
        <v>86</v>
      </c>
      <c r="FK528">
        <v>38</v>
      </c>
      <c r="FL528">
        <v>18</v>
      </c>
      <c r="FM528">
        <v>6</v>
      </c>
      <c r="FN528">
        <v>3</v>
      </c>
      <c r="FO528">
        <v>2</v>
      </c>
      <c r="FP528">
        <v>4</v>
      </c>
      <c r="FQ528">
        <v>1</v>
      </c>
      <c r="FR528">
        <v>0</v>
      </c>
      <c r="FS528">
        <v>0</v>
      </c>
      <c r="FT528">
        <v>1</v>
      </c>
      <c r="FU528">
        <v>1</v>
      </c>
      <c r="FV528">
        <v>0</v>
      </c>
      <c r="FW528">
        <v>0</v>
      </c>
      <c r="FX528">
        <v>0</v>
      </c>
      <c r="FY528">
        <v>0</v>
      </c>
      <c r="FZ528">
        <v>0</v>
      </c>
      <c r="GA528">
        <v>2</v>
      </c>
      <c r="GB528">
        <v>0</v>
      </c>
      <c r="GC528">
        <v>0</v>
      </c>
      <c r="GD528">
        <v>0</v>
      </c>
      <c r="GE528">
        <v>0</v>
      </c>
      <c r="GF528">
        <v>0</v>
      </c>
      <c r="GG528">
        <v>0</v>
      </c>
      <c r="GH528">
        <v>1</v>
      </c>
      <c r="GI528">
        <v>7</v>
      </c>
      <c r="GJ528">
        <v>0</v>
      </c>
      <c r="GK528">
        <v>1</v>
      </c>
      <c r="GL528">
        <v>1</v>
      </c>
      <c r="GM528">
        <v>86</v>
      </c>
      <c r="GN528">
        <v>95</v>
      </c>
      <c r="GO528">
        <v>23</v>
      </c>
      <c r="GP528">
        <v>26</v>
      </c>
      <c r="GQ528">
        <v>4</v>
      </c>
      <c r="GR528">
        <v>0</v>
      </c>
      <c r="GS528">
        <v>8</v>
      </c>
      <c r="GT528">
        <v>0</v>
      </c>
      <c r="GU528">
        <v>4</v>
      </c>
      <c r="GV528">
        <v>5</v>
      </c>
      <c r="GW528">
        <v>7</v>
      </c>
      <c r="GX528">
        <v>3</v>
      </c>
      <c r="GY528">
        <v>0</v>
      </c>
      <c r="GZ528">
        <v>3</v>
      </c>
      <c r="HA528">
        <v>3</v>
      </c>
      <c r="HB528">
        <v>0</v>
      </c>
      <c r="HC528">
        <v>2</v>
      </c>
      <c r="HD528">
        <v>1</v>
      </c>
      <c r="HE528">
        <v>0</v>
      </c>
      <c r="HF528">
        <v>0</v>
      </c>
      <c r="HG528">
        <v>1</v>
      </c>
      <c r="HH528">
        <v>5</v>
      </c>
      <c r="HI528">
        <v>95</v>
      </c>
      <c r="HJ528">
        <v>96</v>
      </c>
      <c r="HK528">
        <v>47</v>
      </c>
      <c r="HL528">
        <v>12</v>
      </c>
      <c r="HM528">
        <v>5</v>
      </c>
      <c r="HN528">
        <v>1</v>
      </c>
      <c r="HO528">
        <v>4</v>
      </c>
      <c r="HP528">
        <v>4</v>
      </c>
      <c r="HQ528">
        <v>5</v>
      </c>
      <c r="HR528">
        <v>1</v>
      </c>
      <c r="HS528">
        <v>0</v>
      </c>
      <c r="HT528">
        <v>0</v>
      </c>
      <c r="HU528">
        <v>1</v>
      </c>
      <c r="HV528">
        <v>2</v>
      </c>
      <c r="HW528">
        <v>2</v>
      </c>
      <c r="HX528">
        <v>0</v>
      </c>
      <c r="HY528">
        <v>0</v>
      </c>
      <c r="HZ528">
        <v>1</v>
      </c>
      <c r="IA528">
        <v>1</v>
      </c>
      <c r="IB528">
        <v>0</v>
      </c>
      <c r="IC528">
        <v>1</v>
      </c>
      <c r="ID528">
        <v>0</v>
      </c>
      <c r="IE528">
        <v>2</v>
      </c>
      <c r="IF528">
        <v>3</v>
      </c>
      <c r="IG528">
        <v>4</v>
      </c>
      <c r="IH528">
        <v>96</v>
      </c>
      <c r="II528">
        <v>9</v>
      </c>
      <c r="IJ528">
        <v>6</v>
      </c>
      <c r="IK528">
        <v>1</v>
      </c>
      <c r="IL528">
        <v>1</v>
      </c>
      <c r="IM528">
        <v>1</v>
      </c>
      <c r="IN528">
        <v>0</v>
      </c>
      <c r="IO528">
        <v>0</v>
      </c>
      <c r="IP528">
        <v>0</v>
      </c>
      <c r="IQ528">
        <v>0</v>
      </c>
      <c r="IR528">
        <v>0</v>
      </c>
      <c r="IS528">
        <v>0</v>
      </c>
      <c r="IT528">
        <v>0</v>
      </c>
      <c r="IU528">
        <v>0</v>
      </c>
      <c r="IV528">
        <v>0</v>
      </c>
      <c r="IW528">
        <v>0</v>
      </c>
      <c r="IX528">
        <v>0</v>
      </c>
      <c r="IY528">
        <v>0</v>
      </c>
      <c r="IZ528">
        <v>0</v>
      </c>
      <c r="JA528">
        <v>0</v>
      </c>
      <c r="JB528">
        <v>0</v>
      </c>
      <c r="JC528">
        <v>9</v>
      </c>
    </row>
    <row r="529" spans="1:263">
      <c r="A529" t="s">
        <v>495</v>
      </c>
      <c r="B529" t="s">
        <v>472</v>
      </c>
      <c r="C529" t="str">
        <f>"221502"</f>
        <v>221502</v>
      </c>
      <c r="D529" t="s">
        <v>494</v>
      </c>
      <c r="E529">
        <v>10</v>
      </c>
      <c r="F529">
        <v>1952</v>
      </c>
      <c r="G529">
        <v>1489</v>
      </c>
      <c r="H529">
        <v>294</v>
      </c>
      <c r="I529">
        <v>1195</v>
      </c>
      <c r="J529">
        <v>0</v>
      </c>
      <c r="K529">
        <v>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1195</v>
      </c>
      <c r="T529">
        <v>0</v>
      </c>
      <c r="U529">
        <v>0</v>
      </c>
      <c r="V529">
        <v>1195</v>
      </c>
      <c r="W529">
        <v>34</v>
      </c>
      <c r="X529">
        <v>24</v>
      </c>
      <c r="Y529">
        <v>10</v>
      </c>
      <c r="Z529">
        <v>0</v>
      </c>
      <c r="AA529">
        <v>1161</v>
      </c>
      <c r="AB529">
        <v>311</v>
      </c>
      <c r="AC529">
        <v>64</v>
      </c>
      <c r="AD529">
        <v>61</v>
      </c>
      <c r="AE529">
        <v>39</v>
      </c>
      <c r="AF529">
        <v>4</v>
      </c>
      <c r="AG529">
        <v>0</v>
      </c>
      <c r="AH529">
        <v>14</v>
      </c>
      <c r="AI529">
        <v>5</v>
      </c>
      <c r="AJ529">
        <v>73</v>
      </c>
      <c r="AK529">
        <v>2</v>
      </c>
      <c r="AL529">
        <v>4</v>
      </c>
      <c r="AM529">
        <v>2</v>
      </c>
      <c r="AN529">
        <v>1</v>
      </c>
      <c r="AO529">
        <v>19</v>
      </c>
      <c r="AP529">
        <v>2</v>
      </c>
      <c r="AQ529">
        <v>1</v>
      </c>
      <c r="AR529">
        <v>3</v>
      </c>
      <c r="AS529">
        <v>0</v>
      </c>
      <c r="AT529">
        <v>0</v>
      </c>
      <c r="AU529">
        <v>0</v>
      </c>
      <c r="AV529">
        <v>0</v>
      </c>
      <c r="AW529">
        <v>2</v>
      </c>
      <c r="AX529">
        <v>1</v>
      </c>
      <c r="AY529">
        <v>2</v>
      </c>
      <c r="AZ529">
        <v>3</v>
      </c>
      <c r="BA529">
        <v>2</v>
      </c>
      <c r="BB529">
        <v>0</v>
      </c>
      <c r="BC529">
        <v>5</v>
      </c>
      <c r="BD529">
        <v>2</v>
      </c>
      <c r="BE529">
        <v>311</v>
      </c>
      <c r="BF529">
        <v>457</v>
      </c>
      <c r="BG529">
        <v>115</v>
      </c>
      <c r="BH529">
        <v>57</v>
      </c>
      <c r="BI529">
        <v>6</v>
      </c>
      <c r="BJ529">
        <v>14</v>
      </c>
      <c r="BK529">
        <v>150</v>
      </c>
      <c r="BL529">
        <v>1</v>
      </c>
      <c r="BM529">
        <v>52</v>
      </c>
      <c r="BN529">
        <v>1</v>
      </c>
      <c r="BO529">
        <v>20</v>
      </c>
      <c r="BP529">
        <v>0</v>
      </c>
      <c r="BQ529">
        <v>6</v>
      </c>
      <c r="BR529">
        <v>0</v>
      </c>
      <c r="BS529">
        <v>1</v>
      </c>
      <c r="BT529">
        <v>5</v>
      </c>
      <c r="BU529">
        <v>0</v>
      </c>
      <c r="BV529">
        <v>0</v>
      </c>
      <c r="BW529">
        <v>0</v>
      </c>
      <c r="BX529">
        <v>1</v>
      </c>
      <c r="BY529">
        <v>0</v>
      </c>
      <c r="BZ529">
        <v>0</v>
      </c>
      <c r="CA529">
        <v>1</v>
      </c>
      <c r="CB529">
        <v>1</v>
      </c>
      <c r="CC529">
        <v>1</v>
      </c>
      <c r="CD529">
        <v>0</v>
      </c>
      <c r="CE529">
        <v>3</v>
      </c>
      <c r="CF529">
        <v>2</v>
      </c>
      <c r="CG529">
        <v>5</v>
      </c>
      <c r="CH529">
        <v>15</v>
      </c>
      <c r="CI529">
        <v>457</v>
      </c>
      <c r="CJ529">
        <v>66</v>
      </c>
      <c r="CK529">
        <v>37</v>
      </c>
      <c r="CL529">
        <v>7</v>
      </c>
      <c r="CM529">
        <v>1</v>
      </c>
      <c r="CN529">
        <v>1</v>
      </c>
      <c r="CO529">
        <v>1</v>
      </c>
      <c r="CP529">
        <v>1</v>
      </c>
      <c r="CQ529">
        <v>3</v>
      </c>
      <c r="CR529">
        <v>1</v>
      </c>
      <c r="CS529">
        <v>0</v>
      </c>
      <c r="CT529">
        <v>2</v>
      </c>
      <c r="CU529">
        <v>0</v>
      </c>
      <c r="CV529">
        <v>3</v>
      </c>
      <c r="CW529">
        <v>2</v>
      </c>
      <c r="CX529">
        <v>0</v>
      </c>
      <c r="CY529">
        <v>1</v>
      </c>
      <c r="CZ529">
        <v>6</v>
      </c>
      <c r="DA529">
        <v>66</v>
      </c>
      <c r="DB529">
        <v>58</v>
      </c>
      <c r="DC529">
        <v>29</v>
      </c>
      <c r="DD529">
        <v>0</v>
      </c>
      <c r="DE529">
        <v>2</v>
      </c>
      <c r="DF529">
        <v>1</v>
      </c>
      <c r="DG529">
        <v>0</v>
      </c>
      <c r="DH529">
        <v>1</v>
      </c>
      <c r="DI529">
        <v>0</v>
      </c>
      <c r="DJ529">
        <v>0</v>
      </c>
      <c r="DK529">
        <v>0</v>
      </c>
      <c r="DL529">
        <v>2</v>
      </c>
      <c r="DM529">
        <v>3</v>
      </c>
      <c r="DN529">
        <v>0</v>
      </c>
      <c r="DO529">
        <v>2</v>
      </c>
      <c r="DP529">
        <v>1</v>
      </c>
      <c r="DQ529">
        <v>1</v>
      </c>
      <c r="DR529">
        <v>1</v>
      </c>
      <c r="DS529">
        <v>0</v>
      </c>
      <c r="DT529">
        <v>6</v>
      </c>
      <c r="DU529">
        <v>0</v>
      </c>
      <c r="DV529">
        <v>1</v>
      </c>
      <c r="DW529">
        <v>0</v>
      </c>
      <c r="DX529">
        <v>1</v>
      </c>
      <c r="DY529">
        <v>0</v>
      </c>
      <c r="DZ529">
        <v>1</v>
      </c>
      <c r="EA529">
        <v>0</v>
      </c>
      <c r="EB529">
        <v>0</v>
      </c>
      <c r="EC529">
        <v>0</v>
      </c>
      <c r="ED529">
        <v>6</v>
      </c>
      <c r="EE529">
        <v>58</v>
      </c>
      <c r="EF529">
        <v>10</v>
      </c>
      <c r="EG529">
        <v>5</v>
      </c>
      <c r="EH529">
        <v>0</v>
      </c>
      <c r="EI529">
        <v>2</v>
      </c>
      <c r="EJ529">
        <v>1</v>
      </c>
      <c r="EK529">
        <v>0</v>
      </c>
      <c r="EL529">
        <v>0</v>
      </c>
      <c r="EM529">
        <v>0</v>
      </c>
      <c r="EN529">
        <v>0</v>
      </c>
      <c r="EO529">
        <v>0</v>
      </c>
      <c r="EP529">
        <v>0</v>
      </c>
      <c r="EQ529">
        <v>0</v>
      </c>
      <c r="ER529">
        <v>0</v>
      </c>
      <c r="ES529">
        <v>0</v>
      </c>
      <c r="ET529">
        <v>0</v>
      </c>
      <c r="EU529">
        <v>0</v>
      </c>
      <c r="EV529">
        <v>0</v>
      </c>
      <c r="EW529">
        <v>1</v>
      </c>
      <c r="EX529">
        <v>0</v>
      </c>
      <c r="EY529">
        <v>0</v>
      </c>
      <c r="EZ529">
        <v>0</v>
      </c>
      <c r="FA529">
        <v>0</v>
      </c>
      <c r="FB529">
        <v>0</v>
      </c>
      <c r="FC529">
        <v>0</v>
      </c>
      <c r="FD529">
        <v>0</v>
      </c>
      <c r="FE529">
        <v>0</v>
      </c>
      <c r="FF529">
        <v>0</v>
      </c>
      <c r="FG529">
        <v>0</v>
      </c>
      <c r="FH529">
        <v>1</v>
      </c>
      <c r="FI529">
        <v>10</v>
      </c>
      <c r="FJ529">
        <v>68</v>
      </c>
      <c r="FK529">
        <v>25</v>
      </c>
      <c r="FL529">
        <v>17</v>
      </c>
      <c r="FM529">
        <v>10</v>
      </c>
      <c r="FN529">
        <v>0</v>
      </c>
      <c r="FO529">
        <v>2</v>
      </c>
      <c r="FP529">
        <v>1</v>
      </c>
      <c r="FQ529">
        <v>0</v>
      </c>
      <c r="FR529">
        <v>0</v>
      </c>
      <c r="FS529">
        <v>0</v>
      </c>
      <c r="FT529">
        <v>2</v>
      </c>
      <c r="FU529">
        <v>0</v>
      </c>
      <c r="FV529">
        <v>1</v>
      </c>
      <c r="FW529">
        <v>1</v>
      </c>
      <c r="FX529">
        <v>0</v>
      </c>
      <c r="FY529">
        <v>1</v>
      </c>
      <c r="FZ529">
        <v>0</v>
      </c>
      <c r="GA529">
        <v>1</v>
      </c>
      <c r="GB529">
        <v>0</v>
      </c>
      <c r="GC529">
        <v>1</v>
      </c>
      <c r="GD529">
        <v>0</v>
      </c>
      <c r="GE529">
        <v>0</v>
      </c>
      <c r="GF529">
        <v>0</v>
      </c>
      <c r="GG529">
        <v>0</v>
      </c>
      <c r="GH529">
        <v>0</v>
      </c>
      <c r="GI529">
        <v>3</v>
      </c>
      <c r="GJ529">
        <v>1</v>
      </c>
      <c r="GK529">
        <v>1</v>
      </c>
      <c r="GL529">
        <v>1</v>
      </c>
      <c r="GM529">
        <v>68</v>
      </c>
      <c r="GN529">
        <v>99</v>
      </c>
      <c r="GO529">
        <v>25</v>
      </c>
      <c r="GP529">
        <v>24</v>
      </c>
      <c r="GQ529">
        <v>3</v>
      </c>
      <c r="GR529">
        <v>3</v>
      </c>
      <c r="GS529">
        <v>7</v>
      </c>
      <c r="GT529">
        <v>6</v>
      </c>
      <c r="GU529">
        <v>4</v>
      </c>
      <c r="GV529">
        <v>4</v>
      </c>
      <c r="GW529">
        <v>1</v>
      </c>
      <c r="GX529">
        <v>1</v>
      </c>
      <c r="GY529">
        <v>0</v>
      </c>
      <c r="GZ529">
        <v>2</v>
      </c>
      <c r="HA529">
        <v>0</v>
      </c>
      <c r="HB529">
        <v>2</v>
      </c>
      <c r="HC529">
        <v>0</v>
      </c>
      <c r="HD529">
        <v>2</v>
      </c>
      <c r="HE529">
        <v>0</v>
      </c>
      <c r="HF529">
        <v>2</v>
      </c>
      <c r="HG529">
        <v>1</v>
      </c>
      <c r="HH529">
        <v>12</v>
      </c>
      <c r="HI529">
        <v>99</v>
      </c>
      <c r="HJ529">
        <v>85</v>
      </c>
      <c r="HK529">
        <v>36</v>
      </c>
      <c r="HL529">
        <v>11</v>
      </c>
      <c r="HM529">
        <v>5</v>
      </c>
      <c r="HN529">
        <v>2</v>
      </c>
      <c r="HO529">
        <v>1</v>
      </c>
      <c r="HP529">
        <v>0</v>
      </c>
      <c r="HQ529">
        <v>11</v>
      </c>
      <c r="HR529">
        <v>3</v>
      </c>
      <c r="HS529">
        <v>0</v>
      </c>
      <c r="HT529">
        <v>4</v>
      </c>
      <c r="HU529">
        <v>0</v>
      </c>
      <c r="HV529">
        <v>0</v>
      </c>
      <c r="HW529">
        <v>0</v>
      </c>
      <c r="HX529">
        <v>0</v>
      </c>
      <c r="HY529">
        <v>1</v>
      </c>
      <c r="HZ529">
        <v>0</v>
      </c>
      <c r="IA529">
        <v>2</v>
      </c>
      <c r="IB529">
        <v>0</v>
      </c>
      <c r="IC529">
        <v>2</v>
      </c>
      <c r="ID529">
        <v>2</v>
      </c>
      <c r="IE529">
        <v>1</v>
      </c>
      <c r="IF529">
        <v>1</v>
      </c>
      <c r="IG529">
        <v>3</v>
      </c>
      <c r="IH529">
        <v>85</v>
      </c>
      <c r="II529">
        <v>7</v>
      </c>
      <c r="IJ529">
        <v>4</v>
      </c>
      <c r="IK529">
        <v>0</v>
      </c>
      <c r="IL529">
        <v>1</v>
      </c>
      <c r="IM529">
        <v>0</v>
      </c>
      <c r="IN529">
        <v>0</v>
      </c>
      <c r="IO529">
        <v>0</v>
      </c>
      <c r="IP529">
        <v>0</v>
      </c>
      <c r="IQ529">
        <v>0</v>
      </c>
      <c r="IR529">
        <v>0</v>
      </c>
      <c r="IS529">
        <v>0</v>
      </c>
      <c r="IT529">
        <v>0</v>
      </c>
      <c r="IU529">
        <v>0</v>
      </c>
      <c r="IV529">
        <v>0</v>
      </c>
      <c r="IW529">
        <v>0</v>
      </c>
      <c r="IX529">
        <v>1</v>
      </c>
      <c r="IY529">
        <v>0</v>
      </c>
      <c r="IZ529">
        <v>0</v>
      </c>
      <c r="JA529">
        <v>0</v>
      </c>
      <c r="JB529">
        <v>1</v>
      </c>
      <c r="JC529">
        <v>7</v>
      </c>
    </row>
    <row r="530" spans="1:263">
      <c r="A530" t="s">
        <v>493</v>
      </c>
      <c r="B530" t="s">
        <v>472</v>
      </c>
      <c r="C530" t="str">
        <f>"221502"</f>
        <v>221502</v>
      </c>
      <c r="D530" t="s">
        <v>492</v>
      </c>
      <c r="E530">
        <v>11</v>
      </c>
      <c r="F530">
        <v>1823</v>
      </c>
      <c r="G530">
        <v>1379</v>
      </c>
      <c r="H530">
        <v>244</v>
      </c>
      <c r="I530">
        <v>1135</v>
      </c>
      <c r="J530">
        <v>0</v>
      </c>
      <c r="K530">
        <v>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1135</v>
      </c>
      <c r="T530">
        <v>0</v>
      </c>
      <c r="U530">
        <v>0</v>
      </c>
      <c r="V530">
        <v>1135</v>
      </c>
      <c r="W530">
        <v>27</v>
      </c>
      <c r="X530">
        <v>22</v>
      </c>
      <c r="Y530">
        <v>5</v>
      </c>
      <c r="Z530">
        <v>0</v>
      </c>
      <c r="AA530">
        <v>1108</v>
      </c>
      <c r="AB530">
        <v>362</v>
      </c>
      <c r="AC530">
        <v>58</v>
      </c>
      <c r="AD530">
        <v>66</v>
      </c>
      <c r="AE530">
        <v>74</v>
      </c>
      <c r="AF530">
        <v>1</v>
      </c>
      <c r="AG530">
        <v>1</v>
      </c>
      <c r="AH530">
        <v>29</v>
      </c>
      <c r="AI530">
        <v>3</v>
      </c>
      <c r="AJ530">
        <v>66</v>
      </c>
      <c r="AK530">
        <v>3</v>
      </c>
      <c r="AL530">
        <v>0</v>
      </c>
      <c r="AM530">
        <v>3</v>
      </c>
      <c r="AN530">
        <v>5</v>
      </c>
      <c r="AO530">
        <v>21</v>
      </c>
      <c r="AP530">
        <v>2</v>
      </c>
      <c r="AQ530">
        <v>2</v>
      </c>
      <c r="AR530">
        <v>1</v>
      </c>
      <c r="AS530">
        <v>0</v>
      </c>
      <c r="AT530">
        <v>1</v>
      </c>
      <c r="AU530">
        <v>1</v>
      </c>
      <c r="AV530">
        <v>0</v>
      </c>
      <c r="AW530">
        <v>4</v>
      </c>
      <c r="AX530">
        <v>1</v>
      </c>
      <c r="AY530">
        <v>2</v>
      </c>
      <c r="AZ530">
        <v>2</v>
      </c>
      <c r="BA530">
        <v>2</v>
      </c>
      <c r="BB530">
        <v>3</v>
      </c>
      <c r="BC530">
        <v>8</v>
      </c>
      <c r="BD530">
        <v>3</v>
      </c>
      <c r="BE530">
        <v>362</v>
      </c>
      <c r="BF530">
        <v>389</v>
      </c>
      <c r="BG530">
        <v>68</v>
      </c>
      <c r="BH530">
        <v>52</v>
      </c>
      <c r="BI530">
        <v>26</v>
      </c>
      <c r="BJ530">
        <v>15</v>
      </c>
      <c r="BK530">
        <v>146</v>
      </c>
      <c r="BL530">
        <v>0</v>
      </c>
      <c r="BM530">
        <v>18</v>
      </c>
      <c r="BN530">
        <v>0</v>
      </c>
      <c r="BO530">
        <v>13</v>
      </c>
      <c r="BP530">
        <v>0</v>
      </c>
      <c r="BQ530">
        <v>3</v>
      </c>
      <c r="BR530">
        <v>1</v>
      </c>
      <c r="BS530">
        <v>2</v>
      </c>
      <c r="BT530">
        <v>5</v>
      </c>
      <c r="BU530">
        <v>0</v>
      </c>
      <c r="BV530">
        <v>0</v>
      </c>
      <c r="BW530">
        <v>0</v>
      </c>
      <c r="BX530">
        <v>6</v>
      </c>
      <c r="BY530">
        <v>0</v>
      </c>
      <c r="BZ530">
        <v>3</v>
      </c>
      <c r="CA530">
        <v>2</v>
      </c>
      <c r="CB530">
        <v>1</v>
      </c>
      <c r="CC530">
        <v>1</v>
      </c>
      <c r="CD530">
        <v>0</v>
      </c>
      <c r="CE530">
        <v>6</v>
      </c>
      <c r="CF530">
        <v>1</v>
      </c>
      <c r="CG530">
        <v>3</v>
      </c>
      <c r="CH530">
        <v>17</v>
      </c>
      <c r="CI530">
        <v>389</v>
      </c>
      <c r="CJ530">
        <v>48</v>
      </c>
      <c r="CK530">
        <v>22</v>
      </c>
      <c r="CL530">
        <v>4</v>
      </c>
      <c r="CM530">
        <v>7</v>
      </c>
      <c r="CN530">
        <v>1</v>
      </c>
      <c r="CO530">
        <v>2</v>
      </c>
      <c r="CP530">
        <v>3</v>
      </c>
      <c r="CQ530">
        <v>0</v>
      </c>
      <c r="CR530">
        <v>0</v>
      </c>
      <c r="CS530">
        <v>3</v>
      </c>
      <c r="CT530">
        <v>1</v>
      </c>
      <c r="CU530">
        <v>1</v>
      </c>
      <c r="CV530">
        <v>1</v>
      </c>
      <c r="CW530">
        <v>0</v>
      </c>
      <c r="CX530">
        <v>0</v>
      </c>
      <c r="CY530">
        <v>2</v>
      </c>
      <c r="CZ530">
        <v>1</v>
      </c>
      <c r="DA530">
        <v>48</v>
      </c>
      <c r="DB530">
        <v>44</v>
      </c>
      <c r="DC530">
        <v>18</v>
      </c>
      <c r="DD530">
        <v>0</v>
      </c>
      <c r="DE530">
        <v>2</v>
      </c>
      <c r="DF530">
        <v>0</v>
      </c>
      <c r="DG530">
        <v>0</v>
      </c>
      <c r="DH530">
        <v>1</v>
      </c>
      <c r="DI530">
        <v>7</v>
      </c>
      <c r="DJ530">
        <v>1</v>
      </c>
      <c r="DK530">
        <v>0</v>
      </c>
      <c r="DL530">
        <v>0</v>
      </c>
      <c r="DM530">
        <v>1</v>
      </c>
      <c r="DN530">
        <v>0</v>
      </c>
      <c r="DO530">
        <v>1</v>
      </c>
      <c r="DP530">
        <v>0</v>
      </c>
      <c r="DQ530">
        <v>1</v>
      </c>
      <c r="DR530">
        <v>1</v>
      </c>
      <c r="DS530">
        <v>0</v>
      </c>
      <c r="DT530">
        <v>3</v>
      </c>
      <c r="DU530">
        <v>0</v>
      </c>
      <c r="DV530">
        <v>0</v>
      </c>
      <c r="DW530">
        <v>1</v>
      </c>
      <c r="DX530">
        <v>1</v>
      </c>
      <c r="DY530">
        <v>1</v>
      </c>
      <c r="DZ530">
        <v>0</v>
      </c>
      <c r="EA530">
        <v>0</v>
      </c>
      <c r="EB530">
        <v>1</v>
      </c>
      <c r="EC530">
        <v>0</v>
      </c>
      <c r="ED530">
        <v>4</v>
      </c>
      <c r="EE530">
        <v>44</v>
      </c>
      <c r="EF530">
        <v>11</v>
      </c>
      <c r="EG530">
        <v>1</v>
      </c>
      <c r="EH530">
        <v>3</v>
      </c>
      <c r="EI530">
        <v>1</v>
      </c>
      <c r="EJ530">
        <v>0</v>
      </c>
      <c r="EK530">
        <v>0</v>
      </c>
      <c r="EL530">
        <v>0</v>
      </c>
      <c r="EM530">
        <v>0</v>
      </c>
      <c r="EN530">
        <v>0</v>
      </c>
      <c r="EO530">
        <v>1</v>
      </c>
      <c r="EP530">
        <v>0</v>
      </c>
      <c r="EQ530">
        <v>0</v>
      </c>
      <c r="ER530">
        <v>0</v>
      </c>
      <c r="ES530">
        <v>2</v>
      </c>
      <c r="ET530">
        <v>0</v>
      </c>
      <c r="EU530">
        <v>0</v>
      </c>
      <c r="EV530">
        <v>0</v>
      </c>
      <c r="EW530">
        <v>0</v>
      </c>
      <c r="EX530">
        <v>0</v>
      </c>
      <c r="EY530">
        <v>0</v>
      </c>
      <c r="EZ530">
        <v>0</v>
      </c>
      <c r="FA530">
        <v>0</v>
      </c>
      <c r="FB530">
        <v>0</v>
      </c>
      <c r="FC530">
        <v>0</v>
      </c>
      <c r="FD530">
        <v>0</v>
      </c>
      <c r="FE530">
        <v>0</v>
      </c>
      <c r="FF530">
        <v>0</v>
      </c>
      <c r="FG530">
        <v>0</v>
      </c>
      <c r="FH530">
        <v>3</v>
      </c>
      <c r="FI530">
        <v>11</v>
      </c>
      <c r="FJ530">
        <v>76</v>
      </c>
      <c r="FK530">
        <v>26</v>
      </c>
      <c r="FL530">
        <v>17</v>
      </c>
      <c r="FM530">
        <v>12</v>
      </c>
      <c r="FN530">
        <v>1</v>
      </c>
      <c r="FO530">
        <v>0</v>
      </c>
      <c r="FP530">
        <v>1</v>
      </c>
      <c r="FQ530">
        <v>0</v>
      </c>
      <c r="FR530">
        <v>1</v>
      </c>
      <c r="FS530">
        <v>2</v>
      </c>
      <c r="FT530">
        <v>3</v>
      </c>
      <c r="FU530">
        <v>1</v>
      </c>
      <c r="FV530">
        <v>1</v>
      </c>
      <c r="FW530">
        <v>0</v>
      </c>
      <c r="FX530">
        <v>1</v>
      </c>
      <c r="FY530">
        <v>0</v>
      </c>
      <c r="FZ530">
        <v>1</v>
      </c>
      <c r="GA530">
        <v>0</v>
      </c>
      <c r="GB530">
        <v>0</v>
      </c>
      <c r="GC530">
        <v>1</v>
      </c>
      <c r="GD530">
        <v>3</v>
      </c>
      <c r="GE530">
        <v>0</v>
      </c>
      <c r="GF530">
        <v>0</v>
      </c>
      <c r="GG530">
        <v>0</v>
      </c>
      <c r="GH530">
        <v>0</v>
      </c>
      <c r="GI530">
        <v>2</v>
      </c>
      <c r="GJ530">
        <v>0</v>
      </c>
      <c r="GK530">
        <v>1</v>
      </c>
      <c r="GL530">
        <v>2</v>
      </c>
      <c r="GM530">
        <v>76</v>
      </c>
      <c r="GN530">
        <v>93</v>
      </c>
      <c r="GO530">
        <v>24</v>
      </c>
      <c r="GP530">
        <v>18</v>
      </c>
      <c r="GQ530">
        <v>3</v>
      </c>
      <c r="GR530">
        <v>2</v>
      </c>
      <c r="GS530">
        <v>11</v>
      </c>
      <c r="GT530">
        <v>1</v>
      </c>
      <c r="GU530">
        <v>2</v>
      </c>
      <c r="GV530">
        <v>3</v>
      </c>
      <c r="GW530">
        <v>4</v>
      </c>
      <c r="GX530">
        <v>1</v>
      </c>
      <c r="GY530">
        <v>0</v>
      </c>
      <c r="GZ530">
        <v>2</v>
      </c>
      <c r="HA530">
        <v>0</v>
      </c>
      <c r="HB530">
        <v>3</v>
      </c>
      <c r="HC530">
        <v>3</v>
      </c>
      <c r="HD530">
        <v>0</v>
      </c>
      <c r="HE530">
        <v>1</v>
      </c>
      <c r="HF530">
        <v>2</v>
      </c>
      <c r="HG530">
        <v>0</v>
      </c>
      <c r="HH530">
        <v>13</v>
      </c>
      <c r="HI530">
        <v>93</v>
      </c>
      <c r="HJ530">
        <v>81</v>
      </c>
      <c r="HK530">
        <v>26</v>
      </c>
      <c r="HL530">
        <v>8</v>
      </c>
      <c r="HM530">
        <v>2</v>
      </c>
      <c r="HN530">
        <v>2</v>
      </c>
      <c r="HO530">
        <v>1</v>
      </c>
      <c r="HP530">
        <v>1</v>
      </c>
      <c r="HQ530">
        <v>9</v>
      </c>
      <c r="HR530">
        <v>3</v>
      </c>
      <c r="HS530">
        <v>1</v>
      </c>
      <c r="HT530">
        <v>2</v>
      </c>
      <c r="HU530">
        <v>1</v>
      </c>
      <c r="HV530">
        <v>4</v>
      </c>
      <c r="HW530">
        <v>3</v>
      </c>
      <c r="HX530">
        <v>2</v>
      </c>
      <c r="HY530">
        <v>1</v>
      </c>
      <c r="HZ530">
        <v>0</v>
      </c>
      <c r="IA530">
        <v>1</v>
      </c>
      <c r="IB530">
        <v>0</v>
      </c>
      <c r="IC530">
        <v>6</v>
      </c>
      <c r="ID530">
        <v>0</v>
      </c>
      <c r="IE530">
        <v>2</v>
      </c>
      <c r="IF530">
        <v>4</v>
      </c>
      <c r="IG530">
        <v>2</v>
      </c>
      <c r="IH530">
        <v>81</v>
      </c>
      <c r="II530">
        <v>4</v>
      </c>
      <c r="IJ530">
        <v>3</v>
      </c>
      <c r="IK530">
        <v>0</v>
      </c>
      <c r="IL530">
        <v>0</v>
      </c>
      <c r="IM530">
        <v>0</v>
      </c>
      <c r="IN530">
        <v>1</v>
      </c>
      <c r="IO530">
        <v>0</v>
      </c>
      <c r="IP530">
        <v>0</v>
      </c>
      <c r="IQ530">
        <v>0</v>
      </c>
      <c r="IR530">
        <v>0</v>
      </c>
      <c r="IS530">
        <v>0</v>
      </c>
      <c r="IT530">
        <v>0</v>
      </c>
      <c r="IU530">
        <v>0</v>
      </c>
      <c r="IV530">
        <v>0</v>
      </c>
      <c r="IW530">
        <v>0</v>
      </c>
      <c r="IX530">
        <v>0</v>
      </c>
      <c r="IY530">
        <v>0</v>
      </c>
      <c r="IZ530">
        <v>0</v>
      </c>
      <c r="JA530">
        <v>0</v>
      </c>
      <c r="JB530">
        <v>0</v>
      </c>
      <c r="JC530">
        <v>4</v>
      </c>
    </row>
    <row r="531" spans="1:263">
      <c r="A531" t="s">
        <v>491</v>
      </c>
      <c r="B531" t="s">
        <v>472</v>
      </c>
      <c r="C531" t="str">
        <f>"221502"</f>
        <v>221502</v>
      </c>
      <c r="D531" t="s">
        <v>490</v>
      </c>
      <c r="E531">
        <v>12</v>
      </c>
      <c r="F531">
        <v>1714</v>
      </c>
      <c r="G531">
        <v>1269</v>
      </c>
      <c r="H531">
        <v>210</v>
      </c>
      <c r="I531">
        <v>1059</v>
      </c>
      <c r="J531">
        <v>1</v>
      </c>
      <c r="K531">
        <v>10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1059</v>
      </c>
      <c r="T531">
        <v>0</v>
      </c>
      <c r="U531">
        <v>0</v>
      </c>
      <c r="V531">
        <v>1059</v>
      </c>
      <c r="W531">
        <v>14</v>
      </c>
      <c r="X531">
        <v>10</v>
      </c>
      <c r="Y531">
        <v>4</v>
      </c>
      <c r="Z531">
        <v>0</v>
      </c>
      <c r="AA531">
        <v>1045</v>
      </c>
      <c r="AB531">
        <v>276</v>
      </c>
      <c r="AC531">
        <v>50</v>
      </c>
      <c r="AD531">
        <v>32</v>
      </c>
      <c r="AE531">
        <v>43</v>
      </c>
      <c r="AF531">
        <v>4</v>
      </c>
      <c r="AG531">
        <v>1</v>
      </c>
      <c r="AH531">
        <v>17</v>
      </c>
      <c r="AI531">
        <v>1</v>
      </c>
      <c r="AJ531">
        <v>75</v>
      </c>
      <c r="AK531">
        <v>1</v>
      </c>
      <c r="AL531">
        <v>0</v>
      </c>
      <c r="AM531">
        <v>0</v>
      </c>
      <c r="AN531">
        <v>0</v>
      </c>
      <c r="AO531">
        <v>33</v>
      </c>
      <c r="AP531">
        <v>0</v>
      </c>
      <c r="AQ531">
        <v>0</v>
      </c>
      <c r="AR531">
        <v>1</v>
      </c>
      <c r="AS531">
        <v>0</v>
      </c>
      <c r="AT531">
        <v>1</v>
      </c>
      <c r="AU531">
        <v>1</v>
      </c>
      <c r="AV531">
        <v>2</v>
      </c>
      <c r="AW531">
        <v>1</v>
      </c>
      <c r="AX531">
        <v>1</v>
      </c>
      <c r="AY531">
        <v>0</v>
      </c>
      <c r="AZ531">
        <v>1</v>
      </c>
      <c r="BA531">
        <v>3</v>
      </c>
      <c r="BB531">
        <v>0</v>
      </c>
      <c r="BC531">
        <v>6</v>
      </c>
      <c r="BD531">
        <v>2</v>
      </c>
      <c r="BE531">
        <v>276</v>
      </c>
      <c r="BF531">
        <v>377</v>
      </c>
      <c r="BG531">
        <v>83</v>
      </c>
      <c r="BH531">
        <v>52</v>
      </c>
      <c r="BI531">
        <v>22</v>
      </c>
      <c r="BJ531">
        <v>17</v>
      </c>
      <c r="BK531">
        <v>128</v>
      </c>
      <c r="BL531">
        <v>2</v>
      </c>
      <c r="BM531">
        <v>20</v>
      </c>
      <c r="BN531">
        <v>0</v>
      </c>
      <c r="BO531">
        <v>14</v>
      </c>
      <c r="BP531">
        <v>1</v>
      </c>
      <c r="BQ531">
        <v>1</v>
      </c>
      <c r="BR531">
        <v>2</v>
      </c>
      <c r="BS531">
        <v>1</v>
      </c>
      <c r="BT531">
        <v>0</v>
      </c>
      <c r="BU531">
        <v>0</v>
      </c>
      <c r="BV531">
        <v>2</v>
      </c>
      <c r="BW531">
        <v>2</v>
      </c>
      <c r="BX531">
        <v>1</v>
      </c>
      <c r="BY531">
        <v>0</v>
      </c>
      <c r="BZ531">
        <v>0</v>
      </c>
      <c r="CA531">
        <v>3</v>
      </c>
      <c r="CB531">
        <v>0</v>
      </c>
      <c r="CC531">
        <v>4</v>
      </c>
      <c r="CD531">
        <v>1</v>
      </c>
      <c r="CE531">
        <v>0</v>
      </c>
      <c r="CF531">
        <v>0</v>
      </c>
      <c r="CG531">
        <v>5</v>
      </c>
      <c r="CH531">
        <v>16</v>
      </c>
      <c r="CI531">
        <v>377</v>
      </c>
      <c r="CJ531">
        <v>52</v>
      </c>
      <c r="CK531">
        <v>19</v>
      </c>
      <c r="CL531">
        <v>10</v>
      </c>
      <c r="CM531">
        <v>2</v>
      </c>
      <c r="CN531">
        <v>2</v>
      </c>
      <c r="CO531">
        <v>0</v>
      </c>
      <c r="CP531">
        <v>3</v>
      </c>
      <c r="CQ531">
        <v>0</v>
      </c>
      <c r="CR531">
        <v>0</v>
      </c>
      <c r="CS531">
        <v>2</v>
      </c>
      <c r="CT531">
        <v>3</v>
      </c>
      <c r="CU531">
        <v>1</v>
      </c>
      <c r="CV531">
        <v>0</v>
      </c>
      <c r="CW531">
        <v>0</v>
      </c>
      <c r="CX531">
        <v>0</v>
      </c>
      <c r="CY531">
        <v>0</v>
      </c>
      <c r="CZ531">
        <v>10</v>
      </c>
      <c r="DA531">
        <v>52</v>
      </c>
      <c r="DB531">
        <v>44</v>
      </c>
      <c r="DC531">
        <v>19</v>
      </c>
      <c r="DD531">
        <v>4</v>
      </c>
      <c r="DE531">
        <v>1</v>
      </c>
      <c r="DF531">
        <v>3</v>
      </c>
      <c r="DG531">
        <v>0</v>
      </c>
      <c r="DH531">
        <v>2</v>
      </c>
      <c r="DI531">
        <v>3</v>
      </c>
      <c r="DJ531">
        <v>2</v>
      </c>
      <c r="DK531">
        <v>0</v>
      </c>
      <c r="DL531">
        <v>0</v>
      </c>
      <c r="DM531">
        <v>1</v>
      </c>
      <c r="DN531">
        <v>0</v>
      </c>
      <c r="DO531">
        <v>1</v>
      </c>
      <c r="DP531">
        <v>0</v>
      </c>
      <c r="DQ531">
        <v>0</v>
      </c>
      <c r="DR531">
        <v>1</v>
      </c>
      <c r="DS531">
        <v>0</v>
      </c>
      <c r="DT531">
        <v>3</v>
      </c>
      <c r="DU531">
        <v>1</v>
      </c>
      <c r="DV531">
        <v>0</v>
      </c>
      <c r="DW531">
        <v>0</v>
      </c>
      <c r="DX531">
        <v>1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2</v>
      </c>
      <c r="EE531">
        <v>44</v>
      </c>
      <c r="EF531">
        <v>15</v>
      </c>
      <c r="EG531">
        <v>0</v>
      </c>
      <c r="EH531">
        <v>3</v>
      </c>
      <c r="EI531">
        <v>0</v>
      </c>
      <c r="EJ531">
        <v>3</v>
      </c>
      <c r="EK531">
        <v>0</v>
      </c>
      <c r="EL531">
        <v>2</v>
      </c>
      <c r="EM531">
        <v>0</v>
      </c>
      <c r="EN531">
        <v>0</v>
      </c>
      <c r="EO531">
        <v>0</v>
      </c>
      <c r="EP531">
        <v>0</v>
      </c>
      <c r="EQ531">
        <v>1</v>
      </c>
      <c r="ER531">
        <v>2</v>
      </c>
      <c r="ES531">
        <v>0</v>
      </c>
      <c r="ET531">
        <v>0</v>
      </c>
      <c r="EU531">
        <v>0</v>
      </c>
      <c r="EV531">
        <v>0</v>
      </c>
      <c r="EW531">
        <v>0</v>
      </c>
      <c r="EX531">
        <v>0</v>
      </c>
      <c r="EY531">
        <v>3</v>
      </c>
      <c r="EZ531">
        <v>0</v>
      </c>
      <c r="FA531">
        <v>0</v>
      </c>
      <c r="FB531">
        <v>0</v>
      </c>
      <c r="FC531">
        <v>0</v>
      </c>
      <c r="FD531">
        <v>0</v>
      </c>
      <c r="FE531">
        <v>0</v>
      </c>
      <c r="FF531">
        <v>0</v>
      </c>
      <c r="FG531">
        <v>0</v>
      </c>
      <c r="FH531">
        <v>1</v>
      </c>
      <c r="FI531">
        <v>15</v>
      </c>
      <c r="FJ531">
        <v>43</v>
      </c>
      <c r="FK531">
        <v>20</v>
      </c>
      <c r="FL531">
        <v>10</v>
      </c>
      <c r="FM531">
        <v>0</v>
      </c>
      <c r="FN531">
        <v>0</v>
      </c>
      <c r="FO531">
        <v>2</v>
      </c>
      <c r="FP531">
        <v>2</v>
      </c>
      <c r="FQ531">
        <v>0</v>
      </c>
      <c r="FR531">
        <v>0</v>
      </c>
      <c r="FS531">
        <v>0</v>
      </c>
      <c r="FT531">
        <v>3</v>
      </c>
      <c r="FU531">
        <v>0</v>
      </c>
      <c r="FV531">
        <v>1</v>
      </c>
      <c r="FW531">
        <v>0</v>
      </c>
      <c r="FX531">
        <v>0</v>
      </c>
      <c r="FY531">
        <v>0</v>
      </c>
      <c r="FZ531">
        <v>0</v>
      </c>
      <c r="GA531">
        <v>1</v>
      </c>
      <c r="GB531">
        <v>1</v>
      </c>
      <c r="GC531">
        <v>0</v>
      </c>
      <c r="GD531">
        <v>1</v>
      </c>
      <c r="GE531">
        <v>0</v>
      </c>
      <c r="GF531">
        <v>1</v>
      </c>
      <c r="GG531">
        <v>0</v>
      </c>
      <c r="GH531">
        <v>0</v>
      </c>
      <c r="GI531">
        <v>0</v>
      </c>
      <c r="GJ531">
        <v>0</v>
      </c>
      <c r="GK531">
        <v>0</v>
      </c>
      <c r="GL531">
        <v>1</v>
      </c>
      <c r="GM531">
        <v>43</v>
      </c>
      <c r="GN531">
        <v>112</v>
      </c>
      <c r="GO531">
        <v>28</v>
      </c>
      <c r="GP531">
        <v>32</v>
      </c>
      <c r="GQ531">
        <v>0</v>
      </c>
      <c r="GR531">
        <v>0</v>
      </c>
      <c r="GS531">
        <v>9</v>
      </c>
      <c r="GT531">
        <v>4</v>
      </c>
      <c r="GU531">
        <v>7</v>
      </c>
      <c r="GV531">
        <v>3</v>
      </c>
      <c r="GW531">
        <v>3</v>
      </c>
      <c r="GX531">
        <v>3</v>
      </c>
      <c r="GY531">
        <v>2</v>
      </c>
      <c r="GZ531">
        <v>1</v>
      </c>
      <c r="HA531">
        <v>0</v>
      </c>
      <c r="HB531">
        <v>6</v>
      </c>
      <c r="HC531">
        <v>2</v>
      </c>
      <c r="HD531">
        <v>2</v>
      </c>
      <c r="HE531">
        <v>0</v>
      </c>
      <c r="HF531">
        <v>0</v>
      </c>
      <c r="HG531">
        <v>0</v>
      </c>
      <c r="HH531">
        <v>10</v>
      </c>
      <c r="HI531">
        <v>112</v>
      </c>
      <c r="HJ531">
        <v>124</v>
      </c>
      <c r="HK531">
        <v>59</v>
      </c>
      <c r="HL531">
        <v>7</v>
      </c>
      <c r="HM531">
        <v>3</v>
      </c>
      <c r="HN531">
        <v>4</v>
      </c>
      <c r="HO531">
        <v>1</v>
      </c>
      <c r="HP531">
        <v>2</v>
      </c>
      <c r="HQ531">
        <v>20</v>
      </c>
      <c r="HR531">
        <v>2</v>
      </c>
      <c r="HS531">
        <v>1</v>
      </c>
      <c r="HT531">
        <v>2</v>
      </c>
      <c r="HU531">
        <v>0</v>
      </c>
      <c r="HV531">
        <v>1</v>
      </c>
      <c r="HW531">
        <v>1</v>
      </c>
      <c r="HX531">
        <v>0</v>
      </c>
      <c r="HY531">
        <v>0</v>
      </c>
      <c r="HZ531">
        <v>0</v>
      </c>
      <c r="IA531">
        <v>2</v>
      </c>
      <c r="IB531">
        <v>3</v>
      </c>
      <c r="IC531">
        <v>5</v>
      </c>
      <c r="ID531">
        <v>1</v>
      </c>
      <c r="IE531">
        <v>1</v>
      </c>
      <c r="IF531">
        <v>2</v>
      </c>
      <c r="IG531">
        <v>7</v>
      </c>
      <c r="IH531">
        <v>124</v>
      </c>
      <c r="II531">
        <v>2</v>
      </c>
      <c r="IJ531">
        <v>0</v>
      </c>
      <c r="IK531">
        <v>0</v>
      </c>
      <c r="IL531">
        <v>0</v>
      </c>
      <c r="IM531">
        <v>1</v>
      </c>
      <c r="IN531">
        <v>0</v>
      </c>
      <c r="IO531">
        <v>0</v>
      </c>
      <c r="IP531">
        <v>0</v>
      </c>
      <c r="IQ531">
        <v>0</v>
      </c>
      <c r="IR531">
        <v>0</v>
      </c>
      <c r="IS531">
        <v>0</v>
      </c>
      <c r="IT531">
        <v>0</v>
      </c>
      <c r="IU531">
        <v>0</v>
      </c>
      <c r="IV531">
        <v>0</v>
      </c>
      <c r="IW531">
        <v>0</v>
      </c>
      <c r="IX531">
        <v>0</v>
      </c>
      <c r="IY531">
        <v>0</v>
      </c>
      <c r="IZ531">
        <v>0</v>
      </c>
      <c r="JA531">
        <v>0</v>
      </c>
      <c r="JB531">
        <v>1</v>
      </c>
      <c r="JC531">
        <v>2</v>
      </c>
    </row>
    <row r="532" spans="1:263">
      <c r="A532" t="s">
        <v>489</v>
      </c>
      <c r="B532" t="s">
        <v>472</v>
      </c>
      <c r="C532" t="str">
        <f>"221502"</f>
        <v>221502</v>
      </c>
      <c r="D532" t="s">
        <v>488</v>
      </c>
      <c r="E532">
        <v>13</v>
      </c>
      <c r="F532">
        <v>1772</v>
      </c>
      <c r="G532">
        <v>1342</v>
      </c>
      <c r="H532">
        <v>278</v>
      </c>
      <c r="I532">
        <v>1064</v>
      </c>
      <c r="J532">
        <v>0</v>
      </c>
      <c r="K532">
        <v>15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1064</v>
      </c>
      <c r="T532">
        <v>0</v>
      </c>
      <c r="U532">
        <v>0</v>
      </c>
      <c r="V532">
        <v>1064</v>
      </c>
      <c r="W532">
        <v>17</v>
      </c>
      <c r="X532">
        <v>17</v>
      </c>
      <c r="Y532">
        <v>0</v>
      </c>
      <c r="Z532">
        <v>0</v>
      </c>
      <c r="AA532">
        <v>1047</v>
      </c>
      <c r="AB532">
        <v>327</v>
      </c>
      <c r="AC532">
        <v>44</v>
      </c>
      <c r="AD532">
        <v>59</v>
      </c>
      <c r="AE532">
        <v>74</v>
      </c>
      <c r="AF532">
        <v>3</v>
      </c>
      <c r="AG532">
        <v>0</v>
      </c>
      <c r="AH532">
        <v>32</v>
      </c>
      <c r="AI532">
        <v>4</v>
      </c>
      <c r="AJ532">
        <v>70</v>
      </c>
      <c r="AK532">
        <v>4</v>
      </c>
      <c r="AL532">
        <v>2</v>
      </c>
      <c r="AM532">
        <v>0</v>
      </c>
      <c r="AN532">
        <v>2</v>
      </c>
      <c r="AO532">
        <v>13</v>
      </c>
      <c r="AP532">
        <v>0</v>
      </c>
      <c r="AQ532">
        <v>2</v>
      </c>
      <c r="AR532">
        <v>0</v>
      </c>
      <c r="AS532">
        <v>1</v>
      </c>
      <c r="AT532">
        <v>0</v>
      </c>
      <c r="AU532">
        <v>0</v>
      </c>
      <c r="AV532">
        <v>0</v>
      </c>
      <c r="AW532">
        <v>5</v>
      </c>
      <c r="AX532">
        <v>1</v>
      </c>
      <c r="AY532">
        <v>0</v>
      </c>
      <c r="AZ532">
        <v>1</v>
      </c>
      <c r="BA532">
        <v>3</v>
      </c>
      <c r="BB532">
        <v>0</v>
      </c>
      <c r="BC532">
        <v>3</v>
      </c>
      <c r="BD532">
        <v>4</v>
      </c>
      <c r="BE532">
        <v>327</v>
      </c>
      <c r="BF532">
        <v>371</v>
      </c>
      <c r="BG532">
        <v>72</v>
      </c>
      <c r="BH532">
        <v>41</v>
      </c>
      <c r="BI532">
        <v>18</v>
      </c>
      <c r="BJ532">
        <v>18</v>
      </c>
      <c r="BK532">
        <v>154</v>
      </c>
      <c r="BL532">
        <v>0</v>
      </c>
      <c r="BM532">
        <v>9</v>
      </c>
      <c r="BN532">
        <v>1</v>
      </c>
      <c r="BO532">
        <v>9</v>
      </c>
      <c r="BP532">
        <v>0</v>
      </c>
      <c r="BQ532">
        <v>3</v>
      </c>
      <c r="BR532">
        <v>1</v>
      </c>
      <c r="BS532">
        <v>1</v>
      </c>
      <c r="BT532">
        <v>2</v>
      </c>
      <c r="BU532">
        <v>0</v>
      </c>
      <c r="BV532">
        <v>1</v>
      </c>
      <c r="BW532">
        <v>2</v>
      </c>
      <c r="BX532">
        <v>10</v>
      </c>
      <c r="BY532">
        <v>1</v>
      </c>
      <c r="BZ532">
        <v>2</v>
      </c>
      <c r="CA532">
        <v>4</v>
      </c>
      <c r="CB532">
        <v>0</v>
      </c>
      <c r="CC532">
        <v>0</v>
      </c>
      <c r="CD532">
        <v>0</v>
      </c>
      <c r="CE532">
        <v>4</v>
      </c>
      <c r="CF532">
        <v>1</v>
      </c>
      <c r="CG532">
        <v>1</v>
      </c>
      <c r="CH532">
        <v>16</v>
      </c>
      <c r="CI532">
        <v>371</v>
      </c>
      <c r="CJ532">
        <v>36</v>
      </c>
      <c r="CK532">
        <v>18</v>
      </c>
      <c r="CL532">
        <v>5</v>
      </c>
      <c r="CM532">
        <v>2</v>
      </c>
      <c r="CN532">
        <v>1</v>
      </c>
      <c r="CO532">
        <v>0</v>
      </c>
      <c r="CP532">
        <v>3</v>
      </c>
      <c r="CQ532">
        <v>1</v>
      </c>
      <c r="CR532">
        <v>0</v>
      </c>
      <c r="CS532">
        <v>0</v>
      </c>
      <c r="CT532">
        <v>1</v>
      </c>
      <c r="CU532">
        <v>1</v>
      </c>
      <c r="CV532">
        <v>3</v>
      </c>
      <c r="CW532">
        <v>0</v>
      </c>
      <c r="CX532">
        <v>0</v>
      </c>
      <c r="CY532">
        <v>0</v>
      </c>
      <c r="CZ532">
        <v>1</v>
      </c>
      <c r="DA532">
        <v>36</v>
      </c>
      <c r="DB532">
        <v>50</v>
      </c>
      <c r="DC532">
        <v>20</v>
      </c>
      <c r="DD532">
        <v>3</v>
      </c>
      <c r="DE532">
        <v>2</v>
      </c>
      <c r="DF532">
        <v>0</v>
      </c>
      <c r="DG532">
        <v>0</v>
      </c>
      <c r="DH532">
        <v>1</v>
      </c>
      <c r="DI532">
        <v>1</v>
      </c>
      <c r="DJ532">
        <v>0</v>
      </c>
      <c r="DK532">
        <v>0</v>
      </c>
      <c r="DL532">
        <v>1</v>
      </c>
      <c r="DM532">
        <v>0</v>
      </c>
      <c r="DN532">
        <v>1</v>
      </c>
      <c r="DO532">
        <v>1</v>
      </c>
      <c r="DP532">
        <v>0</v>
      </c>
      <c r="DQ532">
        <v>0</v>
      </c>
      <c r="DR532">
        <v>1</v>
      </c>
      <c r="DS532">
        <v>2</v>
      </c>
      <c r="DT532">
        <v>7</v>
      </c>
      <c r="DU532">
        <v>1</v>
      </c>
      <c r="DV532">
        <v>0</v>
      </c>
      <c r="DW532">
        <v>1</v>
      </c>
      <c r="DX532">
        <v>1</v>
      </c>
      <c r="DY532">
        <v>1</v>
      </c>
      <c r="DZ532">
        <v>0</v>
      </c>
      <c r="EA532">
        <v>1</v>
      </c>
      <c r="EB532">
        <v>0</v>
      </c>
      <c r="EC532">
        <v>0</v>
      </c>
      <c r="ED532">
        <v>5</v>
      </c>
      <c r="EE532">
        <v>50</v>
      </c>
      <c r="EF532">
        <v>7</v>
      </c>
      <c r="EG532">
        <v>0</v>
      </c>
      <c r="EH532">
        <v>2</v>
      </c>
      <c r="EI532">
        <v>0</v>
      </c>
      <c r="EJ532">
        <v>1</v>
      </c>
      <c r="EK532">
        <v>0</v>
      </c>
      <c r="EL532">
        <v>0</v>
      </c>
      <c r="EM532">
        <v>0</v>
      </c>
      <c r="EN532">
        <v>0</v>
      </c>
      <c r="EO532">
        <v>0</v>
      </c>
      <c r="EP532">
        <v>0</v>
      </c>
      <c r="EQ532">
        <v>0</v>
      </c>
      <c r="ER532">
        <v>1</v>
      </c>
      <c r="ES532">
        <v>0</v>
      </c>
      <c r="ET532">
        <v>2</v>
      </c>
      <c r="EU532">
        <v>0</v>
      </c>
      <c r="EV532">
        <v>0</v>
      </c>
      <c r="EW532">
        <v>0</v>
      </c>
      <c r="EX532">
        <v>0</v>
      </c>
      <c r="EY532">
        <v>0</v>
      </c>
      <c r="EZ532">
        <v>1</v>
      </c>
      <c r="FA532">
        <v>0</v>
      </c>
      <c r="FB532">
        <v>0</v>
      </c>
      <c r="FC532">
        <v>0</v>
      </c>
      <c r="FD532">
        <v>0</v>
      </c>
      <c r="FE532">
        <v>0</v>
      </c>
      <c r="FF532">
        <v>0</v>
      </c>
      <c r="FG532">
        <v>0</v>
      </c>
      <c r="FH532">
        <v>0</v>
      </c>
      <c r="FI532">
        <v>7</v>
      </c>
      <c r="FJ532">
        <v>41</v>
      </c>
      <c r="FK532">
        <v>16</v>
      </c>
      <c r="FL532">
        <v>6</v>
      </c>
      <c r="FM532">
        <v>2</v>
      </c>
      <c r="FN532">
        <v>3</v>
      </c>
      <c r="FO532">
        <v>1</v>
      </c>
      <c r="FP532">
        <v>1</v>
      </c>
      <c r="FQ532">
        <v>0</v>
      </c>
      <c r="FR532">
        <v>0</v>
      </c>
      <c r="FS532">
        <v>0</v>
      </c>
      <c r="FT532">
        <v>0</v>
      </c>
      <c r="FU532">
        <v>1</v>
      </c>
      <c r="FV532">
        <v>0</v>
      </c>
      <c r="FW532">
        <v>0</v>
      </c>
      <c r="FX532">
        <v>1</v>
      </c>
      <c r="FY532">
        <v>0</v>
      </c>
      <c r="FZ532">
        <v>0</v>
      </c>
      <c r="GA532">
        <v>3</v>
      </c>
      <c r="GB532">
        <v>1</v>
      </c>
      <c r="GC532">
        <v>0</v>
      </c>
      <c r="GD532">
        <v>0</v>
      </c>
      <c r="GE532">
        <v>0</v>
      </c>
      <c r="GF532">
        <v>0</v>
      </c>
      <c r="GG532">
        <v>0</v>
      </c>
      <c r="GH532">
        <v>0</v>
      </c>
      <c r="GI532">
        <v>4</v>
      </c>
      <c r="GJ532">
        <v>1</v>
      </c>
      <c r="GK532">
        <v>0</v>
      </c>
      <c r="GL532">
        <v>1</v>
      </c>
      <c r="GM532">
        <v>41</v>
      </c>
      <c r="GN532">
        <v>79</v>
      </c>
      <c r="GO532">
        <v>21</v>
      </c>
      <c r="GP532">
        <v>12</v>
      </c>
      <c r="GQ532">
        <v>2</v>
      </c>
      <c r="GR532">
        <v>3</v>
      </c>
      <c r="GS532">
        <v>6</v>
      </c>
      <c r="GT532">
        <v>2</v>
      </c>
      <c r="GU532">
        <v>3</v>
      </c>
      <c r="GV532">
        <v>2</v>
      </c>
      <c r="GW532">
        <v>3</v>
      </c>
      <c r="GX532">
        <v>3</v>
      </c>
      <c r="GY532">
        <v>1</v>
      </c>
      <c r="GZ532">
        <v>2</v>
      </c>
      <c r="HA532">
        <v>2</v>
      </c>
      <c r="HB532">
        <v>5</v>
      </c>
      <c r="HC532">
        <v>2</v>
      </c>
      <c r="HD532">
        <v>2</v>
      </c>
      <c r="HE532">
        <v>0</v>
      </c>
      <c r="HF532">
        <v>1</v>
      </c>
      <c r="HG532">
        <v>0</v>
      </c>
      <c r="HH532">
        <v>7</v>
      </c>
      <c r="HI532">
        <v>79</v>
      </c>
      <c r="HJ532">
        <v>130</v>
      </c>
      <c r="HK532">
        <v>66</v>
      </c>
      <c r="HL532">
        <v>11</v>
      </c>
      <c r="HM532">
        <v>6</v>
      </c>
      <c r="HN532">
        <v>5</v>
      </c>
      <c r="HO532">
        <v>3</v>
      </c>
      <c r="HP532">
        <v>2</v>
      </c>
      <c r="HQ532">
        <v>14</v>
      </c>
      <c r="HR532">
        <v>2</v>
      </c>
      <c r="HS532">
        <v>0</v>
      </c>
      <c r="HT532">
        <v>0</v>
      </c>
      <c r="HU532">
        <v>0</v>
      </c>
      <c r="HV532">
        <v>0</v>
      </c>
      <c r="HW532">
        <v>4</v>
      </c>
      <c r="HX532">
        <v>4</v>
      </c>
      <c r="HY532">
        <v>0</v>
      </c>
      <c r="HZ532">
        <v>0</v>
      </c>
      <c r="IA532">
        <v>1</v>
      </c>
      <c r="IB532">
        <v>0</v>
      </c>
      <c r="IC532">
        <v>5</v>
      </c>
      <c r="ID532">
        <v>1</v>
      </c>
      <c r="IE532">
        <v>3</v>
      </c>
      <c r="IF532">
        <v>3</v>
      </c>
      <c r="IG532">
        <v>0</v>
      </c>
      <c r="IH532">
        <v>130</v>
      </c>
      <c r="II532">
        <v>6</v>
      </c>
      <c r="IJ532">
        <v>4</v>
      </c>
      <c r="IK532">
        <v>2</v>
      </c>
      <c r="IL532">
        <v>0</v>
      </c>
      <c r="IM532">
        <v>0</v>
      </c>
      <c r="IN532">
        <v>0</v>
      </c>
      <c r="IO532">
        <v>0</v>
      </c>
      <c r="IP532">
        <v>0</v>
      </c>
      <c r="IQ532">
        <v>0</v>
      </c>
      <c r="IR532">
        <v>0</v>
      </c>
      <c r="IS532">
        <v>0</v>
      </c>
      <c r="IT532">
        <v>0</v>
      </c>
      <c r="IU532">
        <v>0</v>
      </c>
      <c r="IV532">
        <v>0</v>
      </c>
      <c r="IW532">
        <v>0</v>
      </c>
      <c r="IX532">
        <v>0</v>
      </c>
      <c r="IY532">
        <v>0</v>
      </c>
      <c r="IZ532">
        <v>0</v>
      </c>
      <c r="JA532">
        <v>0</v>
      </c>
      <c r="JB532">
        <v>0</v>
      </c>
      <c r="JC532">
        <v>6</v>
      </c>
    </row>
    <row r="533" spans="1:263">
      <c r="A533" t="s">
        <v>487</v>
      </c>
      <c r="B533" t="s">
        <v>472</v>
      </c>
      <c r="C533" t="str">
        <f>"221502"</f>
        <v>221502</v>
      </c>
      <c r="D533" t="s">
        <v>486</v>
      </c>
      <c r="E533">
        <v>14</v>
      </c>
      <c r="F533">
        <v>1742</v>
      </c>
      <c r="G533">
        <v>1332</v>
      </c>
      <c r="H533">
        <v>204</v>
      </c>
      <c r="I533">
        <v>1128</v>
      </c>
      <c r="J533">
        <v>0</v>
      </c>
      <c r="K533">
        <v>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1127</v>
      </c>
      <c r="T533">
        <v>0</v>
      </c>
      <c r="U533">
        <v>0</v>
      </c>
      <c r="V533">
        <v>1127</v>
      </c>
      <c r="W533">
        <v>19</v>
      </c>
      <c r="X533">
        <v>10</v>
      </c>
      <c r="Y533">
        <v>7</v>
      </c>
      <c r="Z533">
        <v>0</v>
      </c>
      <c r="AA533">
        <v>1108</v>
      </c>
      <c r="AB533">
        <v>235</v>
      </c>
      <c r="AC533">
        <v>42</v>
      </c>
      <c r="AD533">
        <v>37</v>
      </c>
      <c r="AE533">
        <v>38</v>
      </c>
      <c r="AF533">
        <v>3</v>
      </c>
      <c r="AG533">
        <v>2</v>
      </c>
      <c r="AH533">
        <v>15</v>
      </c>
      <c r="AI533">
        <v>2</v>
      </c>
      <c r="AJ533">
        <v>55</v>
      </c>
      <c r="AK533">
        <v>0</v>
      </c>
      <c r="AL533">
        <v>0</v>
      </c>
      <c r="AM533">
        <v>1</v>
      </c>
      <c r="AN533">
        <v>1</v>
      </c>
      <c r="AO533">
        <v>20</v>
      </c>
      <c r="AP533">
        <v>0</v>
      </c>
      <c r="AQ533">
        <v>3</v>
      </c>
      <c r="AR533">
        <v>0</v>
      </c>
      <c r="AS533">
        <v>2</v>
      </c>
      <c r="AT533">
        <v>1</v>
      </c>
      <c r="AU533">
        <v>0</v>
      </c>
      <c r="AV533">
        <v>0</v>
      </c>
      <c r="AW533">
        <v>2</v>
      </c>
      <c r="AX533">
        <v>1</v>
      </c>
      <c r="AY533">
        <v>1</v>
      </c>
      <c r="AZ533">
        <v>0</v>
      </c>
      <c r="BA533">
        <v>3</v>
      </c>
      <c r="BB533">
        <v>1</v>
      </c>
      <c r="BC533">
        <v>3</v>
      </c>
      <c r="BD533">
        <v>2</v>
      </c>
      <c r="BE533">
        <v>235</v>
      </c>
      <c r="BF533">
        <v>441</v>
      </c>
      <c r="BG533">
        <v>97</v>
      </c>
      <c r="BH533">
        <v>61</v>
      </c>
      <c r="BI533">
        <v>16</v>
      </c>
      <c r="BJ533">
        <v>14</v>
      </c>
      <c r="BK533">
        <v>159</v>
      </c>
      <c r="BL533">
        <v>4</v>
      </c>
      <c r="BM533">
        <v>21</v>
      </c>
      <c r="BN533">
        <v>1</v>
      </c>
      <c r="BO533">
        <v>8</v>
      </c>
      <c r="BP533">
        <v>1</v>
      </c>
      <c r="BQ533">
        <v>1</v>
      </c>
      <c r="BR533">
        <v>1</v>
      </c>
      <c r="BS533">
        <v>5</v>
      </c>
      <c r="BT533">
        <v>4</v>
      </c>
      <c r="BU533">
        <v>0</v>
      </c>
      <c r="BV533">
        <v>1</v>
      </c>
      <c r="BW533">
        <v>0</v>
      </c>
      <c r="BX533">
        <v>1</v>
      </c>
      <c r="BY533">
        <v>0</v>
      </c>
      <c r="BZ533">
        <v>0</v>
      </c>
      <c r="CA533">
        <v>7</v>
      </c>
      <c r="CB533">
        <v>0</v>
      </c>
      <c r="CC533">
        <v>0</v>
      </c>
      <c r="CD533">
        <v>0</v>
      </c>
      <c r="CE533">
        <v>7</v>
      </c>
      <c r="CF533">
        <v>2</v>
      </c>
      <c r="CG533">
        <v>3</v>
      </c>
      <c r="CH533">
        <v>27</v>
      </c>
      <c r="CI533">
        <v>441</v>
      </c>
      <c r="CJ533">
        <v>57</v>
      </c>
      <c r="CK533">
        <v>30</v>
      </c>
      <c r="CL533">
        <v>7</v>
      </c>
      <c r="CM533">
        <v>0</v>
      </c>
      <c r="CN533">
        <v>3</v>
      </c>
      <c r="CO533">
        <v>2</v>
      </c>
      <c r="CP533">
        <v>3</v>
      </c>
      <c r="CQ533">
        <v>0</v>
      </c>
      <c r="CR533">
        <v>1</v>
      </c>
      <c r="CS533">
        <v>1</v>
      </c>
      <c r="CT533">
        <v>0</v>
      </c>
      <c r="CU533">
        <v>2</v>
      </c>
      <c r="CV533">
        <v>2</v>
      </c>
      <c r="CW533">
        <v>3</v>
      </c>
      <c r="CX533">
        <v>1</v>
      </c>
      <c r="CY533">
        <v>1</v>
      </c>
      <c r="CZ533">
        <v>1</v>
      </c>
      <c r="DA533">
        <v>57</v>
      </c>
      <c r="DB533">
        <v>45</v>
      </c>
      <c r="DC533">
        <v>18</v>
      </c>
      <c r="DD533">
        <v>2</v>
      </c>
      <c r="DE533">
        <v>1</v>
      </c>
      <c r="DF533">
        <v>0</v>
      </c>
      <c r="DG533">
        <v>0</v>
      </c>
      <c r="DH533">
        <v>0</v>
      </c>
      <c r="DI533">
        <v>3</v>
      </c>
      <c r="DJ533">
        <v>0</v>
      </c>
      <c r="DK533">
        <v>1</v>
      </c>
      <c r="DL533">
        <v>1</v>
      </c>
      <c r="DM533">
        <v>2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>
        <v>3</v>
      </c>
      <c r="DU533">
        <v>1</v>
      </c>
      <c r="DV533">
        <v>2</v>
      </c>
      <c r="DW533">
        <v>0</v>
      </c>
      <c r="DX533">
        <v>2</v>
      </c>
      <c r="DY533">
        <v>1</v>
      </c>
      <c r="DZ533">
        <v>0</v>
      </c>
      <c r="EA533">
        <v>2</v>
      </c>
      <c r="EB533">
        <v>1</v>
      </c>
      <c r="EC533">
        <v>3</v>
      </c>
      <c r="ED533">
        <v>2</v>
      </c>
      <c r="EE533">
        <v>45</v>
      </c>
      <c r="EF533">
        <v>9</v>
      </c>
      <c r="EG533">
        <v>1</v>
      </c>
      <c r="EH533">
        <v>2</v>
      </c>
      <c r="EI533">
        <v>1</v>
      </c>
      <c r="EJ533">
        <v>1</v>
      </c>
      <c r="EK533">
        <v>2</v>
      </c>
      <c r="EL533">
        <v>0</v>
      </c>
      <c r="EM533">
        <v>0</v>
      </c>
      <c r="EN533">
        <v>0</v>
      </c>
      <c r="EO533">
        <v>0</v>
      </c>
      <c r="EP533">
        <v>0</v>
      </c>
      <c r="EQ533">
        <v>0</v>
      </c>
      <c r="ER533">
        <v>0</v>
      </c>
      <c r="ES533">
        <v>0</v>
      </c>
      <c r="ET533">
        <v>0</v>
      </c>
      <c r="EU533">
        <v>0</v>
      </c>
      <c r="EV533">
        <v>0</v>
      </c>
      <c r="EW533">
        <v>0</v>
      </c>
      <c r="EX533">
        <v>0</v>
      </c>
      <c r="EY533">
        <v>0</v>
      </c>
      <c r="EZ533">
        <v>0</v>
      </c>
      <c r="FA533">
        <v>1</v>
      </c>
      <c r="FB533">
        <v>0</v>
      </c>
      <c r="FC533">
        <v>1</v>
      </c>
      <c r="FD533">
        <v>0</v>
      </c>
      <c r="FE533">
        <v>0</v>
      </c>
      <c r="FF533">
        <v>0</v>
      </c>
      <c r="FG533">
        <v>0</v>
      </c>
      <c r="FH533">
        <v>0</v>
      </c>
      <c r="FI533">
        <v>9</v>
      </c>
      <c r="FJ533">
        <v>121</v>
      </c>
      <c r="FK533">
        <v>41</v>
      </c>
      <c r="FL533">
        <v>24</v>
      </c>
      <c r="FM533">
        <v>19</v>
      </c>
      <c r="FN533">
        <v>4</v>
      </c>
      <c r="FO533">
        <v>7</v>
      </c>
      <c r="FP533">
        <v>3</v>
      </c>
      <c r="FQ533">
        <v>0</v>
      </c>
      <c r="FR533">
        <v>0</v>
      </c>
      <c r="FS533">
        <v>0</v>
      </c>
      <c r="FT533">
        <v>3</v>
      </c>
      <c r="FU533">
        <v>0</v>
      </c>
      <c r="FV533">
        <v>0</v>
      </c>
      <c r="FW533">
        <v>0</v>
      </c>
      <c r="FX533">
        <v>0</v>
      </c>
      <c r="FY533">
        <v>0</v>
      </c>
      <c r="FZ533">
        <v>2</v>
      </c>
      <c r="GA533">
        <v>2</v>
      </c>
      <c r="GB533">
        <v>3</v>
      </c>
      <c r="GC533">
        <v>1</v>
      </c>
      <c r="GD533">
        <v>2</v>
      </c>
      <c r="GE533">
        <v>0</v>
      </c>
      <c r="GF533">
        <v>1</v>
      </c>
      <c r="GG533">
        <v>0</v>
      </c>
      <c r="GH533">
        <v>0</v>
      </c>
      <c r="GI533">
        <v>4</v>
      </c>
      <c r="GJ533">
        <v>0</v>
      </c>
      <c r="GK533">
        <v>1</v>
      </c>
      <c r="GL533">
        <v>4</v>
      </c>
      <c r="GM533">
        <v>121</v>
      </c>
      <c r="GN533">
        <v>101</v>
      </c>
      <c r="GO533">
        <v>24</v>
      </c>
      <c r="GP533">
        <v>20</v>
      </c>
      <c r="GQ533">
        <v>2</v>
      </c>
      <c r="GR533">
        <v>3</v>
      </c>
      <c r="GS533">
        <v>11</v>
      </c>
      <c r="GT533">
        <v>2</v>
      </c>
      <c r="GU533">
        <v>4</v>
      </c>
      <c r="GV533">
        <v>5</v>
      </c>
      <c r="GW533">
        <v>6</v>
      </c>
      <c r="GX533">
        <v>1</v>
      </c>
      <c r="GY533">
        <v>0</v>
      </c>
      <c r="GZ533">
        <v>7</v>
      </c>
      <c r="HA533">
        <v>1</v>
      </c>
      <c r="HB533">
        <v>0</v>
      </c>
      <c r="HC533">
        <v>1</v>
      </c>
      <c r="HD533">
        <v>2</v>
      </c>
      <c r="HE533">
        <v>0</v>
      </c>
      <c r="HF533">
        <v>1</v>
      </c>
      <c r="HG533">
        <v>0</v>
      </c>
      <c r="HH533">
        <v>11</v>
      </c>
      <c r="HI533">
        <v>101</v>
      </c>
      <c r="HJ533">
        <v>97</v>
      </c>
      <c r="HK533">
        <v>48</v>
      </c>
      <c r="HL533">
        <v>15</v>
      </c>
      <c r="HM533">
        <v>5</v>
      </c>
      <c r="HN533">
        <v>1</v>
      </c>
      <c r="HO533">
        <v>0</v>
      </c>
      <c r="HP533">
        <v>0</v>
      </c>
      <c r="HQ533">
        <v>6</v>
      </c>
      <c r="HR533">
        <v>5</v>
      </c>
      <c r="HS533">
        <v>1</v>
      </c>
      <c r="HT533">
        <v>1</v>
      </c>
      <c r="HU533">
        <v>2</v>
      </c>
      <c r="HV533">
        <v>0</v>
      </c>
      <c r="HW533">
        <v>2</v>
      </c>
      <c r="HX533">
        <v>0</v>
      </c>
      <c r="HY533">
        <v>1</v>
      </c>
      <c r="HZ533">
        <v>0</v>
      </c>
      <c r="IA533">
        <v>0</v>
      </c>
      <c r="IB533">
        <v>0</v>
      </c>
      <c r="IC533">
        <v>2</v>
      </c>
      <c r="ID533">
        <v>1</v>
      </c>
      <c r="IE533">
        <v>2</v>
      </c>
      <c r="IF533">
        <v>1</v>
      </c>
      <c r="IG533">
        <v>4</v>
      </c>
      <c r="IH533">
        <v>97</v>
      </c>
      <c r="II533">
        <v>2</v>
      </c>
      <c r="IJ533">
        <v>0</v>
      </c>
      <c r="IK533">
        <v>1</v>
      </c>
      <c r="IL533">
        <v>1</v>
      </c>
      <c r="IM533">
        <v>0</v>
      </c>
      <c r="IN533">
        <v>0</v>
      </c>
      <c r="IO533">
        <v>0</v>
      </c>
      <c r="IP533">
        <v>0</v>
      </c>
      <c r="IQ533">
        <v>0</v>
      </c>
      <c r="IR533">
        <v>0</v>
      </c>
      <c r="IS533">
        <v>0</v>
      </c>
      <c r="IT533">
        <v>0</v>
      </c>
      <c r="IU533">
        <v>0</v>
      </c>
      <c r="IV533">
        <v>0</v>
      </c>
      <c r="IW533">
        <v>0</v>
      </c>
      <c r="IX533">
        <v>0</v>
      </c>
      <c r="IY533">
        <v>0</v>
      </c>
      <c r="IZ533">
        <v>0</v>
      </c>
      <c r="JA533">
        <v>0</v>
      </c>
      <c r="JB533">
        <v>0</v>
      </c>
      <c r="JC533">
        <v>2</v>
      </c>
    </row>
    <row r="534" spans="1:263">
      <c r="A534" t="s">
        <v>485</v>
      </c>
      <c r="B534" t="s">
        <v>472</v>
      </c>
      <c r="C534" t="str">
        <f>"221502"</f>
        <v>221502</v>
      </c>
      <c r="D534" t="s">
        <v>484</v>
      </c>
      <c r="E534">
        <v>15</v>
      </c>
      <c r="F534">
        <v>1511</v>
      </c>
      <c r="G534">
        <v>1130</v>
      </c>
      <c r="H534">
        <v>261</v>
      </c>
      <c r="I534">
        <v>869</v>
      </c>
      <c r="J534">
        <v>0</v>
      </c>
      <c r="K534">
        <v>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869</v>
      </c>
      <c r="T534">
        <v>0</v>
      </c>
      <c r="U534">
        <v>0</v>
      </c>
      <c r="V534">
        <v>869</v>
      </c>
      <c r="W534">
        <v>24</v>
      </c>
      <c r="X534">
        <v>16</v>
      </c>
      <c r="Y534">
        <v>8</v>
      </c>
      <c r="Z534">
        <v>0</v>
      </c>
      <c r="AA534">
        <v>845</v>
      </c>
      <c r="AB534">
        <v>309</v>
      </c>
      <c r="AC534">
        <v>41</v>
      </c>
      <c r="AD534">
        <v>51</v>
      </c>
      <c r="AE534">
        <v>46</v>
      </c>
      <c r="AF534">
        <v>0</v>
      </c>
      <c r="AG534">
        <v>4</v>
      </c>
      <c r="AH534">
        <v>8</v>
      </c>
      <c r="AI534">
        <v>0</v>
      </c>
      <c r="AJ534">
        <v>103</v>
      </c>
      <c r="AK534">
        <v>2</v>
      </c>
      <c r="AL534">
        <v>0</v>
      </c>
      <c r="AM534">
        <v>2</v>
      </c>
      <c r="AN534">
        <v>2</v>
      </c>
      <c r="AO534">
        <v>22</v>
      </c>
      <c r="AP534">
        <v>2</v>
      </c>
      <c r="AQ534">
        <v>1</v>
      </c>
      <c r="AR534">
        <v>3</v>
      </c>
      <c r="AS534">
        <v>0</v>
      </c>
      <c r="AT534">
        <v>0</v>
      </c>
      <c r="AU534">
        <v>0</v>
      </c>
      <c r="AV534">
        <v>1</v>
      </c>
      <c r="AW534">
        <v>3</v>
      </c>
      <c r="AX534">
        <v>0</v>
      </c>
      <c r="AY534">
        <v>1</v>
      </c>
      <c r="AZ534">
        <v>0</v>
      </c>
      <c r="BA534">
        <v>3</v>
      </c>
      <c r="BB534">
        <v>1</v>
      </c>
      <c r="BC534">
        <v>7</v>
      </c>
      <c r="BD534">
        <v>6</v>
      </c>
      <c r="BE534">
        <v>309</v>
      </c>
      <c r="BF534">
        <v>263</v>
      </c>
      <c r="BG534">
        <v>56</v>
      </c>
      <c r="BH534">
        <v>24</v>
      </c>
      <c r="BI534">
        <v>13</v>
      </c>
      <c r="BJ534">
        <v>8</v>
      </c>
      <c r="BK534">
        <v>114</v>
      </c>
      <c r="BL534">
        <v>0</v>
      </c>
      <c r="BM534">
        <v>23</v>
      </c>
      <c r="BN534">
        <v>1</v>
      </c>
      <c r="BO534">
        <v>4</v>
      </c>
      <c r="BP534">
        <v>0</v>
      </c>
      <c r="BQ534">
        <v>2</v>
      </c>
      <c r="BR534">
        <v>1</v>
      </c>
      <c r="BS534">
        <v>1</v>
      </c>
      <c r="BT534">
        <v>1</v>
      </c>
      <c r="BU534">
        <v>0</v>
      </c>
      <c r="BV534">
        <v>2</v>
      </c>
      <c r="BW534">
        <v>0</v>
      </c>
      <c r="BX534">
        <v>1</v>
      </c>
      <c r="BY534">
        <v>1</v>
      </c>
      <c r="BZ534">
        <v>0</v>
      </c>
      <c r="CA534">
        <v>1</v>
      </c>
      <c r="CB534">
        <v>1</v>
      </c>
      <c r="CC534">
        <v>1</v>
      </c>
      <c r="CD534">
        <v>0</v>
      </c>
      <c r="CE534">
        <v>3</v>
      </c>
      <c r="CF534">
        <v>1</v>
      </c>
      <c r="CG534">
        <v>1</v>
      </c>
      <c r="CH534">
        <v>3</v>
      </c>
      <c r="CI534">
        <v>263</v>
      </c>
      <c r="CJ534">
        <v>40</v>
      </c>
      <c r="CK534">
        <v>24</v>
      </c>
      <c r="CL534">
        <v>2</v>
      </c>
      <c r="CM534">
        <v>4</v>
      </c>
      <c r="CN534">
        <v>0</v>
      </c>
      <c r="CO534">
        <v>0</v>
      </c>
      <c r="CP534">
        <v>3</v>
      </c>
      <c r="CQ534">
        <v>1</v>
      </c>
      <c r="CR534">
        <v>1</v>
      </c>
      <c r="CS534">
        <v>0</v>
      </c>
      <c r="CT534">
        <v>0</v>
      </c>
      <c r="CU534">
        <v>0</v>
      </c>
      <c r="CV534">
        <v>1</v>
      </c>
      <c r="CW534">
        <v>2</v>
      </c>
      <c r="CX534">
        <v>0</v>
      </c>
      <c r="CY534">
        <v>0</v>
      </c>
      <c r="CZ534">
        <v>2</v>
      </c>
      <c r="DA534">
        <v>40</v>
      </c>
      <c r="DB534">
        <v>49</v>
      </c>
      <c r="DC534">
        <v>22</v>
      </c>
      <c r="DD534">
        <v>1</v>
      </c>
      <c r="DE534">
        <v>1</v>
      </c>
      <c r="DF534">
        <v>1</v>
      </c>
      <c r="DG534">
        <v>0</v>
      </c>
      <c r="DH534">
        <v>2</v>
      </c>
      <c r="DI534">
        <v>2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2</v>
      </c>
      <c r="DQ534">
        <v>2</v>
      </c>
      <c r="DR534">
        <v>1</v>
      </c>
      <c r="DS534">
        <v>0</v>
      </c>
      <c r="DT534">
        <v>7</v>
      </c>
      <c r="DU534">
        <v>0</v>
      </c>
      <c r="DV534">
        <v>0</v>
      </c>
      <c r="DW534">
        <v>0</v>
      </c>
      <c r="DX534">
        <v>2</v>
      </c>
      <c r="DY534">
        <v>1</v>
      </c>
      <c r="DZ534">
        <v>0</v>
      </c>
      <c r="EA534">
        <v>1</v>
      </c>
      <c r="EB534">
        <v>0</v>
      </c>
      <c r="EC534">
        <v>1</v>
      </c>
      <c r="ED534">
        <v>3</v>
      </c>
      <c r="EE534">
        <v>49</v>
      </c>
      <c r="EF534">
        <v>7</v>
      </c>
      <c r="EG534">
        <v>1</v>
      </c>
      <c r="EH534">
        <v>0</v>
      </c>
      <c r="EI534">
        <v>1</v>
      </c>
      <c r="EJ534">
        <v>1</v>
      </c>
      <c r="EK534">
        <v>0</v>
      </c>
      <c r="EL534">
        <v>0</v>
      </c>
      <c r="EM534">
        <v>0</v>
      </c>
      <c r="EN534">
        <v>0</v>
      </c>
      <c r="EO534">
        <v>2</v>
      </c>
      <c r="EP534">
        <v>0</v>
      </c>
      <c r="EQ534">
        <v>0</v>
      </c>
      <c r="ER534">
        <v>0</v>
      </c>
      <c r="ES534">
        <v>0</v>
      </c>
      <c r="ET534">
        <v>1</v>
      </c>
      <c r="EU534">
        <v>0</v>
      </c>
      <c r="EV534">
        <v>0</v>
      </c>
      <c r="EW534">
        <v>0</v>
      </c>
      <c r="EX534">
        <v>0</v>
      </c>
      <c r="EY534">
        <v>0</v>
      </c>
      <c r="EZ534">
        <v>0</v>
      </c>
      <c r="FA534">
        <v>0</v>
      </c>
      <c r="FB534">
        <v>0</v>
      </c>
      <c r="FC534">
        <v>1</v>
      </c>
      <c r="FD534">
        <v>0</v>
      </c>
      <c r="FE534">
        <v>0</v>
      </c>
      <c r="FF534">
        <v>0</v>
      </c>
      <c r="FG534">
        <v>0</v>
      </c>
      <c r="FH534">
        <v>0</v>
      </c>
      <c r="FI534">
        <v>7</v>
      </c>
      <c r="FJ534">
        <v>25</v>
      </c>
      <c r="FK534">
        <v>6</v>
      </c>
      <c r="FL534">
        <v>6</v>
      </c>
      <c r="FM534">
        <v>2</v>
      </c>
      <c r="FN534">
        <v>1</v>
      </c>
      <c r="FO534">
        <v>2</v>
      </c>
      <c r="FP534">
        <v>0</v>
      </c>
      <c r="FQ534">
        <v>0</v>
      </c>
      <c r="FR534">
        <v>1</v>
      </c>
      <c r="FS534">
        <v>1</v>
      </c>
      <c r="FT534">
        <v>1</v>
      </c>
      <c r="FU534">
        <v>0</v>
      </c>
      <c r="FV534">
        <v>0</v>
      </c>
      <c r="FW534">
        <v>1</v>
      </c>
      <c r="FX534">
        <v>1</v>
      </c>
      <c r="FY534">
        <v>0</v>
      </c>
      <c r="FZ534">
        <v>0</v>
      </c>
      <c r="GA534">
        <v>0</v>
      </c>
      <c r="GB534">
        <v>0</v>
      </c>
      <c r="GC534">
        <v>0</v>
      </c>
      <c r="GD534">
        <v>0</v>
      </c>
      <c r="GE534">
        <v>1</v>
      </c>
      <c r="GF534">
        <v>0</v>
      </c>
      <c r="GG534">
        <v>0</v>
      </c>
      <c r="GH534">
        <v>0</v>
      </c>
      <c r="GI534">
        <v>0</v>
      </c>
      <c r="GJ534">
        <v>0</v>
      </c>
      <c r="GK534">
        <v>0</v>
      </c>
      <c r="GL534">
        <v>2</v>
      </c>
      <c r="GM534">
        <v>25</v>
      </c>
      <c r="GN534">
        <v>86</v>
      </c>
      <c r="GO534">
        <v>14</v>
      </c>
      <c r="GP534">
        <v>39</v>
      </c>
      <c r="GQ534">
        <v>2</v>
      </c>
      <c r="GR534">
        <v>2</v>
      </c>
      <c r="GS534">
        <v>3</v>
      </c>
      <c r="GT534">
        <v>1</v>
      </c>
      <c r="GU534">
        <v>3</v>
      </c>
      <c r="GV534">
        <v>1</v>
      </c>
      <c r="GW534">
        <v>2</v>
      </c>
      <c r="GX534">
        <v>0</v>
      </c>
      <c r="GY534">
        <v>1</v>
      </c>
      <c r="GZ534">
        <v>2</v>
      </c>
      <c r="HA534">
        <v>0</v>
      </c>
      <c r="HB534">
        <v>2</v>
      </c>
      <c r="HC534">
        <v>0</v>
      </c>
      <c r="HD534">
        <v>0</v>
      </c>
      <c r="HE534">
        <v>1</v>
      </c>
      <c r="HF534">
        <v>1</v>
      </c>
      <c r="HG534">
        <v>3</v>
      </c>
      <c r="HH534">
        <v>9</v>
      </c>
      <c r="HI534">
        <v>86</v>
      </c>
      <c r="HJ534">
        <v>63</v>
      </c>
      <c r="HK534">
        <v>28</v>
      </c>
      <c r="HL534">
        <v>8</v>
      </c>
      <c r="HM534">
        <v>4</v>
      </c>
      <c r="HN534">
        <v>2</v>
      </c>
      <c r="HO534">
        <v>0</v>
      </c>
      <c r="HP534">
        <v>2</v>
      </c>
      <c r="HQ534">
        <v>4</v>
      </c>
      <c r="HR534">
        <v>3</v>
      </c>
      <c r="HS534">
        <v>0</v>
      </c>
      <c r="HT534">
        <v>0</v>
      </c>
      <c r="HU534">
        <v>1</v>
      </c>
      <c r="HV534">
        <v>0</v>
      </c>
      <c r="HW534">
        <v>3</v>
      </c>
      <c r="HX534">
        <v>0</v>
      </c>
      <c r="HY534">
        <v>0</v>
      </c>
      <c r="HZ534">
        <v>0</v>
      </c>
      <c r="IA534">
        <v>2</v>
      </c>
      <c r="IB534">
        <v>2</v>
      </c>
      <c r="IC534">
        <v>1</v>
      </c>
      <c r="ID534">
        <v>0</v>
      </c>
      <c r="IE534">
        <v>2</v>
      </c>
      <c r="IF534">
        <v>0</v>
      </c>
      <c r="IG534">
        <v>1</v>
      </c>
      <c r="IH534">
        <v>63</v>
      </c>
      <c r="II534">
        <v>3</v>
      </c>
      <c r="IJ534">
        <v>2</v>
      </c>
      <c r="IK534">
        <v>0</v>
      </c>
      <c r="IL534">
        <v>0</v>
      </c>
      <c r="IM534">
        <v>0</v>
      </c>
      <c r="IN534">
        <v>0</v>
      </c>
      <c r="IO534">
        <v>0</v>
      </c>
      <c r="IP534">
        <v>0</v>
      </c>
      <c r="IQ534">
        <v>0</v>
      </c>
      <c r="IR534">
        <v>0</v>
      </c>
      <c r="IS534">
        <v>0</v>
      </c>
      <c r="IT534">
        <v>0</v>
      </c>
      <c r="IU534">
        <v>0</v>
      </c>
      <c r="IV534">
        <v>0</v>
      </c>
      <c r="IW534">
        <v>1</v>
      </c>
      <c r="IX534">
        <v>0</v>
      </c>
      <c r="IY534">
        <v>0</v>
      </c>
      <c r="IZ534">
        <v>0</v>
      </c>
      <c r="JA534">
        <v>0</v>
      </c>
      <c r="JB534">
        <v>0</v>
      </c>
      <c r="JC534">
        <v>3</v>
      </c>
    </row>
    <row r="535" spans="1:263">
      <c r="A535" t="s">
        <v>483</v>
      </c>
      <c r="B535" t="s">
        <v>472</v>
      </c>
      <c r="C535" t="str">
        <f>"221502"</f>
        <v>221502</v>
      </c>
      <c r="D535" t="s">
        <v>482</v>
      </c>
      <c r="E535">
        <v>16</v>
      </c>
      <c r="F535">
        <v>1900</v>
      </c>
      <c r="G535">
        <v>1438</v>
      </c>
      <c r="H535">
        <v>288</v>
      </c>
      <c r="I535">
        <v>1150</v>
      </c>
      <c r="J535">
        <v>0</v>
      </c>
      <c r="K535">
        <v>10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1150</v>
      </c>
      <c r="T535">
        <v>0</v>
      </c>
      <c r="U535">
        <v>0</v>
      </c>
      <c r="V535">
        <v>1150</v>
      </c>
      <c r="W535">
        <v>14</v>
      </c>
      <c r="X535">
        <v>12</v>
      </c>
      <c r="Y535">
        <v>2</v>
      </c>
      <c r="Z535">
        <v>0</v>
      </c>
      <c r="AA535">
        <v>1136</v>
      </c>
      <c r="AB535">
        <v>309</v>
      </c>
      <c r="AC535">
        <v>44</v>
      </c>
      <c r="AD535">
        <v>68</v>
      </c>
      <c r="AE535">
        <v>44</v>
      </c>
      <c r="AF535">
        <v>0</v>
      </c>
      <c r="AG535">
        <v>0</v>
      </c>
      <c r="AH535">
        <v>22</v>
      </c>
      <c r="AI535">
        <v>1</v>
      </c>
      <c r="AJ535">
        <v>92</v>
      </c>
      <c r="AK535">
        <v>0</v>
      </c>
      <c r="AL535">
        <v>0</v>
      </c>
      <c r="AM535">
        <v>1</v>
      </c>
      <c r="AN535">
        <v>1</v>
      </c>
      <c r="AO535">
        <v>21</v>
      </c>
      <c r="AP535">
        <v>0</v>
      </c>
      <c r="AQ535">
        <v>1</v>
      </c>
      <c r="AR535">
        <v>1</v>
      </c>
      <c r="AS535">
        <v>0</v>
      </c>
      <c r="AT535">
        <v>1</v>
      </c>
      <c r="AU535">
        <v>0</v>
      </c>
      <c r="AV535">
        <v>1</v>
      </c>
      <c r="AW535">
        <v>3</v>
      </c>
      <c r="AX535">
        <v>1</v>
      </c>
      <c r="AY535">
        <v>0</v>
      </c>
      <c r="AZ535">
        <v>0</v>
      </c>
      <c r="BA535">
        <v>1</v>
      </c>
      <c r="BB535">
        <v>0</v>
      </c>
      <c r="BC535">
        <v>1</v>
      </c>
      <c r="BD535">
        <v>5</v>
      </c>
      <c r="BE535">
        <v>309</v>
      </c>
      <c r="BF535">
        <v>436</v>
      </c>
      <c r="BG535">
        <v>89</v>
      </c>
      <c r="BH535">
        <v>63</v>
      </c>
      <c r="BI535">
        <v>14</v>
      </c>
      <c r="BJ535">
        <v>20</v>
      </c>
      <c r="BK535">
        <v>151</v>
      </c>
      <c r="BL535">
        <v>3</v>
      </c>
      <c r="BM535">
        <v>18</v>
      </c>
      <c r="BN535">
        <v>0</v>
      </c>
      <c r="BO535">
        <v>24</v>
      </c>
      <c r="BP535">
        <v>1</v>
      </c>
      <c r="BQ535">
        <v>3</v>
      </c>
      <c r="BR535">
        <v>2</v>
      </c>
      <c r="BS535">
        <v>2</v>
      </c>
      <c r="BT535">
        <v>4</v>
      </c>
      <c r="BU535">
        <v>0</v>
      </c>
      <c r="BV535">
        <v>2</v>
      </c>
      <c r="BW535">
        <v>0</v>
      </c>
      <c r="BX535">
        <v>3</v>
      </c>
      <c r="BY535">
        <v>1</v>
      </c>
      <c r="BZ535">
        <v>1</v>
      </c>
      <c r="CA535">
        <v>4</v>
      </c>
      <c r="CB535">
        <v>0</v>
      </c>
      <c r="CC535">
        <v>0</v>
      </c>
      <c r="CD535">
        <v>0</v>
      </c>
      <c r="CE535">
        <v>4</v>
      </c>
      <c r="CF535">
        <v>0</v>
      </c>
      <c r="CG535">
        <v>2</v>
      </c>
      <c r="CH535">
        <v>25</v>
      </c>
      <c r="CI535">
        <v>436</v>
      </c>
      <c r="CJ535">
        <v>46</v>
      </c>
      <c r="CK535">
        <v>21</v>
      </c>
      <c r="CL535">
        <v>7</v>
      </c>
      <c r="CM535">
        <v>2</v>
      </c>
      <c r="CN535">
        <v>3</v>
      </c>
      <c r="CO535">
        <v>1</v>
      </c>
      <c r="CP535">
        <v>4</v>
      </c>
      <c r="CQ535">
        <v>0</v>
      </c>
      <c r="CR535">
        <v>0</v>
      </c>
      <c r="CS535">
        <v>0</v>
      </c>
      <c r="CT535">
        <v>2</v>
      </c>
      <c r="CU535">
        <v>1</v>
      </c>
      <c r="CV535">
        <v>0</v>
      </c>
      <c r="CW535">
        <v>0</v>
      </c>
      <c r="CX535">
        <v>1</v>
      </c>
      <c r="CY535">
        <v>0</v>
      </c>
      <c r="CZ535">
        <v>4</v>
      </c>
      <c r="DA535">
        <v>46</v>
      </c>
      <c r="DB535">
        <v>34</v>
      </c>
      <c r="DC535">
        <v>14</v>
      </c>
      <c r="DD535">
        <v>0</v>
      </c>
      <c r="DE535">
        <v>0</v>
      </c>
      <c r="DF535">
        <v>1</v>
      </c>
      <c r="DG535">
        <v>0</v>
      </c>
      <c r="DH535">
        <v>0</v>
      </c>
      <c r="DI535">
        <v>2</v>
      </c>
      <c r="DJ535">
        <v>0</v>
      </c>
      <c r="DK535">
        <v>0</v>
      </c>
      <c r="DL535">
        <v>0</v>
      </c>
      <c r="DM535">
        <v>1</v>
      </c>
      <c r="DN535">
        <v>1</v>
      </c>
      <c r="DO535">
        <v>0</v>
      </c>
      <c r="DP535">
        <v>3</v>
      </c>
      <c r="DQ535">
        <v>0</v>
      </c>
      <c r="DR535">
        <v>1</v>
      </c>
      <c r="DS535">
        <v>0</v>
      </c>
      <c r="DT535">
        <v>1</v>
      </c>
      <c r="DU535">
        <v>0</v>
      </c>
      <c r="DV535">
        <v>0</v>
      </c>
      <c r="DW535">
        <v>2</v>
      </c>
      <c r="DX535">
        <v>4</v>
      </c>
      <c r="DY535">
        <v>0</v>
      </c>
      <c r="DZ535">
        <v>0</v>
      </c>
      <c r="EA535">
        <v>0</v>
      </c>
      <c r="EB535">
        <v>1</v>
      </c>
      <c r="EC535">
        <v>0</v>
      </c>
      <c r="ED535">
        <v>3</v>
      </c>
      <c r="EE535">
        <v>34</v>
      </c>
      <c r="EF535">
        <v>7</v>
      </c>
      <c r="EG535">
        <v>0</v>
      </c>
      <c r="EH535">
        <v>2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0</v>
      </c>
      <c r="EO535">
        <v>0</v>
      </c>
      <c r="EP535">
        <v>0</v>
      </c>
      <c r="EQ535">
        <v>0</v>
      </c>
      <c r="ER535">
        <v>0</v>
      </c>
      <c r="ES535">
        <v>0</v>
      </c>
      <c r="ET535">
        <v>0</v>
      </c>
      <c r="EU535">
        <v>0</v>
      </c>
      <c r="EV535">
        <v>1</v>
      </c>
      <c r="EW535">
        <v>0</v>
      </c>
      <c r="EX535">
        <v>0</v>
      </c>
      <c r="EY535">
        <v>0</v>
      </c>
      <c r="EZ535">
        <v>0</v>
      </c>
      <c r="FA535">
        <v>0</v>
      </c>
      <c r="FB535">
        <v>0</v>
      </c>
      <c r="FC535">
        <v>0</v>
      </c>
      <c r="FD535">
        <v>0</v>
      </c>
      <c r="FE535">
        <v>1</v>
      </c>
      <c r="FF535">
        <v>0</v>
      </c>
      <c r="FG535">
        <v>0</v>
      </c>
      <c r="FH535">
        <v>3</v>
      </c>
      <c r="FI535">
        <v>7</v>
      </c>
      <c r="FJ535">
        <v>75</v>
      </c>
      <c r="FK535">
        <v>15</v>
      </c>
      <c r="FL535">
        <v>25</v>
      </c>
      <c r="FM535">
        <v>8</v>
      </c>
      <c r="FN535">
        <v>3</v>
      </c>
      <c r="FO535">
        <v>4</v>
      </c>
      <c r="FP535">
        <v>1</v>
      </c>
      <c r="FQ535">
        <v>0</v>
      </c>
      <c r="FR535">
        <v>0</v>
      </c>
      <c r="FS535">
        <v>1</v>
      </c>
      <c r="FT535">
        <v>3</v>
      </c>
      <c r="FU535">
        <v>0</v>
      </c>
      <c r="FV535">
        <v>1</v>
      </c>
      <c r="FW535">
        <v>0</v>
      </c>
      <c r="FX535">
        <v>0</v>
      </c>
      <c r="FY535">
        <v>0</v>
      </c>
      <c r="FZ535">
        <v>0</v>
      </c>
      <c r="GA535">
        <v>3</v>
      </c>
      <c r="GB535">
        <v>0</v>
      </c>
      <c r="GC535">
        <v>0</v>
      </c>
      <c r="GD535">
        <v>2</v>
      </c>
      <c r="GE535">
        <v>0</v>
      </c>
      <c r="GF535">
        <v>0</v>
      </c>
      <c r="GG535">
        <v>0</v>
      </c>
      <c r="GH535">
        <v>0</v>
      </c>
      <c r="GI535">
        <v>2</v>
      </c>
      <c r="GJ535">
        <v>3</v>
      </c>
      <c r="GK535">
        <v>1</v>
      </c>
      <c r="GL535">
        <v>3</v>
      </c>
      <c r="GM535">
        <v>75</v>
      </c>
      <c r="GN535">
        <v>104</v>
      </c>
      <c r="GO535">
        <v>26</v>
      </c>
      <c r="GP535">
        <v>47</v>
      </c>
      <c r="GQ535">
        <v>1</v>
      </c>
      <c r="GR535">
        <v>1</v>
      </c>
      <c r="GS535">
        <v>8</v>
      </c>
      <c r="GT535">
        <v>1</v>
      </c>
      <c r="GU535">
        <v>1</v>
      </c>
      <c r="GV535">
        <v>3</v>
      </c>
      <c r="GW535">
        <v>1</v>
      </c>
      <c r="GX535">
        <v>0</v>
      </c>
      <c r="GY535">
        <v>1</v>
      </c>
      <c r="GZ535">
        <v>3</v>
      </c>
      <c r="HA535">
        <v>2</v>
      </c>
      <c r="HB535">
        <v>2</v>
      </c>
      <c r="HC535">
        <v>0</v>
      </c>
      <c r="HD535">
        <v>0</v>
      </c>
      <c r="HE535">
        <v>0</v>
      </c>
      <c r="HF535">
        <v>0</v>
      </c>
      <c r="HG535">
        <v>0</v>
      </c>
      <c r="HH535">
        <v>7</v>
      </c>
      <c r="HI535">
        <v>104</v>
      </c>
      <c r="HJ535">
        <v>120</v>
      </c>
      <c r="HK535">
        <v>60</v>
      </c>
      <c r="HL535">
        <v>15</v>
      </c>
      <c r="HM535">
        <v>2</v>
      </c>
      <c r="HN535">
        <v>4</v>
      </c>
      <c r="HO535">
        <v>2</v>
      </c>
      <c r="HP535">
        <v>1</v>
      </c>
      <c r="HQ535">
        <v>6</v>
      </c>
      <c r="HR535">
        <v>4</v>
      </c>
      <c r="HS535">
        <v>0</v>
      </c>
      <c r="HT535">
        <v>4</v>
      </c>
      <c r="HU535">
        <v>0</v>
      </c>
      <c r="HV535">
        <v>0</v>
      </c>
      <c r="HW535">
        <v>0</v>
      </c>
      <c r="HX535">
        <v>0</v>
      </c>
      <c r="HY535">
        <v>0</v>
      </c>
      <c r="HZ535">
        <v>1</v>
      </c>
      <c r="IA535">
        <v>2</v>
      </c>
      <c r="IB535">
        <v>1</v>
      </c>
      <c r="IC535">
        <v>5</v>
      </c>
      <c r="ID535">
        <v>1</v>
      </c>
      <c r="IE535">
        <v>2</v>
      </c>
      <c r="IF535">
        <v>5</v>
      </c>
      <c r="IG535">
        <v>5</v>
      </c>
      <c r="IH535">
        <v>120</v>
      </c>
      <c r="II535">
        <v>5</v>
      </c>
      <c r="IJ535">
        <v>5</v>
      </c>
      <c r="IK535">
        <v>0</v>
      </c>
      <c r="IL535">
        <v>0</v>
      </c>
      <c r="IM535">
        <v>0</v>
      </c>
      <c r="IN535">
        <v>0</v>
      </c>
      <c r="IO535">
        <v>0</v>
      </c>
      <c r="IP535">
        <v>0</v>
      </c>
      <c r="IQ535">
        <v>0</v>
      </c>
      <c r="IR535">
        <v>0</v>
      </c>
      <c r="IS535">
        <v>0</v>
      </c>
      <c r="IT535">
        <v>0</v>
      </c>
      <c r="IU535">
        <v>0</v>
      </c>
      <c r="IV535">
        <v>0</v>
      </c>
      <c r="IW535">
        <v>0</v>
      </c>
      <c r="IX535">
        <v>0</v>
      </c>
      <c r="IY535">
        <v>0</v>
      </c>
      <c r="IZ535">
        <v>0</v>
      </c>
      <c r="JA535">
        <v>0</v>
      </c>
      <c r="JB535">
        <v>0</v>
      </c>
      <c r="JC535">
        <v>5</v>
      </c>
    </row>
    <row r="536" spans="1:263">
      <c r="A536" t="s">
        <v>481</v>
      </c>
      <c r="B536" t="s">
        <v>472</v>
      </c>
      <c r="C536" t="str">
        <f>"221502"</f>
        <v>221502</v>
      </c>
      <c r="D536" t="s">
        <v>480</v>
      </c>
      <c r="E536">
        <v>17</v>
      </c>
      <c r="F536">
        <v>1591</v>
      </c>
      <c r="G536">
        <v>1207</v>
      </c>
      <c r="H536">
        <v>293</v>
      </c>
      <c r="I536">
        <v>914</v>
      </c>
      <c r="J536">
        <v>1</v>
      </c>
      <c r="K536">
        <v>4</v>
      </c>
      <c r="L536">
        <v>1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914</v>
      </c>
      <c r="T536">
        <v>1</v>
      </c>
      <c r="U536">
        <v>0</v>
      </c>
      <c r="V536">
        <v>914</v>
      </c>
      <c r="W536">
        <v>25</v>
      </c>
      <c r="X536">
        <v>13</v>
      </c>
      <c r="Y536">
        <v>12</v>
      </c>
      <c r="Z536">
        <v>0</v>
      </c>
      <c r="AA536">
        <v>889</v>
      </c>
      <c r="AB536">
        <v>312</v>
      </c>
      <c r="AC536">
        <v>32</v>
      </c>
      <c r="AD536">
        <v>38</v>
      </c>
      <c r="AE536">
        <v>28</v>
      </c>
      <c r="AF536">
        <v>0</v>
      </c>
      <c r="AG536">
        <v>0</v>
      </c>
      <c r="AH536">
        <v>19</v>
      </c>
      <c r="AI536">
        <v>0</v>
      </c>
      <c r="AJ536">
        <v>132</v>
      </c>
      <c r="AK536">
        <v>0</v>
      </c>
      <c r="AL536">
        <v>0</v>
      </c>
      <c r="AM536">
        <v>0</v>
      </c>
      <c r="AN536">
        <v>0</v>
      </c>
      <c r="AO536">
        <v>47</v>
      </c>
      <c r="AP536">
        <v>2</v>
      </c>
      <c r="AQ536">
        <v>0</v>
      </c>
      <c r="AR536">
        <v>1</v>
      </c>
      <c r="AS536">
        <v>1</v>
      </c>
      <c r="AT536">
        <v>0</v>
      </c>
      <c r="AU536">
        <v>2</v>
      </c>
      <c r="AV536">
        <v>0</v>
      </c>
      <c r="AW536">
        <v>0</v>
      </c>
      <c r="AX536">
        <v>0</v>
      </c>
      <c r="AY536">
        <v>1</v>
      </c>
      <c r="AZ536">
        <v>1</v>
      </c>
      <c r="BA536">
        <v>2</v>
      </c>
      <c r="BB536">
        <v>1</v>
      </c>
      <c r="BC536">
        <v>3</v>
      </c>
      <c r="BD536">
        <v>2</v>
      </c>
      <c r="BE536">
        <v>312</v>
      </c>
      <c r="BF536">
        <v>312</v>
      </c>
      <c r="BG536">
        <v>70</v>
      </c>
      <c r="BH536">
        <v>39</v>
      </c>
      <c r="BI536">
        <v>24</v>
      </c>
      <c r="BJ536">
        <v>13</v>
      </c>
      <c r="BK536">
        <v>119</v>
      </c>
      <c r="BL536">
        <v>0</v>
      </c>
      <c r="BM536">
        <v>13</v>
      </c>
      <c r="BN536">
        <v>0</v>
      </c>
      <c r="BO536">
        <v>10</v>
      </c>
      <c r="BP536">
        <v>0</v>
      </c>
      <c r="BQ536">
        <v>5</v>
      </c>
      <c r="BR536">
        <v>2</v>
      </c>
      <c r="BS536">
        <v>0</v>
      </c>
      <c r="BT536">
        <v>2</v>
      </c>
      <c r="BU536">
        <v>0</v>
      </c>
      <c r="BV536">
        <v>0</v>
      </c>
      <c r="BW536">
        <v>0</v>
      </c>
      <c r="BX536">
        <v>4</v>
      </c>
      <c r="BY536">
        <v>0</v>
      </c>
      <c r="BZ536">
        <v>2</v>
      </c>
      <c r="CA536">
        <v>4</v>
      </c>
      <c r="CB536">
        <v>0</v>
      </c>
      <c r="CC536">
        <v>0</v>
      </c>
      <c r="CD536">
        <v>1</v>
      </c>
      <c r="CE536">
        <v>1</v>
      </c>
      <c r="CF536">
        <v>0</v>
      </c>
      <c r="CG536">
        <v>1</v>
      </c>
      <c r="CH536">
        <v>2</v>
      </c>
      <c r="CI536">
        <v>312</v>
      </c>
      <c r="CJ536">
        <v>22</v>
      </c>
      <c r="CK536">
        <v>10</v>
      </c>
      <c r="CL536">
        <v>5</v>
      </c>
      <c r="CM536">
        <v>1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1</v>
      </c>
      <c r="CU536">
        <v>2</v>
      </c>
      <c r="CV536">
        <v>0</v>
      </c>
      <c r="CW536">
        <v>0</v>
      </c>
      <c r="CX536">
        <v>0</v>
      </c>
      <c r="CY536">
        <v>0</v>
      </c>
      <c r="CZ536">
        <v>3</v>
      </c>
      <c r="DA536">
        <v>22</v>
      </c>
      <c r="DB536">
        <v>22</v>
      </c>
      <c r="DC536">
        <v>7</v>
      </c>
      <c r="DD536">
        <v>0</v>
      </c>
      <c r="DE536">
        <v>2</v>
      </c>
      <c r="DF536">
        <v>1</v>
      </c>
      <c r="DG536">
        <v>0</v>
      </c>
      <c r="DH536">
        <v>0</v>
      </c>
      <c r="DI536">
        <v>2</v>
      </c>
      <c r="DJ536">
        <v>0</v>
      </c>
      <c r="DK536">
        <v>0</v>
      </c>
      <c r="DL536">
        <v>4</v>
      </c>
      <c r="DM536">
        <v>0</v>
      </c>
      <c r="DN536">
        <v>0</v>
      </c>
      <c r="DO536">
        <v>1</v>
      </c>
      <c r="DP536">
        <v>0</v>
      </c>
      <c r="DQ536">
        <v>0</v>
      </c>
      <c r="DR536">
        <v>0</v>
      </c>
      <c r="DS536">
        <v>0</v>
      </c>
      <c r="DT536">
        <v>1</v>
      </c>
      <c r="DU536">
        <v>0</v>
      </c>
      <c r="DV536">
        <v>1</v>
      </c>
      <c r="DW536">
        <v>0</v>
      </c>
      <c r="DX536">
        <v>2</v>
      </c>
      <c r="DY536">
        <v>0</v>
      </c>
      <c r="DZ536">
        <v>0</v>
      </c>
      <c r="EA536">
        <v>0</v>
      </c>
      <c r="EB536">
        <v>0</v>
      </c>
      <c r="EC536">
        <v>0</v>
      </c>
      <c r="ED536">
        <v>1</v>
      </c>
      <c r="EE536">
        <v>22</v>
      </c>
      <c r="EF536">
        <v>5</v>
      </c>
      <c r="EG536">
        <v>1</v>
      </c>
      <c r="EH536">
        <v>1</v>
      </c>
      <c r="EI536">
        <v>1</v>
      </c>
      <c r="EJ536">
        <v>1</v>
      </c>
      <c r="EK536">
        <v>1</v>
      </c>
      <c r="EL536">
        <v>0</v>
      </c>
      <c r="EM536">
        <v>0</v>
      </c>
      <c r="EN536">
        <v>0</v>
      </c>
      <c r="EO536">
        <v>0</v>
      </c>
      <c r="EP536">
        <v>0</v>
      </c>
      <c r="EQ536">
        <v>0</v>
      </c>
      <c r="ER536">
        <v>0</v>
      </c>
      <c r="ES536">
        <v>0</v>
      </c>
      <c r="ET536">
        <v>0</v>
      </c>
      <c r="EU536">
        <v>0</v>
      </c>
      <c r="EV536">
        <v>0</v>
      </c>
      <c r="EW536">
        <v>0</v>
      </c>
      <c r="EX536">
        <v>0</v>
      </c>
      <c r="EY536">
        <v>0</v>
      </c>
      <c r="EZ536">
        <v>0</v>
      </c>
      <c r="FA536">
        <v>0</v>
      </c>
      <c r="FB536">
        <v>0</v>
      </c>
      <c r="FC536">
        <v>0</v>
      </c>
      <c r="FD536">
        <v>0</v>
      </c>
      <c r="FE536">
        <v>0</v>
      </c>
      <c r="FF536">
        <v>0</v>
      </c>
      <c r="FG536">
        <v>0</v>
      </c>
      <c r="FH536">
        <v>0</v>
      </c>
      <c r="FI536">
        <v>5</v>
      </c>
      <c r="FJ536">
        <v>35</v>
      </c>
      <c r="FK536">
        <v>17</v>
      </c>
      <c r="FL536">
        <v>9</v>
      </c>
      <c r="FM536">
        <v>0</v>
      </c>
      <c r="FN536">
        <v>2</v>
      </c>
      <c r="FO536">
        <v>1</v>
      </c>
      <c r="FP536">
        <v>0</v>
      </c>
      <c r="FQ536">
        <v>0</v>
      </c>
      <c r="FR536">
        <v>0</v>
      </c>
      <c r="FS536">
        <v>1</v>
      </c>
      <c r="FT536">
        <v>2</v>
      </c>
      <c r="FU536">
        <v>0</v>
      </c>
      <c r="FV536">
        <v>0</v>
      </c>
      <c r="FW536">
        <v>0</v>
      </c>
      <c r="FX536">
        <v>0</v>
      </c>
      <c r="FY536">
        <v>0</v>
      </c>
      <c r="FZ536">
        <v>0</v>
      </c>
      <c r="GA536">
        <v>0</v>
      </c>
      <c r="GB536">
        <v>0</v>
      </c>
      <c r="GC536">
        <v>0</v>
      </c>
      <c r="GD536">
        <v>0</v>
      </c>
      <c r="GE536">
        <v>1</v>
      </c>
      <c r="GF536">
        <v>0</v>
      </c>
      <c r="GG536">
        <v>0</v>
      </c>
      <c r="GH536">
        <v>1</v>
      </c>
      <c r="GI536">
        <v>1</v>
      </c>
      <c r="GJ536">
        <v>0</v>
      </c>
      <c r="GK536">
        <v>0</v>
      </c>
      <c r="GL536">
        <v>0</v>
      </c>
      <c r="GM536">
        <v>35</v>
      </c>
      <c r="GN536">
        <v>91</v>
      </c>
      <c r="GO536">
        <v>16</v>
      </c>
      <c r="GP536">
        <v>42</v>
      </c>
      <c r="GQ536">
        <v>5</v>
      </c>
      <c r="GR536">
        <v>1</v>
      </c>
      <c r="GS536">
        <v>3</v>
      </c>
      <c r="GT536">
        <v>4</v>
      </c>
      <c r="GU536">
        <v>1</v>
      </c>
      <c r="GV536">
        <v>3</v>
      </c>
      <c r="GW536">
        <v>2</v>
      </c>
      <c r="GX536">
        <v>2</v>
      </c>
      <c r="GY536">
        <v>0</v>
      </c>
      <c r="GZ536">
        <v>2</v>
      </c>
      <c r="HA536">
        <v>1</v>
      </c>
      <c r="HB536">
        <v>3</v>
      </c>
      <c r="HC536">
        <v>1</v>
      </c>
      <c r="HD536">
        <v>1</v>
      </c>
      <c r="HE536">
        <v>0</v>
      </c>
      <c r="HF536">
        <v>0</v>
      </c>
      <c r="HG536">
        <v>2</v>
      </c>
      <c r="HH536">
        <v>2</v>
      </c>
      <c r="HI536">
        <v>91</v>
      </c>
      <c r="HJ536">
        <v>80</v>
      </c>
      <c r="HK536">
        <v>40</v>
      </c>
      <c r="HL536">
        <v>8</v>
      </c>
      <c r="HM536">
        <v>4</v>
      </c>
      <c r="HN536">
        <v>7</v>
      </c>
      <c r="HO536">
        <v>2</v>
      </c>
      <c r="HP536">
        <v>0</v>
      </c>
      <c r="HQ536">
        <v>3</v>
      </c>
      <c r="HR536">
        <v>1</v>
      </c>
      <c r="HS536">
        <v>4</v>
      </c>
      <c r="HT536">
        <v>0</v>
      </c>
      <c r="HU536">
        <v>1</v>
      </c>
      <c r="HV536">
        <v>0</v>
      </c>
      <c r="HW536">
        <v>0</v>
      </c>
      <c r="HX536">
        <v>0</v>
      </c>
      <c r="HY536">
        <v>0</v>
      </c>
      <c r="HZ536">
        <v>0</v>
      </c>
      <c r="IA536">
        <v>2</v>
      </c>
      <c r="IB536">
        <v>1</v>
      </c>
      <c r="IC536">
        <v>1</v>
      </c>
      <c r="ID536">
        <v>1</v>
      </c>
      <c r="IE536">
        <v>1</v>
      </c>
      <c r="IF536">
        <v>3</v>
      </c>
      <c r="IG536">
        <v>1</v>
      </c>
      <c r="IH536">
        <v>80</v>
      </c>
      <c r="II536">
        <v>10</v>
      </c>
      <c r="IJ536">
        <v>6</v>
      </c>
      <c r="IK536">
        <v>2</v>
      </c>
      <c r="IL536">
        <v>0</v>
      </c>
      <c r="IM536">
        <v>0</v>
      </c>
      <c r="IN536">
        <v>0</v>
      </c>
      <c r="IO536">
        <v>1</v>
      </c>
      <c r="IP536">
        <v>0</v>
      </c>
      <c r="IQ536">
        <v>0</v>
      </c>
      <c r="IR536">
        <v>0</v>
      </c>
      <c r="IS536">
        <v>0</v>
      </c>
      <c r="IT536">
        <v>1</v>
      </c>
      <c r="IU536">
        <v>0</v>
      </c>
      <c r="IV536">
        <v>0</v>
      </c>
      <c r="IW536">
        <v>0</v>
      </c>
      <c r="IX536">
        <v>0</v>
      </c>
      <c r="IY536">
        <v>0</v>
      </c>
      <c r="IZ536">
        <v>0</v>
      </c>
      <c r="JA536">
        <v>0</v>
      </c>
      <c r="JB536">
        <v>0</v>
      </c>
      <c r="JC536">
        <v>10</v>
      </c>
    </row>
    <row r="537" spans="1:263">
      <c r="A537" t="s">
        <v>479</v>
      </c>
      <c r="B537" t="s">
        <v>472</v>
      </c>
      <c r="C537" t="str">
        <f>"221502"</f>
        <v>221502</v>
      </c>
      <c r="D537" t="s">
        <v>478</v>
      </c>
      <c r="E537">
        <v>18</v>
      </c>
      <c r="F537">
        <v>1543</v>
      </c>
      <c r="G537">
        <v>1168</v>
      </c>
      <c r="H537">
        <v>267</v>
      </c>
      <c r="I537">
        <v>901</v>
      </c>
      <c r="J537">
        <v>0</v>
      </c>
      <c r="K537">
        <v>2</v>
      </c>
      <c r="L537">
        <v>5</v>
      </c>
      <c r="M537">
        <v>5</v>
      </c>
      <c r="N537">
        <v>0</v>
      </c>
      <c r="O537">
        <v>0</v>
      </c>
      <c r="P537">
        <v>0</v>
      </c>
      <c r="Q537">
        <v>0</v>
      </c>
      <c r="R537">
        <v>5</v>
      </c>
      <c r="S537">
        <v>906</v>
      </c>
      <c r="T537">
        <v>5</v>
      </c>
      <c r="U537">
        <v>0</v>
      </c>
      <c r="V537">
        <v>906</v>
      </c>
      <c r="W537">
        <v>19</v>
      </c>
      <c r="X537">
        <v>14</v>
      </c>
      <c r="Y537">
        <v>5</v>
      </c>
      <c r="Z537">
        <v>0</v>
      </c>
      <c r="AA537">
        <v>887</v>
      </c>
      <c r="AB537">
        <v>322</v>
      </c>
      <c r="AC537">
        <v>39</v>
      </c>
      <c r="AD537">
        <v>50</v>
      </c>
      <c r="AE537">
        <v>61</v>
      </c>
      <c r="AF537">
        <v>1</v>
      </c>
      <c r="AG537">
        <v>0</v>
      </c>
      <c r="AH537">
        <v>28</v>
      </c>
      <c r="AI537">
        <v>4</v>
      </c>
      <c r="AJ537">
        <v>85</v>
      </c>
      <c r="AK537">
        <v>0</v>
      </c>
      <c r="AL537">
        <v>0</v>
      </c>
      <c r="AM537">
        <v>1</v>
      </c>
      <c r="AN537">
        <v>0</v>
      </c>
      <c r="AO537">
        <v>32</v>
      </c>
      <c r="AP537">
        <v>1</v>
      </c>
      <c r="AQ537">
        <v>1</v>
      </c>
      <c r="AR537">
        <v>2</v>
      </c>
      <c r="AS537">
        <v>0</v>
      </c>
      <c r="AT537">
        <v>0</v>
      </c>
      <c r="AU537">
        <v>0</v>
      </c>
      <c r="AV537">
        <v>0</v>
      </c>
      <c r="AW537">
        <v>1</v>
      </c>
      <c r="AX537">
        <v>6</v>
      </c>
      <c r="AY537">
        <v>0</v>
      </c>
      <c r="AZ537">
        <v>1</v>
      </c>
      <c r="BA537">
        <v>3</v>
      </c>
      <c r="BB537">
        <v>2</v>
      </c>
      <c r="BC537">
        <v>4</v>
      </c>
      <c r="BD537">
        <v>0</v>
      </c>
      <c r="BE537">
        <v>322</v>
      </c>
      <c r="BF537">
        <v>266</v>
      </c>
      <c r="BG537">
        <v>54</v>
      </c>
      <c r="BH537">
        <v>30</v>
      </c>
      <c r="BI537">
        <v>14</v>
      </c>
      <c r="BJ537">
        <v>17</v>
      </c>
      <c r="BK537">
        <v>92</v>
      </c>
      <c r="BL537">
        <v>1</v>
      </c>
      <c r="BM537">
        <v>17</v>
      </c>
      <c r="BN537">
        <v>0</v>
      </c>
      <c r="BO537">
        <v>9</v>
      </c>
      <c r="BP537">
        <v>4</v>
      </c>
      <c r="BQ537">
        <v>8</v>
      </c>
      <c r="BR537">
        <v>0</v>
      </c>
      <c r="BS537">
        <v>1</v>
      </c>
      <c r="BT537">
        <v>5</v>
      </c>
      <c r="BU537">
        <v>0</v>
      </c>
      <c r="BV537">
        <v>0</v>
      </c>
      <c r="BW537">
        <v>2</v>
      </c>
      <c r="BX537">
        <v>2</v>
      </c>
      <c r="BY537">
        <v>0</v>
      </c>
      <c r="BZ537">
        <v>2</v>
      </c>
      <c r="CA537">
        <v>1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1</v>
      </c>
      <c r="CH537">
        <v>6</v>
      </c>
      <c r="CI537">
        <v>266</v>
      </c>
      <c r="CJ537">
        <v>39</v>
      </c>
      <c r="CK537">
        <v>19</v>
      </c>
      <c r="CL537">
        <v>10</v>
      </c>
      <c r="CM537">
        <v>1</v>
      </c>
      <c r="CN537">
        <v>1</v>
      </c>
      <c r="CO537">
        <v>0</v>
      </c>
      <c r="CP537">
        <v>1</v>
      </c>
      <c r="CQ537">
        <v>0</v>
      </c>
      <c r="CR537">
        <v>2</v>
      </c>
      <c r="CS537">
        <v>1</v>
      </c>
      <c r="CT537">
        <v>1</v>
      </c>
      <c r="CU537">
        <v>0</v>
      </c>
      <c r="CV537">
        <v>0</v>
      </c>
      <c r="CW537">
        <v>1</v>
      </c>
      <c r="CX537">
        <v>0</v>
      </c>
      <c r="CY537">
        <v>0</v>
      </c>
      <c r="CZ537">
        <v>2</v>
      </c>
      <c r="DA537">
        <v>39</v>
      </c>
      <c r="DB537">
        <v>41</v>
      </c>
      <c r="DC537">
        <v>25</v>
      </c>
      <c r="DD537">
        <v>2</v>
      </c>
      <c r="DE537">
        <v>1</v>
      </c>
      <c r="DF537">
        <v>3</v>
      </c>
      <c r="DG537">
        <v>0</v>
      </c>
      <c r="DH537">
        <v>1</v>
      </c>
      <c r="DI537">
        <v>0</v>
      </c>
      <c r="DJ537">
        <v>0</v>
      </c>
      <c r="DK537">
        <v>1</v>
      </c>
      <c r="DL537">
        <v>0</v>
      </c>
      <c r="DM537">
        <v>1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2</v>
      </c>
      <c r="DU537">
        <v>0</v>
      </c>
      <c r="DV537">
        <v>1</v>
      </c>
      <c r="DW537">
        <v>0</v>
      </c>
      <c r="DX537">
        <v>1</v>
      </c>
      <c r="DY537">
        <v>0</v>
      </c>
      <c r="DZ537">
        <v>0</v>
      </c>
      <c r="EA537">
        <v>0</v>
      </c>
      <c r="EB537">
        <v>0</v>
      </c>
      <c r="EC537">
        <v>0</v>
      </c>
      <c r="ED537">
        <v>3</v>
      </c>
      <c r="EE537">
        <v>41</v>
      </c>
      <c r="EF537">
        <v>10</v>
      </c>
      <c r="EG537">
        <v>0</v>
      </c>
      <c r="EH537">
        <v>1</v>
      </c>
      <c r="EI537">
        <v>2</v>
      </c>
      <c r="EJ537">
        <v>1</v>
      </c>
      <c r="EK537">
        <v>0</v>
      </c>
      <c r="EL537">
        <v>0</v>
      </c>
      <c r="EM537">
        <v>0</v>
      </c>
      <c r="EN537">
        <v>0</v>
      </c>
      <c r="EO537">
        <v>1</v>
      </c>
      <c r="EP537">
        <v>0</v>
      </c>
      <c r="EQ537">
        <v>1</v>
      </c>
      <c r="ER537">
        <v>0</v>
      </c>
      <c r="ES537">
        <v>0</v>
      </c>
      <c r="ET537">
        <v>1</v>
      </c>
      <c r="EU537">
        <v>0</v>
      </c>
      <c r="EV537">
        <v>0</v>
      </c>
      <c r="EW537">
        <v>0</v>
      </c>
      <c r="EX537">
        <v>0</v>
      </c>
      <c r="EY537">
        <v>0</v>
      </c>
      <c r="EZ537">
        <v>0</v>
      </c>
      <c r="FA537">
        <v>1</v>
      </c>
      <c r="FB537">
        <v>1</v>
      </c>
      <c r="FC537">
        <v>0</v>
      </c>
      <c r="FD537">
        <v>0</v>
      </c>
      <c r="FE537">
        <v>0</v>
      </c>
      <c r="FF537">
        <v>0</v>
      </c>
      <c r="FG537">
        <v>0</v>
      </c>
      <c r="FH537">
        <v>1</v>
      </c>
      <c r="FI537">
        <v>10</v>
      </c>
      <c r="FJ537">
        <v>40</v>
      </c>
      <c r="FK537">
        <v>15</v>
      </c>
      <c r="FL537">
        <v>12</v>
      </c>
      <c r="FM537">
        <v>3</v>
      </c>
      <c r="FN537">
        <v>0</v>
      </c>
      <c r="FO537">
        <v>1</v>
      </c>
      <c r="FP537">
        <v>1</v>
      </c>
      <c r="FQ537">
        <v>2</v>
      </c>
      <c r="FR537">
        <v>0</v>
      </c>
      <c r="FS537">
        <v>0</v>
      </c>
      <c r="FT537">
        <v>1</v>
      </c>
      <c r="FU537">
        <v>1</v>
      </c>
      <c r="FV537">
        <v>0</v>
      </c>
      <c r="FW537">
        <v>1</v>
      </c>
      <c r="FX537">
        <v>0</v>
      </c>
      <c r="FY537">
        <v>0</v>
      </c>
      <c r="FZ537">
        <v>0</v>
      </c>
      <c r="GA537">
        <v>0</v>
      </c>
      <c r="GB537">
        <v>0</v>
      </c>
      <c r="GC537">
        <v>0</v>
      </c>
      <c r="GD537">
        <v>0</v>
      </c>
      <c r="GE537">
        <v>0</v>
      </c>
      <c r="GF537">
        <v>0</v>
      </c>
      <c r="GG537">
        <v>0</v>
      </c>
      <c r="GH537">
        <v>0</v>
      </c>
      <c r="GI537">
        <v>1</v>
      </c>
      <c r="GJ537">
        <v>0</v>
      </c>
      <c r="GK537">
        <v>0</v>
      </c>
      <c r="GL537">
        <v>2</v>
      </c>
      <c r="GM537">
        <v>40</v>
      </c>
      <c r="GN537">
        <v>98</v>
      </c>
      <c r="GO537">
        <v>25</v>
      </c>
      <c r="GP537">
        <v>37</v>
      </c>
      <c r="GQ537">
        <v>3</v>
      </c>
      <c r="GR537">
        <v>0</v>
      </c>
      <c r="GS537">
        <v>3</v>
      </c>
      <c r="GT537">
        <v>1</v>
      </c>
      <c r="GU537">
        <v>2</v>
      </c>
      <c r="GV537">
        <v>3</v>
      </c>
      <c r="GW537">
        <v>5</v>
      </c>
      <c r="GX537">
        <v>2</v>
      </c>
      <c r="GY537">
        <v>0</v>
      </c>
      <c r="GZ537">
        <v>4</v>
      </c>
      <c r="HA537">
        <v>1</v>
      </c>
      <c r="HB537">
        <v>3</v>
      </c>
      <c r="HC537">
        <v>1</v>
      </c>
      <c r="HD537">
        <v>1</v>
      </c>
      <c r="HE537">
        <v>0</v>
      </c>
      <c r="HF537">
        <v>0</v>
      </c>
      <c r="HG537">
        <v>0</v>
      </c>
      <c r="HH537">
        <v>7</v>
      </c>
      <c r="HI537">
        <v>98</v>
      </c>
      <c r="HJ537">
        <v>65</v>
      </c>
      <c r="HK537">
        <v>21</v>
      </c>
      <c r="HL537">
        <v>7</v>
      </c>
      <c r="HM537">
        <v>2</v>
      </c>
      <c r="HN537">
        <v>0</v>
      </c>
      <c r="HO537">
        <v>1</v>
      </c>
      <c r="HP537">
        <v>0</v>
      </c>
      <c r="HQ537">
        <v>8</v>
      </c>
      <c r="HR537">
        <v>2</v>
      </c>
      <c r="HS537">
        <v>0</v>
      </c>
      <c r="HT537">
        <v>2</v>
      </c>
      <c r="HU537">
        <v>0</v>
      </c>
      <c r="HV537">
        <v>3</v>
      </c>
      <c r="HW537">
        <v>6</v>
      </c>
      <c r="HX537">
        <v>0</v>
      </c>
      <c r="HY537">
        <v>1</v>
      </c>
      <c r="HZ537">
        <v>1</v>
      </c>
      <c r="IA537">
        <v>1</v>
      </c>
      <c r="IB537">
        <v>0</v>
      </c>
      <c r="IC537">
        <v>4</v>
      </c>
      <c r="ID537">
        <v>0</v>
      </c>
      <c r="IE537">
        <v>3</v>
      </c>
      <c r="IF537">
        <v>0</v>
      </c>
      <c r="IG537">
        <v>3</v>
      </c>
      <c r="IH537">
        <v>65</v>
      </c>
      <c r="II537">
        <v>6</v>
      </c>
      <c r="IJ537">
        <v>5</v>
      </c>
      <c r="IK537">
        <v>0</v>
      </c>
      <c r="IL537">
        <v>0</v>
      </c>
      <c r="IM537">
        <v>0</v>
      </c>
      <c r="IN537">
        <v>0</v>
      </c>
      <c r="IO537">
        <v>0</v>
      </c>
      <c r="IP537">
        <v>0</v>
      </c>
      <c r="IQ537">
        <v>0</v>
      </c>
      <c r="IR537">
        <v>0</v>
      </c>
      <c r="IS537">
        <v>0</v>
      </c>
      <c r="IT537">
        <v>0</v>
      </c>
      <c r="IU537">
        <v>0</v>
      </c>
      <c r="IV537">
        <v>0</v>
      </c>
      <c r="IW537">
        <v>1</v>
      </c>
      <c r="IX537">
        <v>0</v>
      </c>
      <c r="IY537">
        <v>0</v>
      </c>
      <c r="IZ537">
        <v>0</v>
      </c>
      <c r="JA537">
        <v>0</v>
      </c>
      <c r="JB537">
        <v>0</v>
      </c>
      <c r="JC537">
        <v>6</v>
      </c>
    </row>
    <row r="538" spans="1:263">
      <c r="A538" t="s">
        <v>477</v>
      </c>
      <c r="B538" t="s">
        <v>472</v>
      </c>
      <c r="C538" t="str">
        <f>"221502"</f>
        <v>221502</v>
      </c>
      <c r="D538" t="s">
        <v>476</v>
      </c>
      <c r="E538">
        <v>19</v>
      </c>
      <c r="F538">
        <v>1737</v>
      </c>
      <c r="G538">
        <v>1311</v>
      </c>
      <c r="H538">
        <v>372</v>
      </c>
      <c r="I538">
        <v>939</v>
      </c>
      <c r="J538">
        <v>0</v>
      </c>
      <c r="K538">
        <v>1</v>
      </c>
      <c r="L538">
        <v>1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1</v>
      </c>
      <c r="S538">
        <v>940</v>
      </c>
      <c r="T538">
        <v>1</v>
      </c>
      <c r="U538">
        <v>0</v>
      </c>
      <c r="V538">
        <v>940</v>
      </c>
      <c r="W538">
        <v>29</v>
      </c>
      <c r="X538">
        <v>16</v>
      </c>
      <c r="Y538">
        <v>13</v>
      </c>
      <c r="Z538">
        <v>0</v>
      </c>
      <c r="AA538">
        <v>911</v>
      </c>
      <c r="AB538">
        <v>324</v>
      </c>
      <c r="AC538">
        <v>48</v>
      </c>
      <c r="AD538">
        <v>51</v>
      </c>
      <c r="AE538">
        <v>26</v>
      </c>
      <c r="AF538">
        <v>3</v>
      </c>
      <c r="AG538">
        <v>1</v>
      </c>
      <c r="AH538">
        <v>28</v>
      </c>
      <c r="AI538">
        <v>6</v>
      </c>
      <c r="AJ538">
        <v>120</v>
      </c>
      <c r="AK538">
        <v>0</v>
      </c>
      <c r="AL538">
        <v>0</v>
      </c>
      <c r="AM538">
        <v>5</v>
      </c>
      <c r="AN538">
        <v>1</v>
      </c>
      <c r="AO538">
        <v>17</v>
      </c>
      <c r="AP538">
        <v>0</v>
      </c>
      <c r="AQ538">
        <v>5</v>
      </c>
      <c r="AR538">
        <v>1</v>
      </c>
      <c r="AS538">
        <v>0</v>
      </c>
      <c r="AT538">
        <v>1</v>
      </c>
      <c r="AU538">
        <v>0</v>
      </c>
      <c r="AV538">
        <v>0</v>
      </c>
      <c r="AW538">
        <v>2</v>
      </c>
      <c r="AX538">
        <v>0</v>
      </c>
      <c r="AY538">
        <v>0</v>
      </c>
      <c r="AZ538">
        <v>2</v>
      </c>
      <c r="BA538">
        <v>1</v>
      </c>
      <c r="BB538">
        <v>0</v>
      </c>
      <c r="BC538">
        <v>6</v>
      </c>
      <c r="BD538">
        <v>0</v>
      </c>
      <c r="BE538">
        <v>324</v>
      </c>
      <c r="BF538">
        <v>282</v>
      </c>
      <c r="BG538">
        <v>60</v>
      </c>
      <c r="BH538">
        <v>52</v>
      </c>
      <c r="BI538">
        <v>20</v>
      </c>
      <c r="BJ538">
        <v>7</v>
      </c>
      <c r="BK538">
        <v>98</v>
      </c>
      <c r="BL538">
        <v>0</v>
      </c>
      <c r="BM538">
        <v>13</v>
      </c>
      <c r="BN538">
        <v>0</v>
      </c>
      <c r="BO538">
        <v>5</v>
      </c>
      <c r="BP538">
        <v>0</v>
      </c>
      <c r="BQ538">
        <v>3</v>
      </c>
      <c r="BR538">
        <v>1</v>
      </c>
      <c r="BS538">
        <v>2</v>
      </c>
      <c r="BT538">
        <v>2</v>
      </c>
      <c r="BU538">
        <v>3</v>
      </c>
      <c r="BV538">
        <v>0</v>
      </c>
      <c r="BW538">
        <v>0</v>
      </c>
      <c r="BX538">
        <v>1</v>
      </c>
      <c r="BY538">
        <v>0</v>
      </c>
      <c r="BZ538">
        <v>0</v>
      </c>
      <c r="CA538">
        <v>0</v>
      </c>
      <c r="CB538">
        <v>1</v>
      </c>
      <c r="CC538">
        <v>0</v>
      </c>
      <c r="CD538">
        <v>0</v>
      </c>
      <c r="CE538">
        <v>0</v>
      </c>
      <c r="CF538">
        <v>0</v>
      </c>
      <c r="CG538">
        <v>4</v>
      </c>
      <c r="CH538">
        <v>10</v>
      </c>
      <c r="CI538">
        <v>282</v>
      </c>
      <c r="CJ538">
        <v>35</v>
      </c>
      <c r="CK538">
        <v>13</v>
      </c>
      <c r="CL538">
        <v>3</v>
      </c>
      <c r="CM538">
        <v>1</v>
      </c>
      <c r="CN538">
        <v>1</v>
      </c>
      <c r="CO538">
        <v>3</v>
      </c>
      <c r="CP538">
        <v>2</v>
      </c>
      <c r="CQ538">
        <v>1</v>
      </c>
      <c r="CR538">
        <v>0</v>
      </c>
      <c r="CS538">
        <v>0</v>
      </c>
      <c r="CT538">
        <v>3</v>
      </c>
      <c r="CU538">
        <v>3</v>
      </c>
      <c r="CV538">
        <v>1</v>
      </c>
      <c r="CW538">
        <v>0</v>
      </c>
      <c r="CX538">
        <v>0</v>
      </c>
      <c r="CY538">
        <v>0</v>
      </c>
      <c r="CZ538">
        <v>4</v>
      </c>
      <c r="DA538">
        <v>35</v>
      </c>
      <c r="DB538">
        <v>32</v>
      </c>
      <c r="DC538">
        <v>15</v>
      </c>
      <c r="DD538">
        <v>0</v>
      </c>
      <c r="DE538">
        <v>3</v>
      </c>
      <c r="DF538">
        <v>1</v>
      </c>
      <c r="DG538">
        <v>0</v>
      </c>
      <c r="DH538">
        <v>0</v>
      </c>
      <c r="DI538">
        <v>1</v>
      </c>
      <c r="DJ538">
        <v>0</v>
      </c>
      <c r="DK538">
        <v>0</v>
      </c>
      <c r="DL538">
        <v>1</v>
      </c>
      <c r="DM538">
        <v>0</v>
      </c>
      <c r="DN538">
        <v>2</v>
      </c>
      <c r="DO538">
        <v>1</v>
      </c>
      <c r="DP538">
        <v>1</v>
      </c>
      <c r="DQ538">
        <v>0</v>
      </c>
      <c r="DR538">
        <v>0</v>
      </c>
      <c r="DS538">
        <v>0</v>
      </c>
      <c r="DT538">
        <v>0</v>
      </c>
      <c r="DU538">
        <v>0</v>
      </c>
      <c r="DV538">
        <v>2</v>
      </c>
      <c r="DW538">
        <v>0</v>
      </c>
      <c r="DX538">
        <v>2</v>
      </c>
      <c r="DY538">
        <v>0</v>
      </c>
      <c r="DZ538">
        <v>0</v>
      </c>
      <c r="EA538">
        <v>1</v>
      </c>
      <c r="EB538">
        <v>0</v>
      </c>
      <c r="EC538">
        <v>0</v>
      </c>
      <c r="ED538">
        <v>2</v>
      </c>
      <c r="EE538">
        <v>32</v>
      </c>
      <c r="EF538">
        <v>11</v>
      </c>
      <c r="EG538">
        <v>2</v>
      </c>
      <c r="EH538">
        <v>4</v>
      </c>
      <c r="EI538">
        <v>0</v>
      </c>
      <c r="EJ538">
        <v>2</v>
      </c>
      <c r="EK538">
        <v>0</v>
      </c>
      <c r="EL538">
        <v>1</v>
      </c>
      <c r="EM538">
        <v>0</v>
      </c>
      <c r="EN538">
        <v>0</v>
      </c>
      <c r="EO538">
        <v>0</v>
      </c>
      <c r="EP538">
        <v>0</v>
      </c>
      <c r="EQ538">
        <v>1</v>
      </c>
      <c r="ER538">
        <v>0</v>
      </c>
      <c r="ES538">
        <v>0</v>
      </c>
      <c r="ET538">
        <v>0</v>
      </c>
      <c r="EU538">
        <v>0</v>
      </c>
      <c r="EV538">
        <v>0</v>
      </c>
      <c r="EW538">
        <v>0</v>
      </c>
      <c r="EX538">
        <v>0</v>
      </c>
      <c r="EY538">
        <v>0</v>
      </c>
      <c r="EZ538">
        <v>0</v>
      </c>
      <c r="FA538">
        <v>0</v>
      </c>
      <c r="FB538">
        <v>0</v>
      </c>
      <c r="FC538">
        <v>0</v>
      </c>
      <c r="FD538">
        <v>0</v>
      </c>
      <c r="FE538">
        <v>0</v>
      </c>
      <c r="FF538">
        <v>0</v>
      </c>
      <c r="FG538">
        <v>0</v>
      </c>
      <c r="FH538">
        <v>1</v>
      </c>
      <c r="FI538">
        <v>11</v>
      </c>
      <c r="FJ538">
        <v>33</v>
      </c>
      <c r="FK538">
        <v>10</v>
      </c>
      <c r="FL538">
        <v>10</v>
      </c>
      <c r="FM538">
        <v>1</v>
      </c>
      <c r="FN538">
        <v>0</v>
      </c>
      <c r="FO538">
        <v>1</v>
      </c>
      <c r="FP538">
        <v>1</v>
      </c>
      <c r="FQ538">
        <v>0</v>
      </c>
      <c r="FR538">
        <v>2</v>
      </c>
      <c r="FS538">
        <v>1</v>
      </c>
      <c r="FT538">
        <v>0</v>
      </c>
      <c r="FU538">
        <v>1</v>
      </c>
      <c r="FV538">
        <v>0</v>
      </c>
      <c r="FW538">
        <v>0</v>
      </c>
      <c r="FX538">
        <v>0</v>
      </c>
      <c r="FY538">
        <v>0</v>
      </c>
      <c r="FZ538">
        <v>0</v>
      </c>
      <c r="GA538">
        <v>2</v>
      </c>
      <c r="GB538">
        <v>0</v>
      </c>
      <c r="GC538">
        <v>0</v>
      </c>
      <c r="GD538">
        <v>0</v>
      </c>
      <c r="GE538">
        <v>0</v>
      </c>
      <c r="GF538">
        <v>0</v>
      </c>
      <c r="GG538">
        <v>1</v>
      </c>
      <c r="GH538">
        <v>0</v>
      </c>
      <c r="GI538">
        <v>0</v>
      </c>
      <c r="GJ538">
        <v>1</v>
      </c>
      <c r="GK538">
        <v>1</v>
      </c>
      <c r="GL538">
        <v>1</v>
      </c>
      <c r="GM538">
        <v>33</v>
      </c>
      <c r="GN538">
        <v>94</v>
      </c>
      <c r="GO538">
        <v>22</v>
      </c>
      <c r="GP538">
        <v>19</v>
      </c>
      <c r="GQ538">
        <v>1</v>
      </c>
      <c r="GR538">
        <v>0</v>
      </c>
      <c r="GS538">
        <v>12</v>
      </c>
      <c r="GT538">
        <v>1</v>
      </c>
      <c r="GU538">
        <v>3</v>
      </c>
      <c r="GV538">
        <v>8</v>
      </c>
      <c r="GW538">
        <v>3</v>
      </c>
      <c r="GX538">
        <v>2</v>
      </c>
      <c r="GY538">
        <v>0</v>
      </c>
      <c r="GZ538">
        <v>2</v>
      </c>
      <c r="HA538">
        <v>1</v>
      </c>
      <c r="HB538">
        <v>4</v>
      </c>
      <c r="HC538">
        <v>3</v>
      </c>
      <c r="HD538">
        <v>0</v>
      </c>
      <c r="HE538">
        <v>1</v>
      </c>
      <c r="HF538">
        <v>1</v>
      </c>
      <c r="HG538">
        <v>1</v>
      </c>
      <c r="HH538">
        <v>10</v>
      </c>
      <c r="HI538">
        <v>94</v>
      </c>
      <c r="HJ538">
        <v>95</v>
      </c>
      <c r="HK538">
        <v>41</v>
      </c>
      <c r="HL538">
        <v>8</v>
      </c>
      <c r="HM538">
        <v>5</v>
      </c>
      <c r="HN538">
        <v>2</v>
      </c>
      <c r="HO538">
        <v>3</v>
      </c>
      <c r="HP538">
        <v>0</v>
      </c>
      <c r="HQ538">
        <v>16</v>
      </c>
      <c r="HR538">
        <v>3</v>
      </c>
      <c r="HS538">
        <v>1</v>
      </c>
      <c r="HT538">
        <v>1</v>
      </c>
      <c r="HU538">
        <v>0</v>
      </c>
      <c r="HV538">
        <v>3</v>
      </c>
      <c r="HW538">
        <v>1</v>
      </c>
      <c r="HX538">
        <v>0</v>
      </c>
      <c r="HY538">
        <v>2</v>
      </c>
      <c r="HZ538">
        <v>0</v>
      </c>
      <c r="IA538">
        <v>1</v>
      </c>
      <c r="IB538">
        <v>0</v>
      </c>
      <c r="IC538">
        <v>2</v>
      </c>
      <c r="ID538">
        <v>1</v>
      </c>
      <c r="IE538">
        <v>1</v>
      </c>
      <c r="IF538">
        <v>1</v>
      </c>
      <c r="IG538">
        <v>3</v>
      </c>
      <c r="IH538">
        <v>95</v>
      </c>
      <c r="II538">
        <v>5</v>
      </c>
      <c r="IJ538">
        <v>1</v>
      </c>
      <c r="IK538">
        <v>1</v>
      </c>
      <c r="IL538">
        <v>0</v>
      </c>
      <c r="IM538">
        <v>0</v>
      </c>
      <c r="IN538">
        <v>0</v>
      </c>
      <c r="IO538">
        <v>0</v>
      </c>
      <c r="IP538">
        <v>0</v>
      </c>
      <c r="IQ538">
        <v>0</v>
      </c>
      <c r="IR538">
        <v>0</v>
      </c>
      <c r="IS538">
        <v>0</v>
      </c>
      <c r="IT538">
        <v>0</v>
      </c>
      <c r="IU538">
        <v>0</v>
      </c>
      <c r="IV538">
        <v>0</v>
      </c>
      <c r="IW538">
        <v>0</v>
      </c>
      <c r="IX538">
        <v>1</v>
      </c>
      <c r="IY538">
        <v>0</v>
      </c>
      <c r="IZ538">
        <v>0</v>
      </c>
      <c r="JA538">
        <v>0</v>
      </c>
      <c r="JB538">
        <v>2</v>
      </c>
      <c r="JC538">
        <v>5</v>
      </c>
    </row>
    <row r="539" spans="1:263">
      <c r="A539" t="s">
        <v>475</v>
      </c>
      <c r="B539" t="s">
        <v>472</v>
      </c>
      <c r="C539" t="str">
        <f>"221502"</f>
        <v>221502</v>
      </c>
      <c r="D539" t="s">
        <v>474</v>
      </c>
      <c r="E539">
        <v>20</v>
      </c>
      <c r="F539">
        <v>1672</v>
      </c>
      <c r="G539">
        <v>1242</v>
      </c>
      <c r="H539">
        <v>247</v>
      </c>
      <c r="I539">
        <v>995</v>
      </c>
      <c r="J539">
        <v>1</v>
      </c>
      <c r="K539">
        <v>4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995</v>
      </c>
      <c r="T539">
        <v>0</v>
      </c>
      <c r="U539">
        <v>0</v>
      </c>
      <c r="V539">
        <v>995</v>
      </c>
      <c r="W539">
        <v>22</v>
      </c>
      <c r="X539">
        <v>16</v>
      </c>
      <c r="Y539">
        <v>6</v>
      </c>
      <c r="Z539">
        <v>0</v>
      </c>
      <c r="AA539">
        <v>973</v>
      </c>
      <c r="AB539">
        <v>232</v>
      </c>
      <c r="AC539">
        <v>27</v>
      </c>
      <c r="AD539">
        <v>23</v>
      </c>
      <c r="AE539">
        <v>30</v>
      </c>
      <c r="AF539">
        <v>5</v>
      </c>
      <c r="AG539">
        <v>1</v>
      </c>
      <c r="AH539">
        <v>33</v>
      </c>
      <c r="AI539">
        <v>2</v>
      </c>
      <c r="AJ539">
        <v>59</v>
      </c>
      <c r="AK539">
        <v>2</v>
      </c>
      <c r="AL539">
        <v>1</v>
      </c>
      <c r="AM539">
        <v>2</v>
      </c>
      <c r="AN539">
        <v>3</v>
      </c>
      <c r="AO539">
        <v>26</v>
      </c>
      <c r="AP539">
        <v>1</v>
      </c>
      <c r="AQ539">
        <v>1</v>
      </c>
      <c r="AR539">
        <v>0</v>
      </c>
      <c r="AS539">
        <v>0</v>
      </c>
      <c r="AT539">
        <v>1</v>
      </c>
      <c r="AU539">
        <v>0</v>
      </c>
      <c r="AV539">
        <v>0</v>
      </c>
      <c r="AW539">
        <v>3</v>
      </c>
      <c r="AX539">
        <v>0</v>
      </c>
      <c r="AY539">
        <v>0</v>
      </c>
      <c r="AZ539">
        <v>2</v>
      </c>
      <c r="BA539">
        <v>2</v>
      </c>
      <c r="BB539">
        <v>2</v>
      </c>
      <c r="BC539">
        <v>4</v>
      </c>
      <c r="BD539">
        <v>2</v>
      </c>
      <c r="BE539">
        <v>232</v>
      </c>
      <c r="BF539">
        <v>353</v>
      </c>
      <c r="BG539">
        <v>90</v>
      </c>
      <c r="BH539">
        <v>56</v>
      </c>
      <c r="BI539">
        <v>14</v>
      </c>
      <c r="BJ539">
        <v>7</v>
      </c>
      <c r="BK539">
        <v>103</v>
      </c>
      <c r="BL539">
        <v>2</v>
      </c>
      <c r="BM539">
        <v>25</v>
      </c>
      <c r="BN539">
        <v>1</v>
      </c>
      <c r="BO539">
        <v>10</v>
      </c>
      <c r="BP539">
        <v>0</v>
      </c>
      <c r="BQ539">
        <v>0</v>
      </c>
      <c r="BR539">
        <v>2</v>
      </c>
      <c r="BS539">
        <v>0</v>
      </c>
      <c r="BT539">
        <v>3</v>
      </c>
      <c r="BU539">
        <v>0</v>
      </c>
      <c r="BV539">
        <v>0</v>
      </c>
      <c r="BW539">
        <v>0</v>
      </c>
      <c r="BX539">
        <v>1</v>
      </c>
      <c r="BY539">
        <v>0</v>
      </c>
      <c r="BZ539">
        <v>2</v>
      </c>
      <c r="CA539">
        <v>1</v>
      </c>
      <c r="CB539">
        <v>0</v>
      </c>
      <c r="CC539">
        <v>0</v>
      </c>
      <c r="CD539">
        <v>1</v>
      </c>
      <c r="CE539">
        <v>6</v>
      </c>
      <c r="CF539">
        <v>0</v>
      </c>
      <c r="CG539">
        <v>3</v>
      </c>
      <c r="CH539">
        <v>26</v>
      </c>
      <c r="CI539">
        <v>353</v>
      </c>
      <c r="CJ539">
        <v>36</v>
      </c>
      <c r="CK539">
        <v>18</v>
      </c>
      <c r="CL539">
        <v>5</v>
      </c>
      <c r="CM539">
        <v>4</v>
      </c>
      <c r="CN539">
        <v>1</v>
      </c>
      <c r="CO539">
        <v>0</v>
      </c>
      <c r="CP539">
        <v>2</v>
      </c>
      <c r="CQ539">
        <v>1</v>
      </c>
      <c r="CR539">
        <v>0</v>
      </c>
      <c r="CS539">
        <v>0</v>
      </c>
      <c r="CT539">
        <v>1</v>
      </c>
      <c r="CU539">
        <v>1</v>
      </c>
      <c r="CV539">
        <v>0</v>
      </c>
      <c r="CW539">
        <v>1</v>
      </c>
      <c r="CX539">
        <v>0</v>
      </c>
      <c r="CY539">
        <v>1</v>
      </c>
      <c r="CZ539">
        <v>1</v>
      </c>
      <c r="DA539">
        <v>36</v>
      </c>
      <c r="DB539">
        <v>44</v>
      </c>
      <c r="DC539">
        <v>19</v>
      </c>
      <c r="DD539">
        <v>0</v>
      </c>
      <c r="DE539">
        <v>2</v>
      </c>
      <c r="DF539">
        <v>1</v>
      </c>
      <c r="DG539">
        <v>1</v>
      </c>
      <c r="DH539">
        <v>1</v>
      </c>
      <c r="DI539">
        <v>3</v>
      </c>
      <c r="DJ539">
        <v>2</v>
      </c>
      <c r="DK539">
        <v>0</v>
      </c>
      <c r="DL539">
        <v>2</v>
      </c>
      <c r="DM539">
        <v>0</v>
      </c>
      <c r="DN539">
        <v>1</v>
      </c>
      <c r="DO539">
        <v>0</v>
      </c>
      <c r="DP539">
        <v>0</v>
      </c>
      <c r="DQ539">
        <v>0</v>
      </c>
      <c r="DR539">
        <v>0</v>
      </c>
      <c r="DS539">
        <v>1</v>
      </c>
      <c r="DT539">
        <v>2</v>
      </c>
      <c r="DU539">
        <v>2</v>
      </c>
      <c r="DV539">
        <v>0</v>
      </c>
      <c r="DW539">
        <v>1</v>
      </c>
      <c r="DX539">
        <v>3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3</v>
      </c>
      <c r="EE539">
        <v>44</v>
      </c>
      <c r="EF539">
        <v>9</v>
      </c>
      <c r="EG539">
        <v>1</v>
      </c>
      <c r="EH539">
        <v>3</v>
      </c>
      <c r="EI539">
        <v>2</v>
      </c>
      <c r="EJ539">
        <v>0</v>
      </c>
      <c r="EK539">
        <v>0</v>
      </c>
      <c r="EL539">
        <v>0</v>
      </c>
      <c r="EM539">
        <v>0</v>
      </c>
      <c r="EN539">
        <v>0</v>
      </c>
      <c r="EO539">
        <v>0</v>
      </c>
      <c r="EP539">
        <v>0</v>
      </c>
      <c r="EQ539">
        <v>0</v>
      </c>
      <c r="ER539">
        <v>0</v>
      </c>
      <c r="ES539">
        <v>0</v>
      </c>
      <c r="ET539">
        <v>0</v>
      </c>
      <c r="EU539">
        <v>1</v>
      </c>
      <c r="EV539">
        <v>1</v>
      </c>
      <c r="EW539">
        <v>0</v>
      </c>
      <c r="EX539">
        <v>0</v>
      </c>
      <c r="EY539">
        <v>0</v>
      </c>
      <c r="EZ539">
        <v>1</v>
      </c>
      <c r="FA539">
        <v>0</v>
      </c>
      <c r="FB539">
        <v>0</v>
      </c>
      <c r="FC539">
        <v>0</v>
      </c>
      <c r="FD539">
        <v>0</v>
      </c>
      <c r="FE539">
        <v>0</v>
      </c>
      <c r="FF539">
        <v>0</v>
      </c>
      <c r="FG539">
        <v>0</v>
      </c>
      <c r="FH539">
        <v>0</v>
      </c>
      <c r="FI539">
        <v>9</v>
      </c>
      <c r="FJ539">
        <v>51</v>
      </c>
      <c r="FK539">
        <v>24</v>
      </c>
      <c r="FL539">
        <v>8</v>
      </c>
      <c r="FM539">
        <v>3</v>
      </c>
      <c r="FN539">
        <v>1</v>
      </c>
      <c r="FO539">
        <v>0</v>
      </c>
      <c r="FP539">
        <v>2</v>
      </c>
      <c r="FQ539">
        <v>0</v>
      </c>
      <c r="FR539">
        <v>0</v>
      </c>
      <c r="FS539">
        <v>0</v>
      </c>
      <c r="FT539">
        <v>2</v>
      </c>
      <c r="FU539">
        <v>0</v>
      </c>
      <c r="FV539">
        <v>0</v>
      </c>
      <c r="FW539">
        <v>1</v>
      </c>
      <c r="FX539">
        <v>2</v>
      </c>
      <c r="FY539">
        <v>0</v>
      </c>
      <c r="FZ539">
        <v>0</v>
      </c>
      <c r="GA539">
        <v>0</v>
      </c>
      <c r="GB539">
        <v>0</v>
      </c>
      <c r="GC539">
        <v>0</v>
      </c>
      <c r="GD539">
        <v>0</v>
      </c>
      <c r="GE539">
        <v>0</v>
      </c>
      <c r="GF539">
        <v>1</v>
      </c>
      <c r="GG539">
        <v>0</v>
      </c>
      <c r="GH539">
        <v>0</v>
      </c>
      <c r="GI539">
        <v>4</v>
      </c>
      <c r="GJ539">
        <v>0</v>
      </c>
      <c r="GK539">
        <v>2</v>
      </c>
      <c r="GL539">
        <v>1</v>
      </c>
      <c r="GM539">
        <v>51</v>
      </c>
      <c r="GN539">
        <v>112</v>
      </c>
      <c r="GO539">
        <v>26</v>
      </c>
      <c r="GP539">
        <v>37</v>
      </c>
      <c r="GQ539">
        <v>1</v>
      </c>
      <c r="GR539">
        <v>2</v>
      </c>
      <c r="GS539">
        <v>7</v>
      </c>
      <c r="GT539">
        <v>2</v>
      </c>
      <c r="GU539">
        <v>2</v>
      </c>
      <c r="GV539">
        <v>4</v>
      </c>
      <c r="GW539">
        <v>6</v>
      </c>
      <c r="GX539">
        <v>4</v>
      </c>
      <c r="GY539">
        <v>0</v>
      </c>
      <c r="GZ539">
        <v>3</v>
      </c>
      <c r="HA539">
        <v>2</v>
      </c>
      <c r="HB539">
        <v>0</v>
      </c>
      <c r="HC539">
        <v>3</v>
      </c>
      <c r="HD539">
        <v>3</v>
      </c>
      <c r="HE539">
        <v>0</v>
      </c>
      <c r="HF539">
        <v>1</v>
      </c>
      <c r="HG539">
        <v>1</v>
      </c>
      <c r="HH539">
        <v>8</v>
      </c>
      <c r="HI539">
        <v>112</v>
      </c>
      <c r="HJ539">
        <v>126</v>
      </c>
      <c r="HK539">
        <v>52</v>
      </c>
      <c r="HL539">
        <v>13</v>
      </c>
      <c r="HM539">
        <v>5</v>
      </c>
      <c r="HN539">
        <v>9</v>
      </c>
      <c r="HO539">
        <v>1</v>
      </c>
      <c r="HP539">
        <v>0</v>
      </c>
      <c r="HQ539">
        <v>11</v>
      </c>
      <c r="HR539">
        <v>6</v>
      </c>
      <c r="HS539">
        <v>2</v>
      </c>
      <c r="HT539">
        <v>4</v>
      </c>
      <c r="HU539">
        <v>0</v>
      </c>
      <c r="HV539">
        <v>3</v>
      </c>
      <c r="HW539">
        <v>3</v>
      </c>
      <c r="HX539">
        <v>2</v>
      </c>
      <c r="HY539">
        <v>0</v>
      </c>
      <c r="HZ539">
        <v>0</v>
      </c>
      <c r="IA539">
        <v>3</v>
      </c>
      <c r="IB539">
        <v>2</v>
      </c>
      <c r="IC539">
        <v>4</v>
      </c>
      <c r="ID539">
        <v>1</v>
      </c>
      <c r="IE539">
        <v>5</v>
      </c>
      <c r="IF539">
        <v>0</v>
      </c>
      <c r="IG539">
        <v>0</v>
      </c>
      <c r="IH539">
        <v>126</v>
      </c>
      <c r="II539">
        <v>10</v>
      </c>
      <c r="IJ539">
        <v>8</v>
      </c>
      <c r="IK539">
        <v>0</v>
      </c>
      <c r="IL539">
        <v>0</v>
      </c>
      <c r="IM539">
        <v>0</v>
      </c>
      <c r="IN539">
        <v>0</v>
      </c>
      <c r="IO539">
        <v>0</v>
      </c>
      <c r="IP539">
        <v>0</v>
      </c>
      <c r="IQ539">
        <v>1</v>
      </c>
      <c r="IR539">
        <v>0</v>
      </c>
      <c r="IS539">
        <v>0</v>
      </c>
      <c r="IT539">
        <v>0</v>
      </c>
      <c r="IU539">
        <v>0</v>
      </c>
      <c r="IV539">
        <v>0</v>
      </c>
      <c r="IW539">
        <v>0</v>
      </c>
      <c r="IX539">
        <v>0</v>
      </c>
      <c r="IY539">
        <v>0</v>
      </c>
      <c r="IZ539">
        <v>0</v>
      </c>
      <c r="JA539">
        <v>0</v>
      </c>
      <c r="JB539">
        <v>1</v>
      </c>
      <c r="JC539">
        <v>10</v>
      </c>
    </row>
    <row r="540" spans="1:263">
      <c r="A540" t="s">
        <v>473</v>
      </c>
      <c r="B540" t="s">
        <v>472</v>
      </c>
      <c r="C540" t="str">
        <f>"221502"</f>
        <v>221502</v>
      </c>
      <c r="D540" t="s">
        <v>471</v>
      </c>
      <c r="E540">
        <v>21</v>
      </c>
      <c r="F540">
        <v>2026</v>
      </c>
      <c r="G540">
        <v>1518</v>
      </c>
      <c r="H540">
        <v>311</v>
      </c>
      <c r="I540">
        <v>1207</v>
      </c>
      <c r="J540">
        <v>0</v>
      </c>
      <c r="K540">
        <v>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1206</v>
      </c>
      <c r="T540">
        <v>0</v>
      </c>
      <c r="U540">
        <v>0</v>
      </c>
      <c r="V540">
        <v>1206</v>
      </c>
      <c r="W540">
        <v>33</v>
      </c>
      <c r="X540">
        <v>16</v>
      </c>
      <c r="Y540">
        <v>8</v>
      </c>
      <c r="Z540">
        <v>0</v>
      </c>
      <c r="AA540">
        <v>1173</v>
      </c>
      <c r="AB540">
        <v>311</v>
      </c>
      <c r="AC540">
        <v>47</v>
      </c>
      <c r="AD540">
        <v>42</v>
      </c>
      <c r="AE540">
        <v>44</v>
      </c>
      <c r="AF540">
        <v>1</v>
      </c>
      <c r="AG540">
        <v>0</v>
      </c>
      <c r="AH540">
        <v>19</v>
      </c>
      <c r="AI540">
        <v>2</v>
      </c>
      <c r="AJ540">
        <v>101</v>
      </c>
      <c r="AK540">
        <v>1</v>
      </c>
      <c r="AL540">
        <v>1</v>
      </c>
      <c r="AM540">
        <v>2</v>
      </c>
      <c r="AN540">
        <v>0</v>
      </c>
      <c r="AO540">
        <v>26</v>
      </c>
      <c r="AP540">
        <v>0</v>
      </c>
      <c r="AQ540">
        <v>4</v>
      </c>
      <c r="AR540">
        <v>1</v>
      </c>
      <c r="AS540">
        <v>0</v>
      </c>
      <c r="AT540">
        <v>3</v>
      </c>
      <c r="AU540">
        <v>1</v>
      </c>
      <c r="AV540">
        <v>0</v>
      </c>
      <c r="AW540">
        <v>5</v>
      </c>
      <c r="AX540">
        <v>2</v>
      </c>
      <c r="AY540">
        <v>1</v>
      </c>
      <c r="AZ540">
        <v>1</v>
      </c>
      <c r="BA540">
        <v>3</v>
      </c>
      <c r="BB540">
        <v>0</v>
      </c>
      <c r="BC540">
        <v>2</v>
      </c>
      <c r="BD540">
        <v>2</v>
      </c>
      <c r="BE540">
        <v>311</v>
      </c>
      <c r="BF540">
        <v>392</v>
      </c>
      <c r="BG540">
        <v>85</v>
      </c>
      <c r="BH540">
        <v>39</v>
      </c>
      <c r="BI540">
        <v>18</v>
      </c>
      <c r="BJ540">
        <v>10</v>
      </c>
      <c r="BK540">
        <v>140</v>
      </c>
      <c r="BL540">
        <v>2</v>
      </c>
      <c r="BM540">
        <v>15</v>
      </c>
      <c r="BN540">
        <v>2</v>
      </c>
      <c r="BO540">
        <v>19</v>
      </c>
      <c r="BP540">
        <v>4</v>
      </c>
      <c r="BQ540">
        <v>1</v>
      </c>
      <c r="BR540">
        <v>1</v>
      </c>
      <c r="BS540">
        <v>4</v>
      </c>
      <c r="BT540">
        <v>7</v>
      </c>
      <c r="BU540">
        <v>2</v>
      </c>
      <c r="BV540">
        <v>2</v>
      </c>
      <c r="BW540">
        <v>0</v>
      </c>
      <c r="BX540">
        <v>3</v>
      </c>
      <c r="BY540">
        <v>0</v>
      </c>
      <c r="BZ540">
        <v>2</v>
      </c>
      <c r="CA540">
        <v>4</v>
      </c>
      <c r="CB540">
        <v>1</v>
      </c>
      <c r="CC540">
        <v>1</v>
      </c>
      <c r="CD540">
        <v>0</v>
      </c>
      <c r="CE540">
        <v>4</v>
      </c>
      <c r="CF540">
        <v>0</v>
      </c>
      <c r="CG540">
        <v>2</v>
      </c>
      <c r="CH540">
        <v>24</v>
      </c>
      <c r="CI540">
        <v>392</v>
      </c>
      <c r="CJ540">
        <v>60</v>
      </c>
      <c r="CK540">
        <v>26</v>
      </c>
      <c r="CL540">
        <v>8</v>
      </c>
      <c r="CM540">
        <v>6</v>
      </c>
      <c r="CN540">
        <v>1</v>
      </c>
      <c r="CO540">
        <v>0</v>
      </c>
      <c r="CP540">
        <v>4</v>
      </c>
      <c r="CQ540">
        <v>0</v>
      </c>
      <c r="CR540">
        <v>3</v>
      </c>
      <c r="CS540">
        <v>0</v>
      </c>
      <c r="CT540">
        <v>1</v>
      </c>
      <c r="CU540">
        <v>1</v>
      </c>
      <c r="CV540">
        <v>1</v>
      </c>
      <c r="CW540">
        <v>0</v>
      </c>
      <c r="CX540">
        <v>1</v>
      </c>
      <c r="CY540">
        <v>1</v>
      </c>
      <c r="CZ540">
        <v>7</v>
      </c>
      <c r="DA540">
        <v>60</v>
      </c>
      <c r="DB540">
        <v>70</v>
      </c>
      <c r="DC540">
        <v>38</v>
      </c>
      <c r="DD540">
        <v>7</v>
      </c>
      <c r="DE540">
        <v>3</v>
      </c>
      <c r="DF540">
        <v>1</v>
      </c>
      <c r="DG540">
        <v>0</v>
      </c>
      <c r="DH540">
        <v>1</v>
      </c>
      <c r="DI540">
        <v>7</v>
      </c>
      <c r="DJ540">
        <v>3</v>
      </c>
      <c r="DK540">
        <v>2</v>
      </c>
      <c r="DL540">
        <v>0</v>
      </c>
      <c r="DM540">
        <v>0</v>
      </c>
      <c r="DN540">
        <v>1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2</v>
      </c>
      <c r="DU540">
        <v>0</v>
      </c>
      <c r="DV540">
        <v>0</v>
      </c>
      <c r="DW540">
        <v>1</v>
      </c>
      <c r="DX540">
        <v>2</v>
      </c>
      <c r="DY540">
        <v>1</v>
      </c>
      <c r="DZ540">
        <v>0</v>
      </c>
      <c r="EA540">
        <v>0</v>
      </c>
      <c r="EB540">
        <v>0</v>
      </c>
      <c r="EC540">
        <v>0</v>
      </c>
      <c r="ED540">
        <v>1</v>
      </c>
      <c r="EE540">
        <v>70</v>
      </c>
      <c r="EF540">
        <v>7</v>
      </c>
      <c r="EG540">
        <v>2</v>
      </c>
      <c r="EH540">
        <v>0</v>
      </c>
      <c r="EI540">
        <v>2</v>
      </c>
      <c r="EJ540">
        <v>0</v>
      </c>
      <c r="EK540">
        <v>0</v>
      </c>
      <c r="EL540">
        <v>0</v>
      </c>
      <c r="EM540">
        <v>0</v>
      </c>
      <c r="EN540">
        <v>0</v>
      </c>
      <c r="EO540">
        <v>0</v>
      </c>
      <c r="EP540">
        <v>0</v>
      </c>
      <c r="EQ540">
        <v>0</v>
      </c>
      <c r="ER540">
        <v>2</v>
      </c>
      <c r="ES540">
        <v>0</v>
      </c>
      <c r="ET540">
        <v>0</v>
      </c>
      <c r="EU540">
        <v>0</v>
      </c>
      <c r="EV540">
        <v>0</v>
      </c>
      <c r="EW540">
        <v>0</v>
      </c>
      <c r="EX540">
        <v>0</v>
      </c>
      <c r="EY540">
        <v>0</v>
      </c>
      <c r="EZ540">
        <v>0</v>
      </c>
      <c r="FA540">
        <v>0</v>
      </c>
      <c r="FB540">
        <v>0</v>
      </c>
      <c r="FC540">
        <v>0</v>
      </c>
      <c r="FD540">
        <v>0</v>
      </c>
      <c r="FE540">
        <v>0</v>
      </c>
      <c r="FF540">
        <v>0</v>
      </c>
      <c r="FG540">
        <v>1</v>
      </c>
      <c r="FH540">
        <v>0</v>
      </c>
      <c r="FI540">
        <v>7</v>
      </c>
      <c r="FJ540">
        <v>59</v>
      </c>
      <c r="FK540">
        <v>19</v>
      </c>
      <c r="FL540">
        <v>15</v>
      </c>
      <c r="FM540">
        <v>2</v>
      </c>
      <c r="FN540">
        <v>2</v>
      </c>
      <c r="FO540">
        <v>4</v>
      </c>
      <c r="FP540">
        <v>1</v>
      </c>
      <c r="FQ540">
        <v>0</v>
      </c>
      <c r="FR540">
        <v>1</v>
      </c>
      <c r="FS540">
        <v>0</v>
      </c>
      <c r="FT540">
        <v>4</v>
      </c>
      <c r="FU540">
        <v>1</v>
      </c>
      <c r="FV540">
        <v>0</v>
      </c>
      <c r="FW540">
        <v>0</v>
      </c>
      <c r="FX540">
        <v>0</v>
      </c>
      <c r="FY540">
        <v>0</v>
      </c>
      <c r="FZ540">
        <v>0</v>
      </c>
      <c r="GA540">
        <v>0</v>
      </c>
      <c r="GB540">
        <v>0</v>
      </c>
      <c r="GC540">
        <v>0</v>
      </c>
      <c r="GD540">
        <v>0</v>
      </c>
      <c r="GE540">
        <v>0</v>
      </c>
      <c r="GF540">
        <v>4</v>
      </c>
      <c r="GG540">
        <v>0</v>
      </c>
      <c r="GH540">
        <v>1</v>
      </c>
      <c r="GI540">
        <v>3</v>
      </c>
      <c r="GJ540">
        <v>1</v>
      </c>
      <c r="GK540">
        <v>0</v>
      </c>
      <c r="GL540">
        <v>1</v>
      </c>
      <c r="GM540">
        <v>59</v>
      </c>
      <c r="GN540">
        <v>138</v>
      </c>
      <c r="GO540">
        <v>30</v>
      </c>
      <c r="GP540">
        <v>33</v>
      </c>
      <c r="GQ540">
        <v>2</v>
      </c>
      <c r="GR540">
        <v>3</v>
      </c>
      <c r="GS540">
        <v>9</v>
      </c>
      <c r="GT540">
        <v>5</v>
      </c>
      <c r="GU540">
        <v>7</v>
      </c>
      <c r="GV540">
        <v>6</v>
      </c>
      <c r="GW540">
        <v>3</v>
      </c>
      <c r="GX540">
        <v>4</v>
      </c>
      <c r="GY540">
        <v>1</v>
      </c>
      <c r="GZ540">
        <v>6</v>
      </c>
      <c r="HA540">
        <v>2</v>
      </c>
      <c r="HB540">
        <v>8</v>
      </c>
      <c r="HC540">
        <v>0</v>
      </c>
      <c r="HD540">
        <v>1</v>
      </c>
      <c r="HE540">
        <v>0</v>
      </c>
      <c r="HF540">
        <v>0</v>
      </c>
      <c r="HG540">
        <v>2</v>
      </c>
      <c r="HH540">
        <v>16</v>
      </c>
      <c r="HI540">
        <v>138</v>
      </c>
      <c r="HJ540">
        <v>129</v>
      </c>
      <c r="HK540">
        <v>59</v>
      </c>
      <c r="HL540">
        <v>13</v>
      </c>
      <c r="HM540">
        <v>8</v>
      </c>
      <c r="HN540">
        <v>0</v>
      </c>
      <c r="HO540">
        <v>6</v>
      </c>
      <c r="HP540">
        <v>2</v>
      </c>
      <c r="HQ540">
        <v>8</v>
      </c>
      <c r="HR540">
        <v>4</v>
      </c>
      <c r="HS540">
        <v>0</v>
      </c>
      <c r="HT540">
        <v>1</v>
      </c>
      <c r="HU540">
        <v>1</v>
      </c>
      <c r="HV540">
        <v>1</v>
      </c>
      <c r="HW540">
        <v>3</v>
      </c>
      <c r="HX540">
        <v>1</v>
      </c>
      <c r="HY540">
        <v>1</v>
      </c>
      <c r="HZ540">
        <v>1</v>
      </c>
      <c r="IA540">
        <v>2</v>
      </c>
      <c r="IB540">
        <v>1</v>
      </c>
      <c r="IC540">
        <v>6</v>
      </c>
      <c r="ID540">
        <v>4</v>
      </c>
      <c r="IE540">
        <v>3</v>
      </c>
      <c r="IF540">
        <v>1</v>
      </c>
      <c r="IG540">
        <v>3</v>
      </c>
      <c r="IH540">
        <v>129</v>
      </c>
      <c r="II540">
        <v>7</v>
      </c>
      <c r="IJ540">
        <v>2</v>
      </c>
      <c r="IK540">
        <v>2</v>
      </c>
      <c r="IL540">
        <v>0</v>
      </c>
      <c r="IM540">
        <v>1</v>
      </c>
      <c r="IN540">
        <v>0</v>
      </c>
      <c r="IO540">
        <v>2</v>
      </c>
      <c r="IP540">
        <v>0</v>
      </c>
      <c r="IQ540">
        <v>0</v>
      </c>
      <c r="IR540">
        <v>0</v>
      </c>
      <c r="IS540">
        <v>0</v>
      </c>
      <c r="IT540">
        <v>0</v>
      </c>
      <c r="IU540">
        <v>0</v>
      </c>
      <c r="IV540">
        <v>0</v>
      </c>
      <c r="IW540">
        <v>0</v>
      </c>
      <c r="IX540">
        <v>0</v>
      </c>
      <c r="IY540">
        <v>0</v>
      </c>
      <c r="IZ540">
        <v>0</v>
      </c>
      <c r="JA540">
        <v>0</v>
      </c>
      <c r="JB540">
        <v>0</v>
      </c>
      <c r="JC540">
        <v>7</v>
      </c>
    </row>
    <row r="541" spans="1:263">
      <c r="A541" t="s">
        <v>470</v>
      </c>
      <c r="B541" t="s">
        <v>427</v>
      </c>
      <c r="C541" t="str">
        <f>"221503"</f>
        <v>221503</v>
      </c>
      <c r="D541" t="s">
        <v>469</v>
      </c>
      <c r="E541">
        <v>1</v>
      </c>
      <c r="F541">
        <v>1781</v>
      </c>
      <c r="G541">
        <v>1338</v>
      </c>
      <c r="H541">
        <v>386</v>
      </c>
      <c r="I541">
        <v>952</v>
      </c>
      <c r="J541">
        <v>2</v>
      </c>
      <c r="K541">
        <v>7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952</v>
      </c>
      <c r="T541">
        <v>0</v>
      </c>
      <c r="U541">
        <v>0</v>
      </c>
      <c r="V541">
        <v>952</v>
      </c>
      <c r="W541">
        <v>27</v>
      </c>
      <c r="X541">
        <v>21</v>
      </c>
      <c r="Y541">
        <v>6</v>
      </c>
      <c r="Z541">
        <v>0</v>
      </c>
      <c r="AA541">
        <v>925</v>
      </c>
      <c r="AB541">
        <v>282</v>
      </c>
      <c r="AC541">
        <v>41</v>
      </c>
      <c r="AD541">
        <v>58</v>
      </c>
      <c r="AE541">
        <v>43</v>
      </c>
      <c r="AF541">
        <v>6</v>
      </c>
      <c r="AG541">
        <v>0</v>
      </c>
      <c r="AH541">
        <v>19</v>
      </c>
      <c r="AI541">
        <v>3</v>
      </c>
      <c r="AJ541">
        <v>14</v>
      </c>
      <c r="AK541">
        <v>76</v>
      </c>
      <c r="AL541">
        <v>0</v>
      </c>
      <c r="AM541">
        <v>6</v>
      </c>
      <c r="AN541">
        <v>0</v>
      </c>
      <c r="AO541">
        <v>3</v>
      </c>
      <c r="AP541">
        <v>0</v>
      </c>
      <c r="AQ541">
        <v>0</v>
      </c>
      <c r="AR541">
        <v>2</v>
      </c>
      <c r="AS541">
        <v>0</v>
      </c>
      <c r="AT541">
        <v>2</v>
      </c>
      <c r="AU541">
        <v>1</v>
      </c>
      <c r="AV541">
        <v>0</v>
      </c>
      <c r="AW541">
        <v>2</v>
      </c>
      <c r="AX541">
        <v>0</v>
      </c>
      <c r="AY541">
        <v>0</v>
      </c>
      <c r="AZ541">
        <v>0</v>
      </c>
      <c r="BA541">
        <v>3</v>
      </c>
      <c r="BB541">
        <v>0</v>
      </c>
      <c r="BC541">
        <v>3</v>
      </c>
      <c r="BD541">
        <v>0</v>
      </c>
      <c r="BE541">
        <v>282</v>
      </c>
      <c r="BF541">
        <v>283</v>
      </c>
      <c r="BG541">
        <v>55</v>
      </c>
      <c r="BH541">
        <v>31</v>
      </c>
      <c r="BI541">
        <v>38</v>
      </c>
      <c r="BJ541">
        <v>1</v>
      </c>
      <c r="BK541">
        <v>12</v>
      </c>
      <c r="BL541">
        <v>2</v>
      </c>
      <c r="BM541">
        <v>112</v>
      </c>
      <c r="BN541">
        <v>1</v>
      </c>
      <c r="BO541">
        <v>8</v>
      </c>
      <c r="BP541">
        <v>1</v>
      </c>
      <c r="BQ541">
        <v>3</v>
      </c>
      <c r="BR541">
        <v>2</v>
      </c>
      <c r="BS541">
        <v>1</v>
      </c>
      <c r="BT541">
        <v>1</v>
      </c>
      <c r="BU541">
        <v>0</v>
      </c>
      <c r="BV541">
        <v>0</v>
      </c>
      <c r="BW541">
        <v>0</v>
      </c>
      <c r="BX541">
        <v>7</v>
      </c>
      <c r="BY541">
        <v>0</v>
      </c>
      <c r="BZ541">
        <v>1</v>
      </c>
      <c r="CA541">
        <v>0</v>
      </c>
      <c r="CB541">
        <v>0</v>
      </c>
      <c r="CC541">
        <v>0</v>
      </c>
      <c r="CD541">
        <v>0</v>
      </c>
      <c r="CE541">
        <v>1</v>
      </c>
      <c r="CF541">
        <v>1</v>
      </c>
      <c r="CG541">
        <v>3</v>
      </c>
      <c r="CH541">
        <v>2</v>
      </c>
      <c r="CI541">
        <v>283</v>
      </c>
      <c r="CJ541">
        <v>56</v>
      </c>
      <c r="CK541">
        <v>24</v>
      </c>
      <c r="CL541">
        <v>10</v>
      </c>
      <c r="CM541">
        <v>0</v>
      </c>
      <c r="CN541">
        <v>2</v>
      </c>
      <c r="CO541">
        <v>3</v>
      </c>
      <c r="CP541">
        <v>0</v>
      </c>
      <c r="CQ541">
        <v>2</v>
      </c>
      <c r="CR541">
        <v>0</v>
      </c>
      <c r="CS541">
        <v>4</v>
      </c>
      <c r="CT541">
        <v>2</v>
      </c>
      <c r="CU541">
        <v>1</v>
      </c>
      <c r="CV541">
        <v>2</v>
      </c>
      <c r="CW541">
        <v>0</v>
      </c>
      <c r="CX541">
        <v>1</v>
      </c>
      <c r="CY541">
        <v>2</v>
      </c>
      <c r="CZ541">
        <v>3</v>
      </c>
      <c r="DA541">
        <v>56</v>
      </c>
      <c r="DB541">
        <v>61</v>
      </c>
      <c r="DC541">
        <v>28</v>
      </c>
      <c r="DD541">
        <v>7</v>
      </c>
      <c r="DE541">
        <v>0</v>
      </c>
      <c r="DF541">
        <v>2</v>
      </c>
      <c r="DG541">
        <v>0</v>
      </c>
      <c r="DH541">
        <v>3</v>
      </c>
      <c r="DI541">
        <v>0</v>
      </c>
      <c r="DJ541">
        <v>1</v>
      </c>
      <c r="DK541">
        <v>1</v>
      </c>
      <c r="DL541">
        <v>4</v>
      </c>
      <c r="DM541">
        <v>0</v>
      </c>
      <c r="DN541">
        <v>0</v>
      </c>
      <c r="DO541">
        <v>0</v>
      </c>
      <c r="DP541">
        <v>1</v>
      </c>
      <c r="DQ541">
        <v>1</v>
      </c>
      <c r="DR541">
        <v>1</v>
      </c>
      <c r="DS541">
        <v>1</v>
      </c>
      <c r="DT541">
        <v>3</v>
      </c>
      <c r="DU541">
        <v>3</v>
      </c>
      <c r="DV541">
        <v>1</v>
      </c>
      <c r="DW541">
        <v>1</v>
      </c>
      <c r="DX541">
        <v>1</v>
      </c>
      <c r="DY541">
        <v>0</v>
      </c>
      <c r="DZ541">
        <v>0</v>
      </c>
      <c r="EA541">
        <v>0</v>
      </c>
      <c r="EB541">
        <v>0</v>
      </c>
      <c r="EC541">
        <v>0</v>
      </c>
      <c r="ED541">
        <v>2</v>
      </c>
      <c r="EE541">
        <v>61</v>
      </c>
      <c r="EF541">
        <v>18</v>
      </c>
      <c r="EG541">
        <v>2</v>
      </c>
      <c r="EH541">
        <v>0</v>
      </c>
      <c r="EI541">
        <v>5</v>
      </c>
      <c r="EJ541">
        <v>1</v>
      </c>
      <c r="EK541">
        <v>1</v>
      </c>
      <c r="EL541">
        <v>0</v>
      </c>
      <c r="EM541">
        <v>1</v>
      </c>
      <c r="EN541">
        <v>0</v>
      </c>
      <c r="EO541">
        <v>0</v>
      </c>
      <c r="EP541">
        <v>0</v>
      </c>
      <c r="EQ541">
        <v>0</v>
      </c>
      <c r="ER541">
        <v>0</v>
      </c>
      <c r="ES541">
        <v>0</v>
      </c>
      <c r="ET541">
        <v>0</v>
      </c>
      <c r="EU541">
        <v>0</v>
      </c>
      <c r="EV541">
        <v>1</v>
      </c>
      <c r="EW541">
        <v>0</v>
      </c>
      <c r="EX541">
        <v>1</v>
      </c>
      <c r="EY541">
        <v>0</v>
      </c>
      <c r="EZ541">
        <v>0</v>
      </c>
      <c r="FA541">
        <v>0</v>
      </c>
      <c r="FB541">
        <v>0</v>
      </c>
      <c r="FC541">
        <v>0</v>
      </c>
      <c r="FD541">
        <v>4</v>
      </c>
      <c r="FE541">
        <v>0</v>
      </c>
      <c r="FF541">
        <v>0</v>
      </c>
      <c r="FG541">
        <v>0</v>
      </c>
      <c r="FH541">
        <v>2</v>
      </c>
      <c r="FI541">
        <v>18</v>
      </c>
      <c r="FJ541">
        <v>43</v>
      </c>
      <c r="FK541">
        <v>10</v>
      </c>
      <c r="FL541">
        <v>5</v>
      </c>
      <c r="FM541">
        <v>2</v>
      </c>
      <c r="FN541">
        <v>3</v>
      </c>
      <c r="FO541">
        <v>15</v>
      </c>
      <c r="FP541">
        <v>2</v>
      </c>
      <c r="FQ541">
        <v>0</v>
      </c>
      <c r="FR541">
        <v>0</v>
      </c>
      <c r="FS541">
        <v>0</v>
      </c>
      <c r="FT541">
        <v>0</v>
      </c>
      <c r="FU541">
        <v>1</v>
      </c>
      <c r="FV541">
        <v>0</v>
      </c>
      <c r="FW541">
        <v>0</v>
      </c>
      <c r="FX541">
        <v>1</v>
      </c>
      <c r="FY541">
        <v>0</v>
      </c>
      <c r="FZ541">
        <v>1</v>
      </c>
      <c r="GA541">
        <v>0</v>
      </c>
      <c r="GB541">
        <v>0</v>
      </c>
      <c r="GC541">
        <v>0</v>
      </c>
      <c r="GD541">
        <v>0</v>
      </c>
      <c r="GE541">
        <v>0</v>
      </c>
      <c r="GF541">
        <v>0</v>
      </c>
      <c r="GG541">
        <v>0</v>
      </c>
      <c r="GH541">
        <v>0</v>
      </c>
      <c r="GI541">
        <v>0</v>
      </c>
      <c r="GJ541">
        <v>0</v>
      </c>
      <c r="GK541">
        <v>0</v>
      </c>
      <c r="GL541">
        <v>3</v>
      </c>
      <c r="GM541">
        <v>43</v>
      </c>
      <c r="GN541">
        <v>87</v>
      </c>
      <c r="GO541">
        <v>31</v>
      </c>
      <c r="GP541">
        <v>5</v>
      </c>
      <c r="GQ541">
        <v>4</v>
      </c>
      <c r="GR541">
        <v>2</v>
      </c>
      <c r="GS541">
        <v>18</v>
      </c>
      <c r="GT541">
        <v>1</v>
      </c>
      <c r="GU541">
        <v>1</v>
      </c>
      <c r="GV541">
        <v>2</v>
      </c>
      <c r="GW541">
        <v>1</v>
      </c>
      <c r="GX541">
        <v>1</v>
      </c>
      <c r="GY541">
        <v>1</v>
      </c>
      <c r="GZ541">
        <v>2</v>
      </c>
      <c r="HA541">
        <v>3</v>
      </c>
      <c r="HB541">
        <v>0</v>
      </c>
      <c r="HC541">
        <v>3</v>
      </c>
      <c r="HD541">
        <v>0</v>
      </c>
      <c r="HE541">
        <v>0</v>
      </c>
      <c r="HF541">
        <v>1</v>
      </c>
      <c r="HG541">
        <v>0</v>
      </c>
      <c r="HH541">
        <v>11</v>
      </c>
      <c r="HI541">
        <v>87</v>
      </c>
      <c r="HJ541">
        <v>86</v>
      </c>
      <c r="HK541">
        <v>38</v>
      </c>
      <c r="HL541">
        <v>10</v>
      </c>
      <c r="HM541">
        <v>11</v>
      </c>
      <c r="HN541">
        <v>2</v>
      </c>
      <c r="HO541">
        <v>7</v>
      </c>
      <c r="HP541">
        <v>0</v>
      </c>
      <c r="HQ541">
        <v>3</v>
      </c>
      <c r="HR541">
        <v>2</v>
      </c>
      <c r="HS541">
        <v>1</v>
      </c>
      <c r="HT541">
        <v>1</v>
      </c>
      <c r="HU541">
        <v>0</v>
      </c>
      <c r="HV541">
        <v>3</v>
      </c>
      <c r="HW541">
        <v>0</v>
      </c>
      <c r="HX541">
        <v>0</v>
      </c>
      <c r="HY541">
        <v>0</v>
      </c>
      <c r="HZ541">
        <v>0</v>
      </c>
      <c r="IA541">
        <v>1</v>
      </c>
      <c r="IB541">
        <v>2</v>
      </c>
      <c r="IC541">
        <v>2</v>
      </c>
      <c r="ID541">
        <v>0</v>
      </c>
      <c r="IE541">
        <v>1</v>
      </c>
      <c r="IF541">
        <v>0</v>
      </c>
      <c r="IG541">
        <v>2</v>
      </c>
      <c r="IH541">
        <v>86</v>
      </c>
      <c r="II541">
        <v>9</v>
      </c>
      <c r="IJ541">
        <v>3</v>
      </c>
      <c r="IK541">
        <v>2</v>
      </c>
      <c r="IL541">
        <v>0</v>
      </c>
      <c r="IM541">
        <v>0</v>
      </c>
      <c r="IN541">
        <v>0</v>
      </c>
      <c r="IO541">
        <v>0</v>
      </c>
      <c r="IP541">
        <v>1</v>
      </c>
      <c r="IQ541">
        <v>0</v>
      </c>
      <c r="IR541">
        <v>0</v>
      </c>
      <c r="IS541">
        <v>1</v>
      </c>
      <c r="IT541">
        <v>0</v>
      </c>
      <c r="IU541">
        <v>0</v>
      </c>
      <c r="IV541">
        <v>0</v>
      </c>
      <c r="IW541">
        <v>0</v>
      </c>
      <c r="IX541">
        <v>0</v>
      </c>
      <c r="IY541">
        <v>0</v>
      </c>
      <c r="IZ541">
        <v>0</v>
      </c>
      <c r="JA541">
        <v>0</v>
      </c>
      <c r="JB541">
        <v>2</v>
      </c>
      <c r="JC541">
        <v>9</v>
      </c>
    </row>
    <row r="542" spans="1:263">
      <c r="A542" t="s">
        <v>468</v>
      </c>
      <c r="B542" t="s">
        <v>427</v>
      </c>
      <c r="C542" t="str">
        <f>"221503"</f>
        <v>221503</v>
      </c>
      <c r="D542" t="s">
        <v>467</v>
      </c>
      <c r="E542">
        <v>2</v>
      </c>
      <c r="F542">
        <v>1826</v>
      </c>
      <c r="G542">
        <v>1380</v>
      </c>
      <c r="H542">
        <v>361</v>
      </c>
      <c r="I542">
        <v>1019</v>
      </c>
      <c r="J542">
        <v>2</v>
      </c>
      <c r="K542">
        <v>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1019</v>
      </c>
      <c r="T542">
        <v>0</v>
      </c>
      <c r="U542">
        <v>0</v>
      </c>
      <c r="V542">
        <v>1019</v>
      </c>
      <c r="W542">
        <v>23</v>
      </c>
      <c r="X542">
        <v>10</v>
      </c>
      <c r="Y542">
        <v>13</v>
      </c>
      <c r="Z542">
        <v>0</v>
      </c>
      <c r="AA542">
        <v>996</v>
      </c>
      <c r="AB542">
        <v>329</v>
      </c>
      <c r="AC542">
        <v>45</v>
      </c>
      <c r="AD542">
        <v>53</v>
      </c>
      <c r="AE542">
        <v>63</v>
      </c>
      <c r="AF542">
        <v>2</v>
      </c>
      <c r="AG542">
        <v>5</v>
      </c>
      <c r="AH542">
        <v>29</v>
      </c>
      <c r="AI542">
        <v>5</v>
      </c>
      <c r="AJ542">
        <v>17</v>
      </c>
      <c r="AK542">
        <v>78</v>
      </c>
      <c r="AL542">
        <v>1</v>
      </c>
      <c r="AM542">
        <v>4</v>
      </c>
      <c r="AN542">
        <v>4</v>
      </c>
      <c r="AO542">
        <v>3</v>
      </c>
      <c r="AP542">
        <v>0</v>
      </c>
      <c r="AQ542">
        <v>3</v>
      </c>
      <c r="AR542">
        <v>0</v>
      </c>
      <c r="AS542">
        <v>0</v>
      </c>
      <c r="AT542">
        <v>0</v>
      </c>
      <c r="AU542">
        <v>1</v>
      </c>
      <c r="AV542">
        <v>0</v>
      </c>
      <c r="AW542">
        <v>4</v>
      </c>
      <c r="AX542">
        <v>3</v>
      </c>
      <c r="AY542">
        <v>2</v>
      </c>
      <c r="AZ542">
        <v>3</v>
      </c>
      <c r="BA542">
        <v>1</v>
      </c>
      <c r="BB542">
        <v>0</v>
      </c>
      <c r="BC542">
        <v>1</v>
      </c>
      <c r="BD542">
        <v>2</v>
      </c>
      <c r="BE542">
        <v>329</v>
      </c>
      <c r="BF542">
        <v>356</v>
      </c>
      <c r="BG542">
        <v>72</v>
      </c>
      <c r="BH542">
        <v>48</v>
      </c>
      <c r="BI542">
        <v>48</v>
      </c>
      <c r="BJ542">
        <v>2</v>
      </c>
      <c r="BK542">
        <v>14</v>
      </c>
      <c r="BL542">
        <v>1</v>
      </c>
      <c r="BM542">
        <v>127</v>
      </c>
      <c r="BN542">
        <v>2</v>
      </c>
      <c r="BO542">
        <v>6</v>
      </c>
      <c r="BP542">
        <v>0</v>
      </c>
      <c r="BQ542">
        <v>1</v>
      </c>
      <c r="BR542">
        <v>6</v>
      </c>
      <c r="BS542">
        <v>0</v>
      </c>
      <c r="BT542">
        <v>5</v>
      </c>
      <c r="BU542">
        <v>0</v>
      </c>
      <c r="BV542">
        <v>0</v>
      </c>
      <c r="BW542">
        <v>1</v>
      </c>
      <c r="BX542">
        <v>1</v>
      </c>
      <c r="BY542">
        <v>0</v>
      </c>
      <c r="BZ542">
        <v>2</v>
      </c>
      <c r="CA542">
        <v>4</v>
      </c>
      <c r="CB542">
        <v>0</v>
      </c>
      <c r="CC542">
        <v>1</v>
      </c>
      <c r="CD542">
        <v>1</v>
      </c>
      <c r="CE542">
        <v>1</v>
      </c>
      <c r="CF542">
        <v>1</v>
      </c>
      <c r="CG542">
        <v>5</v>
      </c>
      <c r="CH542">
        <v>7</v>
      </c>
      <c r="CI542">
        <v>356</v>
      </c>
      <c r="CJ542">
        <v>39</v>
      </c>
      <c r="CK542">
        <v>14</v>
      </c>
      <c r="CL542">
        <v>3</v>
      </c>
      <c r="CM542">
        <v>1</v>
      </c>
      <c r="CN542">
        <v>0</v>
      </c>
      <c r="CO542">
        <v>2</v>
      </c>
      <c r="CP542">
        <v>1</v>
      </c>
      <c r="CQ542">
        <v>5</v>
      </c>
      <c r="CR542">
        <v>0</v>
      </c>
      <c r="CS542">
        <v>3</v>
      </c>
      <c r="CT542">
        <v>3</v>
      </c>
      <c r="CU542">
        <v>0</v>
      </c>
      <c r="CV542">
        <v>1</v>
      </c>
      <c r="CW542">
        <v>3</v>
      </c>
      <c r="CX542">
        <v>0</v>
      </c>
      <c r="CY542">
        <v>0</v>
      </c>
      <c r="CZ542">
        <v>3</v>
      </c>
      <c r="DA542">
        <v>39</v>
      </c>
      <c r="DB542">
        <v>38</v>
      </c>
      <c r="DC542">
        <v>21</v>
      </c>
      <c r="DD542">
        <v>1</v>
      </c>
      <c r="DE542">
        <v>1</v>
      </c>
      <c r="DF542">
        <v>1</v>
      </c>
      <c r="DG542">
        <v>0</v>
      </c>
      <c r="DH542">
        <v>0</v>
      </c>
      <c r="DI542">
        <v>2</v>
      </c>
      <c r="DJ542">
        <v>1</v>
      </c>
      <c r="DK542">
        <v>1</v>
      </c>
      <c r="DL542">
        <v>0</v>
      </c>
      <c r="DM542">
        <v>0</v>
      </c>
      <c r="DN542">
        <v>1</v>
      </c>
      <c r="DO542">
        <v>0</v>
      </c>
      <c r="DP542">
        <v>0</v>
      </c>
      <c r="DQ542">
        <v>0</v>
      </c>
      <c r="DR542">
        <v>0</v>
      </c>
      <c r="DS542">
        <v>1</v>
      </c>
      <c r="DT542">
        <v>5</v>
      </c>
      <c r="DU542">
        <v>1</v>
      </c>
      <c r="DV542">
        <v>0</v>
      </c>
      <c r="DW542">
        <v>0</v>
      </c>
      <c r="DX542">
        <v>0</v>
      </c>
      <c r="DY542">
        <v>1</v>
      </c>
      <c r="DZ542">
        <v>0</v>
      </c>
      <c r="EA542">
        <v>0</v>
      </c>
      <c r="EB542">
        <v>0</v>
      </c>
      <c r="EC542">
        <v>0</v>
      </c>
      <c r="ED542">
        <v>1</v>
      </c>
      <c r="EE542">
        <v>38</v>
      </c>
      <c r="EF542">
        <v>8</v>
      </c>
      <c r="EG542">
        <v>1</v>
      </c>
      <c r="EH542">
        <v>1</v>
      </c>
      <c r="EI542">
        <v>1</v>
      </c>
      <c r="EJ542">
        <v>0</v>
      </c>
      <c r="EK542">
        <v>0</v>
      </c>
      <c r="EL542">
        <v>0</v>
      </c>
      <c r="EM542">
        <v>0</v>
      </c>
      <c r="EN542">
        <v>1</v>
      </c>
      <c r="EO542">
        <v>0</v>
      </c>
      <c r="EP542">
        <v>0</v>
      </c>
      <c r="EQ542">
        <v>3</v>
      </c>
      <c r="ER542">
        <v>0</v>
      </c>
      <c r="ES542">
        <v>0</v>
      </c>
      <c r="ET542">
        <v>0</v>
      </c>
      <c r="EU542">
        <v>0</v>
      </c>
      <c r="EV542">
        <v>0</v>
      </c>
      <c r="EW542">
        <v>0</v>
      </c>
      <c r="EX542">
        <v>0</v>
      </c>
      <c r="EY542">
        <v>0</v>
      </c>
      <c r="EZ542">
        <v>0</v>
      </c>
      <c r="FA542">
        <v>0</v>
      </c>
      <c r="FB542">
        <v>1</v>
      </c>
      <c r="FC542">
        <v>0</v>
      </c>
      <c r="FD542">
        <v>0</v>
      </c>
      <c r="FE542">
        <v>0</v>
      </c>
      <c r="FF542">
        <v>0</v>
      </c>
      <c r="FG542">
        <v>0</v>
      </c>
      <c r="FH542">
        <v>0</v>
      </c>
      <c r="FI542">
        <v>8</v>
      </c>
      <c r="FJ542">
        <v>66</v>
      </c>
      <c r="FK542">
        <v>17</v>
      </c>
      <c r="FL542">
        <v>11</v>
      </c>
      <c r="FM542">
        <v>1</v>
      </c>
      <c r="FN542">
        <v>3</v>
      </c>
      <c r="FO542">
        <v>21</v>
      </c>
      <c r="FP542">
        <v>0</v>
      </c>
      <c r="FQ542">
        <v>0</v>
      </c>
      <c r="FR542">
        <v>0</v>
      </c>
      <c r="FS542">
        <v>2</v>
      </c>
      <c r="FT542">
        <v>1</v>
      </c>
      <c r="FU542">
        <v>0</v>
      </c>
      <c r="FV542">
        <v>1</v>
      </c>
      <c r="FW542">
        <v>0</v>
      </c>
      <c r="FX542">
        <v>0</v>
      </c>
      <c r="FY542">
        <v>0</v>
      </c>
      <c r="FZ542">
        <v>0</v>
      </c>
      <c r="GA542">
        <v>0</v>
      </c>
      <c r="GB542">
        <v>0</v>
      </c>
      <c r="GC542">
        <v>0</v>
      </c>
      <c r="GD542">
        <v>1</v>
      </c>
      <c r="GE542">
        <v>1</v>
      </c>
      <c r="GF542">
        <v>2</v>
      </c>
      <c r="GG542">
        <v>0</v>
      </c>
      <c r="GH542">
        <v>0</v>
      </c>
      <c r="GI542">
        <v>0</v>
      </c>
      <c r="GJ542">
        <v>0</v>
      </c>
      <c r="GK542">
        <v>4</v>
      </c>
      <c r="GL542">
        <v>1</v>
      </c>
      <c r="GM542">
        <v>66</v>
      </c>
      <c r="GN542">
        <v>71</v>
      </c>
      <c r="GO542">
        <v>13</v>
      </c>
      <c r="GP542">
        <v>7</v>
      </c>
      <c r="GQ542">
        <v>6</v>
      </c>
      <c r="GR542">
        <v>0</v>
      </c>
      <c r="GS542">
        <v>10</v>
      </c>
      <c r="GT542">
        <v>1</v>
      </c>
      <c r="GU542">
        <v>2</v>
      </c>
      <c r="GV542">
        <v>6</v>
      </c>
      <c r="GW542">
        <v>0</v>
      </c>
      <c r="GX542">
        <v>0</v>
      </c>
      <c r="GY542">
        <v>0</v>
      </c>
      <c r="GZ542">
        <v>4</v>
      </c>
      <c r="HA542">
        <v>0</v>
      </c>
      <c r="HB542">
        <v>4</v>
      </c>
      <c r="HC542">
        <v>4</v>
      </c>
      <c r="HD542">
        <v>1</v>
      </c>
      <c r="HE542">
        <v>0</v>
      </c>
      <c r="HF542">
        <v>2</v>
      </c>
      <c r="HG542">
        <v>1</v>
      </c>
      <c r="HH542">
        <v>10</v>
      </c>
      <c r="HI542">
        <v>71</v>
      </c>
      <c r="HJ542">
        <v>80</v>
      </c>
      <c r="HK542">
        <v>23</v>
      </c>
      <c r="HL542">
        <v>13</v>
      </c>
      <c r="HM542">
        <v>4</v>
      </c>
      <c r="HN542">
        <v>0</v>
      </c>
      <c r="HO542">
        <v>2</v>
      </c>
      <c r="HP542">
        <v>1</v>
      </c>
      <c r="HQ542">
        <v>4</v>
      </c>
      <c r="HR542">
        <v>3</v>
      </c>
      <c r="HS542">
        <v>0</v>
      </c>
      <c r="HT542">
        <v>1</v>
      </c>
      <c r="HU542">
        <v>0</v>
      </c>
      <c r="HV542">
        <v>4</v>
      </c>
      <c r="HW542">
        <v>0</v>
      </c>
      <c r="HX542">
        <v>0</v>
      </c>
      <c r="HY542">
        <v>0</v>
      </c>
      <c r="HZ542">
        <v>0</v>
      </c>
      <c r="IA542">
        <v>4</v>
      </c>
      <c r="IB542">
        <v>2</v>
      </c>
      <c r="IC542">
        <v>3</v>
      </c>
      <c r="ID542">
        <v>2</v>
      </c>
      <c r="IE542">
        <v>5</v>
      </c>
      <c r="IF542">
        <v>1</v>
      </c>
      <c r="IG542">
        <v>8</v>
      </c>
      <c r="IH542">
        <v>80</v>
      </c>
      <c r="II542">
        <v>9</v>
      </c>
      <c r="IJ542">
        <v>2</v>
      </c>
      <c r="IK542">
        <v>0</v>
      </c>
      <c r="IL542">
        <v>1</v>
      </c>
      <c r="IM542">
        <v>2</v>
      </c>
      <c r="IN542">
        <v>0</v>
      </c>
      <c r="IO542">
        <v>1</v>
      </c>
      <c r="IP542">
        <v>0</v>
      </c>
      <c r="IQ542">
        <v>2</v>
      </c>
      <c r="IR542">
        <v>0</v>
      </c>
      <c r="IS542">
        <v>0</v>
      </c>
      <c r="IT542">
        <v>0</v>
      </c>
      <c r="IU542">
        <v>0</v>
      </c>
      <c r="IV542">
        <v>0</v>
      </c>
      <c r="IW542">
        <v>0</v>
      </c>
      <c r="IX542">
        <v>0</v>
      </c>
      <c r="IY542">
        <v>1</v>
      </c>
      <c r="IZ542">
        <v>0</v>
      </c>
      <c r="JA542">
        <v>0</v>
      </c>
      <c r="JB542">
        <v>0</v>
      </c>
      <c r="JC542">
        <v>9</v>
      </c>
    </row>
    <row r="543" spans="1:263">
      <c r="A543" t="s">
        <v>466</v>
      </c>
      <c r="B543" t="s">
        <v>427</v>
      </c>
      <c r="C543" t="str">
        <f>"221503"</f>
        <v>221503</v>
      </c>
      <c r="D543" t="s">
        <v>465</v>
      </c>
      <c r="E543">
        <v>3</v>
      </c>
      <c r="F543">
        <v>1823</v>
      </c>
      <c r="G543">
        <v>1383</v>
      </c>
      <c r="H543">
        <v>301</v>
      </c>
      <c r="I543">
        <v>1082</v>
      </c>
      <c r="J543">
        <v>0</v>
      </c>
      <c r="K543">
        <v>3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1080</v>
      </c>
      <c r="T543">
        <v>0</v>
      </c>
      <c r="U543">
        <v>0</v>
      </c>
      <c r="V543">
        <v>1080</v>
      </c>
      <c r="W543">
        <v>25</v>
      </c>
      <c r="X543">
        <v>18</v>
      </c>
      <c r="Y543">
        <v>7</v>
      </c>
      <c r="Z543">
        <v>0</v>
      </c>
      <c r="AA543">
        <v>1055</v>
      </c>
      <c r="AB543">
        <v>343</v>
      </c>
      <c r="AC543">
        <v>33</v>
      </c>
      <c r="AD543">
        <v>75</v>
      </c>
      <c r="AE543">
        <v>65</v>
      </c>
      <c r="AF543">
        <v>3</v>
      </c>
      <c r="AG543">
        <v>0</v>
      </c>
      <c r="AH543">
        <v>31</v>
      </c>
      <c r="AI543">
        <v>2</v>
      </c>
      <c r="AJ543">
        <v>29</v>
      </c>
      <c r="AK543">
        <v>73</v>
      </c>
      <c r="AL543">
        <v>0</v>
      </c>
      <c r="AM543">
        <v>2</v>
      </c>
      <c r="AN543">
        <v>1</v>
      </c>
      <c r="AO543">
        <v>1</v>
      </c>
      <c r="AP543">
        <v>1</v>
      </c>
      <c r="AQ543">
        <v>1</v>
      </c>
      <c r="AR543">
        <v>1</v>
      </c>
      <c r="AS543">
        <v>1</v>
      </c>
      <c r="AT543">
        <v>0</v>
      </c>
      <c r="AU543">
        <v>0</v>
      </c>
      <c r="AV543">
        <v>0</v>
      </c>
      <c r="AW543">
        <v>5</v>
      </c>
      <c r="AX543">
        <v>0</v>
      </c>
      <c r="AY543">
        <v>1</v>
      </c>
      <c r="AZ543">
        <v>2</v>
      </c>
      <c r="BA543">
        <v>4</v>
      </c>
      <c r="BB543">
        <v>1</v>
      </c>
      <c r="BC543">
        <v>6</v>
      </c>
      <c r="BD543">
        <v>5</v>
      </c>
      <c r="BE543">
        <v>343</v>
      </c>
      <c r="BF543">
        <v>362</v>
      </c>
      <c r="BG543">
        <v>57</v>
      </c>
      <c r="BH543">
        <v>35</v>
      </c>
      <c r="BI543">
        <v>20</v>
      </c>
      <c r="BJ543">
        <v>7</v>
      </c>
      <c r="BK543">
        <v>17</v>
      </c>
      <c r="BL543">
        <v>0</v>
      </c>
      <c r="BM543">
        <v>197</v>
      </c>
      <c r="BN543">
        <v>0</v>
      </c>
      <c r="BO543">
        <v>4</v>
      </c>
      <c r="BP543">
        <v>2</v>
      </c>
      <c r="BQ543">
        <v>1</v>
      </c>
      <c r="BR543">
        <v>1</v>
      </c>
      <c r="BS543">
        <v>3</v>
      </c>
      <c r="BT543">
        <v>4</v>
      </c>
      <c r="BU543">
        <v>0</v>
      </c>
      <c r="BV543">
        <v>1</v>
      </c>
      <c r="BW543">
        <v>0</v>
      </c>
      <c r="BX543">
        <v>1</v>
      </c>
      <c r="BY543">
        <v>0</v>
      </c>
      <c r="BZ543">
        <v>1</v>
      </c>
      <c r="CA543">
        <v>3</v>
      </c>
      <c r="CB543">
        <v>0</v>
      </c>
      <c r="CC543">
        <v>1</v>
      </c>
      <c r="CD543">
        <v>1</v>
      </c>
      <c r="CE543">
        <v>1</v>
      </c>
      <c r="CF543">
        <v>0</v>
      </c>
      <c r="CG543">
        <v>2</v>
      </c>
      <c r="CH543">
        <v>3</v>
      </c>
      <c r="CI543">
        <v>362</v>
      </c>
      <c r="CJ543">
        <v>45</v>
      </c>
      <c r="CK543">
        <v>26</v>
      </c>
      <c r="CL543">
        <v>5</v>
      </c>
      <c r="CM543">
        <v>1</v>
      </c>
      <c r="CN543">
        <v>1</v>
      </c>
      <c r="CO543">
        <v>1</v>
      </c>
      <c r="CP543">
        <v>0</v>
      </c>
      <c r="CQ543">
        <v>4</v>
      </c>
      <c r="CR543">
        <v>2</v>
      </c>
      <c r="CS543">
        <v>1</v>
      </c>
      <c r="CT543">
        <v>0</v>
      </c>
      <c r="CU543">
        <v>0</v>
      </c>
      <c r="CV543">
        <v>1</v>
      </c>
      <c r="CW543">
        <v>0</v>
      </c>
      <c r="CX543">
        <v>1</v>
      </c>
      <c r="CY543">
        <v>2</v>
      </c>
      <c r="CZ543">
        <v>0</v>
      </c>
      <c r="DA543">
        <v>45</v>
      </c>
      <c r="DB543">
        <v>39</v>
      </c>
      <c r="DC543">
        <v>14</v>
      </c>
      <c r="DD543">
        <v>5</v>
      </c>
      <c r="DE543">
        <v>1</v>
      </c>
      <c r="DF543">
        <v>1</v>
      </c>
      <c r="DG543">
        <v>0</v>
      </c>
      <c r="DH543">
        <v>2</v>
      </c>
      <c r="DI543">
        <v>6</v>
      </c>
      <c r="DJ543">
        <v>1</v>
      </c>
      <c r="DK543">
        <v>0</v>
      </c>
      <c r="DL543">
        <v>0</v>
      </c>
      <c r="DM543">
        <v>0</v>
      </c>
      <c r="DN543">
        <v>0</v>
      </c>
      <c r="DO543">
        <v>1</v>
      </c>
      <c r="DP543">
        <v>1</v>
      </c>
      <c r="DQ543">
        <v>0</v>
      </c>
      <c r="DR543">
        <v>1</v>
      </c>
      <c r="DS543">
        <v>0</v>
      </c>
      <c r="DT543">
        <v>3</v>
      </c>
      <c r="DU543">
        <v>0</v>
      </c>
      <c r="DV543">
        <v>0</v>
      </c>
      <c r="DW543">
        <v>0</v>
      </c>
      <c r="DX543">
        <v>1</v>
      </c>
      <c r="DY543">
        <v>0</v>
      </c>
      <c r="DZ543">
        <v>0</v>
      </c>
      <c r="EA543">
        <v>1</v>
      </c>
      <c r="EB543">
        <v>0</v>
      </c>
      <c r="EC543">
        <v>1</v>
      </c>
      <c r="ED543">
        <v>0</v>
      </c>
      <c r="EE543">
        <v>39</v>
      </c>
      <c r="EF543">
        <v>18</v>
      </c>
      <c r="EG543">
        <v>2</v>
      </c>
      <c r="EH543">
        <v>0</v>
      </c>
      <c r="EI543">
        <v>4</v>
      </c>
      <c r="EJ543">
        <v>3</v>
      </c>
      <c r="EK543">
        <v>0</v>
      </c>
      <c r="EL543">
        <v>0</v>
      </c>
      <c r="EM543">
        <v>0</v>
      </c>
      <c r="EN543">
        <v>0</v>
      </c>
      <c r="EO543">
        <v>2</v>
      </c>
      <c r="EP543">
        <v>0</v>
      </c>
      <c r="EQ543">
        <v>2</v>
      </c>
      <c r="ER543">
        <v>1</v>
      </c>
      <c r="ES543">
        <v>0</v>
      </c>
      <c r="ET543">
        <v>0</v>
      </c>
      <c r="EU543">
        <v>0</v>
      </c>
      <c r="EV543">
        <v>0</v>
      </c>
      <c r="EW543">
        <v>0</v>
      </c>
      <c r="EX543">
        <v>0</v>
      </c>
      <c r="EY543">
        <v>0</v>
      </c>
      <c r="EZ543">
        <v>1</v>
      </c>
      <c r="FA543">
        <v>0</v>
      </c>
      <c r="FB543">
        <v>0</v>
      </c>
      <c r="FC543">
        <v>0</v>
      </c>
      <c r="FD543">
        <v>2</v>
      </c>
      <c r="FE543">
        <v>1</v>
      </c>
      <c r="FF543">
        <v>0</v>
      </c>
      <c r="FG543">
        <v>0</v>
      </c>
      <c r="FH543">
        <v>0</v>
      </c>
      <c r="FI543">
        <v>18</v>
      </c>
      <c r="FJ543">
        <v>64</v>
      </c>
      <c r="FK543">
        <v>21</v>
      </c>
      <c r="FL543">
        <v>11</v>
      </c>
      <c r="FM543">
        <v>2</v>
      </c>
      <c r="FN543">
        <v>0</v>
      </c>
      <c r="FO543">
        <v>26</v>
      </c>
      <c r="FP543">
        <v>0</v>
      </c>
      <c r="FQ543">
        <v>0</v>
      </c>
      <c r="FR543">
        <v>0</v>
      </c>
      <c r="FS543">
        <v>1</v>
      </c>
      <c r="FT543">
        <v>0</v>
      </c>
      <c r="FU543">
        <v>0</v>
      </c>
      <c r="FV543">
        <v>0</v>
      </c>
      <c r="FW543">
        <v>0</v>
      </c>
      <c r="FX543">
        <v>0</v>
      </c>
      <c r="FY543">
        <v>1</v>
      </c>
      <c r="FZ543">
        <v>0</v>
      </c>
      <c r="GA543">
        <v>1</v>
      </c>
      <c r="GB543">
        <v>0</v>
      </c>
      <c r="GC543">
        <v>0</v>
      </c>
      <c r="GD543">
        <v>0</v>
      </c>
      <c r="GE543">
        <v>0</v>
      </c>
      <c r="GF543">
        <v>0</v>
      </c>
      <c r="GG543">
        <v>0</v>
      </c>
      <c r="GH543">
        <v>0</v>
      </c>
      <c r="GI543">
        <v>0</v>
      </c>
      <c r="GJ543">
        <v>0</v>
      </c>
      <c r="GK543">
        <v>0</v>
      </c>
      <c r="GL543">
        <v>1</v>
      </c>
      <c r="GM543">
        <v>64</v>
      </c>
      <c r="GN543">
        <v>90</v>
      </c>
      <c r="GO543">
        <v>23</v>
      </c>
      <c r="GP543">
        <v>7</v>
      </c>
      <c r="GQ543">
        <v>6</v>
      </c>
      <c r="GR543">
        <v>3</v>
      </c>
      <c r="GS543">
        <v>26</v>
      </c>
      <c r="GT543">
        <v>1</v>
      </c>
      <c r="GU543">
        <v>2</v>
      </c>
      <c r="GV543">
        <v>4</v>
      </c>
      <c r="GW543">
        <v>2</v>
      </c>
      <c r="GX543">
        <v>1</v>
      </c>
      <c r="GY543">
        <v>0</v>
      </c>
      <c r="GZ543">
        <v>3</v>
      </c>
      <c r="HA543">
        <v>1</v>
      </c>
      <c r="HB543">
        <v>0</v>
      </c>
      <c r="HC543">
        <v>1</v>
      </c>
      <c r="HD543">
        <v>0</v>
      </c>
      <c r="HE543">
        <v>0</v>
      </c>
      <c r="HF543">
        <v>3</v>
      </c>
      <c r="HG543">
        <v>0</v>
      </c>
      <c r="HH543">
        <v>7</v>
      </c>
      <c r="HI543">
        <v>90</v>
      </c>
      <c r="HJ543">
        <v>87</v>
      </c>
      <c r="HK543">
        <v>36</v>
      </c>
      <c r="HL543">
        <v>6</v>
      </c>
      <c r="HM543">
        <v>11</v>
      </c>
      <c r="HN543">
        <v>3</v>
      </c>
      <c r="HO543">
        <v>1</v>
      </c>
      <c r="HP543">
        <v>1</v>
      </c>
      <c r="HQ543">
        <v>5</v>
      </c>
      <c r="HR543">
        <v>5</v>
      </c>
      <c r="HS543">
        <v>1</v>
      </c>
      <c r="HT543">
        <v>2</v>
      </c>
      <c r="HU543">
        <v>0</v>
      </c>
      <c r="HV543">
        <v>2</v>
      </c>
      <c r="HW543">
        <v>1</v>
      </c>
      <c r="HX543">
        <v>1</v>
      </c>
      <c r="HY543">
        <v>0</v>
      </c>
      <c r="HZ543">
        <v>0</v>
      </c>
      <c r="IA543">
        <v>1</v>
      </c>
      <c r="IB543">
        <v>3</v>
      </c>
      <c r="IC543">
        <v>1</v>
      </c>
      <c r="ID543">
        <v>0</v>
      </c>
      <c r="IE543">
        <v>5</v>
      </c>
      <c r="IF543">
        <v>1</v>
      </c>
      <c r="IG543">
        <v>1</v>
      </c>
      <c r="IH543">
        <v>87</v>
      </c>
      <c r="II543">
        <v>7</v>
      </c>
      <c r="IJ543">
        <v>5</v>
      </c>
      <c r="IK543">
        <v>0</v>
      </c>
      <c r="IL543">
        <v>0</v>
      </c>
      <c r="IM543">
        <v>0</v>
      </c>
      <c r="IN543">
        <v>0</v>
      </c>
      <c r="IO543">
        <v>0</v>
      </c>
      <c r="IP543">
        <v>0</v>
      </c>
      <c r="IQ543">
        <v>1</v>
      </c>
      <c r="IR543">
        <v>0</v>
      </c>
      <c r="IS543">
        <v>0</v>
      </c>
      <c r="IT543">
        <v>0</v>
      </c>
      <c r="IU543">
        <v>0</v>
      </c>
      <c r="IV543">
        <v>1</v>
      </c>
      <c r="IW543">
        <v>0</v>
      </c>
      <c r="IX543">
        <v>0</v>
      </c>
      <c r="IY543">
        <v>0</v>
      </c>
      <c r="IZ543">
        <v>0</v>
      </c>
      <c r="JA543">
        <v>0</v>
      </c>
      <c r="JB543">
        <v>0</v>
      </c>
      <c r="JC543">
        <v>7</v>
      </c>
    </row>
    <row r="544" spans="1:263">
      <c r="A544" t="s">
        <v>464</v>
      </c>
      <c r="B544" t="s">
        <v>427</v>
      </c>
      <c r="C544" t="str">
        <f>"221503"</f>
        <v>221503</v>
      </c>
      <c r="D544" t="s">
        <v>463</v>
      </c>
      <c r="E544">
        <v>4</v>
      </c>
      <c r="F544">
        <v>1822</v>
      </c>
      <c r="G544">
        <v>1389</v>
      </c>
      <c r="H544">
        <v>335</v>
      </c>
      <c r="I544">
        <v>1054</v>
      </c>
      <c r="J544">
        <v>0</v>
      </c>
      <c r="K544">
        <v>6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1054</v>
      </c>
      <c r="T544">
        <v>0</v>
      </c>
      <c r="U544">
        <v>0</v>
      </c>
      <c r="V544">
        <v>1054</v>
      </c>
      <c r="W544">
        <v>22</v>
      </c>
      <c r="X544">
        <v>16</v>
      </c>
      <c r="Y544">
        <v>6</v>
      </c>
      <c r="Z544">
        <v>0</v>
      </c>
      <c r="AA544">
        <v>1032</v>
      </c>
      <c r="AB544">
        <v>348</v>
      </c>
      <c r="AC544">
        <v>50</v>
      </c>
      <c r="AD544">
        <v>94</v>
      </c>
      <c r="AE544">
        <v>59</v>
      </c>
      <c r="AF544">
        <v>5</v>
      </c>
      <c r="AG544">
        <v>6</v>
      </c>
      <c r="AH544">
        <v>27</v>
      </c>
      <c r="AI544">
        <v>4</v>
      </c>
      <c r="AJ544">
        <v>25</v>
      </c>
      <c r="AK544">
        <v>52</v>
      </c>
      <c r="AL544">
        <v>0</v>
      </c>
      <c r="AM544">
        <v>2</v>
      </c>
      <c r="AN544">
        <v>4</v>
      </c>
      <c r="AO544">
        <v>1</v>
      </c>
      <c r="AP544">
        <v>0</v>
      </c>
      <c r="AQ544">
        <v>1</v>
      </c>
      <c r="AR544">
        <v>1</v>
      </c>
      <c r="AS544">
        <v>3</v>
      </c>
      <c r="AT544">
        <v>0</v>
      </c>
      <c r="AU544">
        <v>0</v>
      </c>
      <c r="AV544">
        <v>3</v>
      </c>
      <c r="AW544">
        <v>3</v>
      </c>
      <c r="AX544">
        <v>1</v>
      </c>
      <c r="AY544">
        <v>0</v>
      </c>
      <c r="AZ544">
        <v>0</v>
      </c>
      <c r="BA544">
        <v>2</v>
      </c>
      <c r="BB544">
        <v>0</v>
      </c>
      <c r="BC544">
        <v>1</v>
      </c>
      <c r="BD544">
        <v>4</v>
      </c>
      <c r="BE544">
        <v>348</v>
      </c>
      <c r="BF544">
        <v>354</v>
      </c>
      <c r="BG544">
        <v>68</v>
      </c>
      <c r="BH544">
        <v>38</v>
      </c>
      <c r="BI544">
        <v>39</v>
      </c>
      <c r="BJ544">
        <v>2</v>
      </c>
      <c r="BK544">
        <v>8</v>
      </c>
      <c r="BL544">
        <v>0</v>
      </c>
      <c r="BM544">
        <v>165</v>
      </c>
      <c r="BN544">
        <v>0</v>
      </c>
      <c r="BO544">
        <v>3</v>
      </c>
      <c r="BP544">
        <v>3</v>
      </c>
      <c r="BQ544">
        <v>4</v>
      </c>
      <c r="BR544">
        <v>1</v>
      </c>
      <c r="BS544">
        <v>2</v>
      </c>
      <c r="BT544">
        <v>1</v>
      </c>
      <c r="BU544">
        <v>0</v>
      </c>
      <c r="BV544">
        <v>1</v>
      </c>
      <c r="BW544">
        <v>1</v>
      </c>
      <c r="BX544">
        <v>0</v>
      </c>
      <c r="BY544">
        <v>0</v>
      </c>
      <c r="BZ544">
        <v>1</v>
      </c>
      <c r="CA544">
        <v>3</v>
      </c>
      <c r="CB544">
        <v>0</v>
      </c>
      <c r="CC544">
        <v>1</v>
      </c>
      <c r="CD544">
        <v>1</v>
      </c>
      <c r="CE544">
        <v>0</v>
      </c>
      <c r="CF544">
        <v>0</v>
      </c>
      <c r="CG544">
        <v>6</v>
      </c>
      <c r="CH544">
        <v>6</v>
      </c>
      <c r="CI544">
        <v>354</v>
      </c>
      <c r="CJ544">
        <v>28</v>
      </c>
      <c r="CK544">
        <v>15</v>
      </c>
      <c r="CL544">
        <v>4</v>
      </c>
      <c r="CM544">
        <v>1</v>
      </c>
      <c r="CN544">
        <v>0</v>
      </c>
      <c r="CO544">
        <v>0</v>
      </c>
      <c r="CP544">
        <v>1</v>
      </c>
      <c r="CQ544">
        <v>2</v>
      </c>
      <c r="CR544">
        <v>0</v>
      </c>
      <c r="CS544">
        <v>0</v>
      </c>
      <c r="CT544">
        <v>2</v>
      </c>
      <c r="CU544">
        <v>0</v>
      </c>
      <c r="CV544">
        <v>1</v>
      </c>
      <c r="CW544">
        <v>0</v>
      </c>
      <c r="CX544">
        <v>0</v>
      </c>
      <c r="CY544">
        <v>0</v>
      </c>
      <c r="CZ544">
        <v>2</v>
      </c>
      <c r="DA544">
        <v>28</v>
      </c>
      <c r="DB544">
        <v>46</v>
      </c>
      <c r="DC544">
        <v>17</v>
      </c>
      <c r="DD544">
        <v>3</v>
      </c>
      <c r="DE544">
        <v>2</v>
      </c>
      <c r="DF544">
        <v>2</v>
      </c>
      <c r="DG544">
        <v>0</v>
      </c>
      <c r="DH544">
        <v>1</v>
      </c>
      <c r="DI544">
        <v>3</v>
      </c>
      <c r="DJ544">
        <v>4</v>
      </c>
      <c r="DK544">
        <v>1</v>
      </c>
      <c r="DL544">
        <v>0</v>
      </c>
      <c r="DM544">
        <v>0</v>
      </c>
      <c r="DN544">
        <v>0</v>
      </c>
      <c r="DO544">
        <v>0</v>
      </c>
      <c r="DP544">
        <v>1</v>
      </c>
      <c r="DQ544">
        <v>0</v>
      </c>
      <c r="DR544">
        <v>1</v>
      </c>
      <c r="DS544">
        <v>0</v>
      </c>
      <c r="DT544">
        <v>7</v>
      </c>
      <c r="DU544">
        <v>0</v>
      </c>
      <c r="DV544">
        <v>0</v>
      </c>
      <c r="DW544">
        <v>1</v>
      </c>
      <c r="DX544">
        <v>1</v>
      </c>
      <c r="DY544">
        <v>0</v>
      </c>
      <c r="DZ544">
        <v>0</v>
      </c>
      <c r="EA544">
        <v>1</v>
      </c>
      <c r="EB544">
        <v>0</v>
      </c>
      <c r="EC544">
        <v>0</v>
      </c>
      <c r="ED544">
        <v>1</v>
      </c>
      <c r="EE544">
        <v>46</v>
      </c>
      <c r="EF544">
        <v>13</v>
      </c>
      <c r="EG544">
        <v>0</v>
      </c>
      <c r="EH544">
        <v>1</v>
      </c>
      <c r="EI544">
        <v>6</v>
      </c>
      <c r="EJ544">
        <v>1</v>
      </c>
      <c r="EK544">
        <v>0</v>
      </c>
      <c r="EL544">
        <v>0</v>
      </c>
      <c r="EM544">
        <v>0</v>
      </c>
      <c r="EN544">
        <v>1</v>
      </c>
      <c r="EO544">
        <v>0</v>
      </c>
      <c r="EP544">
        <v>0</v>
      </c>
      <c r="EQ544">
        <v>0</v>
      </c>
      <c r="ER544">
        <v>1</v>
      </c>
      <c r="ES544">
        <v>1</v>
      </c>
      <c r="ET544">
        <v>0</v>
      </c>
      <c r="EU544">
        <v>0</v>
      </c>
      <c r="EV544">
        <v>1</v>
      </c>
      <c r="EW544">
        <v>0</v>
      </c>
      <c r="EX544">
        <v>0</v>
      </c>
      <c r="EY544">
        <v>0</v>
      </c>
      <c r="EZ544">
        <v>0</v>
      </c>
      <c r="FA544">
        <v>0</v>
      </c>
      <c r="FB544">
        <v>0</v>
      </c>
      <c r="FC544">
        <v>0</v>
      </c>
      <c r="FD544">
        <v>1</v>
      </c>
      <c r="FE544">
        <v>0</v>
      </c>
      <c r="FF544">
        <v>0</v>
      </c>
      <c r="FG544">
        <v>0</v>
      </c>
      <c r="FH544">
        <v>0</v>
      </c>
      <c r="FI544">
        <v>13</v>
      </c>
      <c r="FJ544">
        <v>76</v>
      </c>
      <c r="FK544">
        <v>21</v>
      </c>
      <c r="FL544">
        <v>9</v>
      </c>
      <c r="FM544">
        <v>3</v>
      </c>
      <c r="FN544">
        <v>1</v>
      </c>
      <c r="FO544">
        <v>36</v>
      </c>
      <c r="FP544">
        <v>0</v>
      </c>
      <c r="FQ544">
        <v>1</v>
      </c>
      <c r="FR544">
        <v>1</v>
      </c>
      <c r="FS544">
        <v>0</v>
      </c>
      <c r="FT544">
        <v>0</v>
      </c>
      <c r="FU544">
        <v>0</v>
      </c>
      <c r="FV544">
        <v>0</v>
      </c>
      <c r="FW544">
        <v>0</v>
      </c>
      <c r="FX544">
        <v>0</v>
      </c>
      <c r="FY544">
        <v>0</v>
      </c>
      <c r="FZ544">
        <v>0</v>
      </c>
      <c r="GA544">
        <v>0</v>
      </c>
      <c r="GB544">
        <v>0</v>
      </c>
      <c r="GC544">
        <v>0</v>
      </c>
      <c r="GD544">
        <v>0</v>
      </c>
      <c r="GE544">
        <v>0</v>
      </c>
      <c r="GF544">
        <v>0</v>
      </c>
      <c r="GG544">
        <v>0</v>
      </c>
      <c r="GH544">
        <v>1</v>
      </c>
      <c r="GI544">
        <v>0</v>
      </c>
      <c r="GJ544">
        <v>0</v>
      </c>
      <c r="GK544">
        <v>3</v>
      </c>
      <c r="GL544">
        <v>0</v>
      </c>
      <c r="GM544">
        <v>76</v>
      </c>
      <c r="GN544">
        <v>93</v>
      </c>
      <c r="GO544">
        <v>17</v>
      </c>
      <c r="GP544">
        <v>6</v>
      </c>
      <c r="GQ544">
        <v>4</v>
      </c>
      <c r="GR544">
        <v>2</v>
      </c>
      <c r="GS544">
        <v>30</v>
      </c>
      <c r="GT544">
        <v>0</v>
      </c>
      <c r="GU544">
        <v>2</v>
      </c>
      <c r="GV544">
        <v>3</v>
      </c>
      <c r="GW544">
        <v>3</v>
      </c>
      <c r="GX544">
        <v>2</v>
      </c>
      <c r="GY544">
        <v>1</v>
      </c>
      <c r="GZ544">
        <v>2</v>
      </c>
      <c r="HA544">
        <v>1</v>
      </c>
      <c r="HB544">
        <v>1</v>
      </c>
      <c r="HC544">
        <v>2</v>
      </c>
      <c r="HD544">
        <v>0</v>
      </c>
      <c r="HE544">
        <v>0</v>
      </c>
      <c r="HF544">
        <v>5</v>
      </c>
      <c r="HG544">
        <v>1</v>
      </c>
      <c r="HH544">
        <v>11</v>
      </c>
      <c r="HI544">
        <v>93</v>
      </c>
      <c r="HJ544">
        <v>71</v>
      </c>
      <c r="HK544">
        <v>33</v>
      </c>
      <c r="HL544">
        <v>6</v>
      </c>
      <c r="HM544">
        <v>8</v>
      </c>
      <c r="HN544">
        <v>4</v>
      </c>
      <c r="HO544">
        <v>0</v>
      </c>
      <c r="HP544">
        <v>0</v>
      </c>
      <c r="HQ544">
        <v>4</v>
      </c>
      <c r="HR544">
        <v>3</v>
      </c>
      <c r="HS544">
        <v>1</v>
      </c>
      <c r="HT544">
        <v>0</v>
      </c>
      <c r="HU544">
        <v>0</v>
      </c>
      <c r="HV544">
        <v>0</v>
      </c>
      <c r="HW544">
        <v>0</v>
      </c>
      <c r="HX544">
        <v>1</v>
      </c>
      <c r="HY544">
        <v>0</v>
      </c>
      <c r="HZ544">
        <v>1</v>
      </c>
      <c r="IA544">
        <v>0</v>
      </c>
      <c r="IB544">
        <v>6</v>
      </c>
      <c r="IC544">
        <v>0</v>
      </c>
      <c r="ID544">
        <v>0</v>
      </c>
      <c r="IE544">
        <v>3</v>
      </c>
      <c r="IF544">
        <v>0</v>
      </c>
      <c r="IG544">
        <v>1</v>
      </c>
      <c r="IH544">
        <v>71</v>
      </c>
      <c r="II544">
        <v>3</v>
      </c>
      <c r="IJ544">
        <v>1</v>
      </c>
      <c r="IK544">
        <v>1</v>
      </c>
      <c r="IL544">
        <v>1</v>
      </c>
      <c r="IM544">
        <v>0</v>
      </c>
      <c r="IN544">
        <v>0</v>
      </c>
      <c r="IO544">
        <v>0</v>
      </c>
      <c r="IP544">
        <v>0</v>
      </c>
      <c r="IQ544">
        <v>0</v>
      </c>
      <c r="IR544">
        <v>0</v>
      </c>
      <c r="IS544">
        <v>0</v>
      </c>
      <c r="IT544">
        <v>0</v>
      </c>
      <c r="IU544">
        <v>0</v>
      </c>
      <c r="IV544">
        <v>0</v>
      </c>
      <c r="IW544">
        <v>0</v>
      </c>
      <c r="IX544">
        <v>0</v>
      </c>
      <c r="IY544">
        <v>0</v>
      </c>
      <c r="IZ544">
        <v>0</v>
      </c>
      <c r="JA544">
        <v>0</v>
      </c>
      <c r="JB544">
        <v>0</v>
      </c>
      <c r="JC544">
        <v>3</v>
      </c>
    </row>
    <row r="545" spans="1:263">
      <c r="A545" t="s">
        <v>462</v>
      </c>
      <c r="B545" t="s">
        <v>427</v>
      </c>
      <c r="C545" t="str">
        <f>"221503"</f>
        <v>221503</v>
      </c>
      <c r="D545" t="s">
        <v>461</v>
      </c>
      <c r="E545">
        <v>5</v>
      </c>
      <c r="F545">
        <v>1909</v>
      </c>
      <c r="G545">
        <v>1457</v>
      </c>
      <c r="H545">
        <v>317</v>
      </c>
      <c r="I545">
        <v>1140</v>
      </c>
      <c r="J545">
        <v>1</v>
      </c>
      <c r="K545">
        <v>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1140</v>
      </c>
      <c r="T545">
        <v>0</v>
      </c>
      <c r="U545">
        <v>0</v>
      </c>
      <c r="V545">
        <v>1140</v>
      </c>
      <c r="W545">
        <v>18</v>
      </c>
      <c r="X545">
        <v>13</v>
      </c>
      <c r="Y545">
        <v>5</v>
      </c>
      <c r="Z545">
        <v>0</v>
      </c>
      <c r="AA545">
        <v>1122</v>
      </c>
      <c r="AB545">
        <v>342</v>
      </c>
      <c r="AC545">
        <v>45</v>
      </c>
      <c r="AD545">
        <v>92</v>
      </c>
      <c r="AE545">
        <v>55</v>
      </c>
      <c r="AF545">
        <v>9</v>
      </c>
      <c r="AG545">
        <v>1</v>
      </c>
      <c r="AH545">
        <v>15</v>
      </c>
      <c r="AI545">
        <v>4</v>
      </c>
      <c r="AJ545">
        <v>17</v>
      </c>
      <c r="AK545">
        <v>64</v>
      </c>
      <c r="AL545">
        <v>0</v>
      </c>
      <c r="AM545">
        <v>8</v>
      </c>
      <c r="AN545">
        <v>1</v>
      </c>
      <c r="AO545">
        <v>2</v>
      </c>
      <c r="AP545">
        <v>1</v>
      </c>
      <c r="AQ545">
        <v>1</v>
      </c>
      <c r="AR545">
        <v>0</v>
      </c>
      <c r="AS545">
        <v>2</v>
      </c>
      <c r="AT545">
        <v>0</v>
      </c>
      <c r="AU545">
        <v>0</v>
      </c>
      <c r="AV545">
        <v>0</v>
      </c>
      <c r="AW545">
        <v>2</v>
      </c>
      <c r="AX545">
        <v>3</v>
      </c>
      <c r="AY545">
        <v>0</v>
      </c>
      <c r="AZ545">
        <v>1</v>
      </c>
      <c r="BA545">
        <v>2</v>
      </c>
      <c r="BB545">
        <v>1</v>
      </c>
      <c r="BC545">
        <v>8</v>
      </c>
      <c r="BD545">
        <v>8</v>
      </c>
      <c r="BE545">
        <v>342</v>
      </c>
      <c r="BF545">
        <v>385</v>
      </c>
      <c r="BG545">
        <v>89</v>
      </c>
      <c r="BH545">
        <v>55</v>
      </c>
      <c r="BI545">
        <v>45</v>
      </c>
      <c r="BJ545">
        <v>8</v>
      </c>
      <c r="BK545">
        <v>21</v>
      </c>
      <c r="BL545">
        <v>2</v>
      </c>
      <c r="BM545">
        <v>128</v>
      </c>
      <c r="BN545">
        <v>1</v>
      </c>
      <c r="BO545">
        <v>7</v>
      </c>
      <c r="BP545">
        <v>0</v>
      </c>
      <c r="BQ545">
        <v>5</v>
      </c>
      <c r="BR545">
        <v>2</v>
      </c>
      <c r="BS545">
        <v>1</v>
      </c>
      <c r="BT545">
        <v>1</v>
      </c>
      <c r="BU545">
        <v>0</v>
      </c>
      <c r="BV545">
        <v>0</v>
      </c>
      <c r="BW545">
        <v>0</v>
      </c>
      <c r="BX545">
        <v>1</v>
      </c>
      <c r="BY545">
        <v>1</v>
      </c>
      <c r="BZ545">
        <v>1</v>
      </c>
      <c r="CA545">
        <v>3</v>
      </c>
      <c r="CB545">
        <v>0</v>
      </c>
      <c r="CC545">
        <v>1</v>
      </c>
      <c r="CD545">
        <v>0</v>
      </c>
      <c r="CE545">
        <v>1</v>
      </c>
      <c r="CF545">
        <v>0</v>
      </c>
      <c r="CG545">
        <v>4</v>
      </c>
      <c r="CH545">
        <v>8</v>
      </c>
      <c r="CI545">
        <v>385</v>
      </c>
      <c r="CJ545">
        <v>40</v>
      </c>
      <c r="CK545">
        <v>16</v>
      </c>
      <c r="CL545">
        <v>5</v>
      </c>
      <c r="CM545">
        <v>3</v>
      </c>
      <c r="CN545">
        <v>3</v>
      </c>
      <c r="CO545">
        <v>2</v>
      </c>
      <c r="CP545">
        <v>1</v>
      </c>
      <c r="CQ545">
        <v>1</v>
      </c>
      <c r="CR545">
        <v>1</v>
      </c>
      <c r="CS545">
        <v>0</v>
      </c>
      <c r="CT545">
        <v>1</v>
      </c>
      <c r="CU545">
        <v>0</v>
      </c>
      <c r="CV545">
        <v>3</v>
      </c>
      <c r="CW545">
        <v>0</v>
      </c>
      <c r="CX545">
        <v>1</v>
      </c>
      <c r="CY545">
        <v>1</v>
      </c>
      <c r="CZ545">
        <v>2</v>
      </c>
      <c r="DA545">
        <v>40</v>
      </c>
      <c r="DB545">
        <v>59</v>
      </c>
      <c r="DC545">
        <v>26</v>
      </c>
      <c r="DD545">
        <v>4</v>
      </c>
      <c r="DE545">
        <v>2</v>
      </c>
      <c r="DF545">
        <v>0</v>
      </c>
      <c r="DG545">
        <v>2</v>
      </c>
      <c r="DH545">
        <v>1</v>
      </c>
      <c r="DI545">
        <v>1</v>
      </c>
      <c r="DJ545">
        <v>1</v>
      </c>
      <c r="DK545">
        <v>1</v>
      </c>
      <c r="DL545">
        <v>3</v>
      </c>
      <c r="DM545">
        <v>0</v>
      </c>
      <c r="DN545">
        <v>1</v>
      </c>
      <c r="DO545">
        <v>0</v>
      </c>
      <c r="DP545">
        <v>3</v>
      </c>
      <c r="DQ545">
        <v>0</v>
      </c>
      <c r="DR545">
        <v>0</v>
      </c>
      <c r="DS545">
        <v>5</v>
      </c>
      <c r="DT545">
        <v>0</v>
      </c>
      <c r="DU545">
        <v>1</v>
      </c>
      <c r="DV545">
        <v>0</v>
      </c>
      <c r="DW545">
        <v>0</v>
      </c>
      <c r="DX545">
        <v>0</v>
      </c>
      <c r="DY545">
        <v>2</v>
      </c>
      <c r="DZ545">
        <v>1</v>
      </c>
      <c r="EA545">
        <v>0</v>
      </c>
      <c r="EB545">
        <v>1</v>
      </c>
      <c r="EC545">
        <v>2</v>
      </c>
      <c r="ED545">
        <v>2</v>
      </c>
      <c r="EE545">
        <v>59</v>
      </c>
      <c r="EF545">
        <v>20</v>
      </c>
      <c r="EG545">
        <v>6</v>
      </c>
      <c r="EH545">
        <v>1</v>
      </c>
      <c r="EI545">
        <v>3</v>
      </c>
      <c r="EJ545">
        <v>2</v>
      </c>
      <c r="EK545">
        <v>2</v>
      </c>
      <c r="EL545">
        <v>1</v>
      </c>
      <c r="EM545">
        <v>1</v>
      </c>
      <c r="EN545">
        <v>0</v>
      </c>
      <c r="EO545">
        <v>0</v>
      </c>
      <c r="EP545">
        <v>0</v>
      </c>
      <c r="EQ545">
        <v>1</v>
      </c>
      <c r="ER545">
        <v>0</v>
      </c>
      <c r="ES545">
        <v>0</v>
      </c>
      <c r="ET545">
        <v>0</v>
      </c>
      <c r="EU545">
        <v>0</v>
      </c>
      <c r="EV545">
        <v>0</v>
      </c>
      <c r="EW545">
        <v>0</v>
      </c>
      <c r="EX545">
        <v>0</v>
      </c>
      <c r="EY545">
        <v>0</v>
      </c>
      <c r="EZ545">
        <v>0</v>
      </c>
      <c r="FA545">
        <v>0</v>
      </c>
      <c r="FB545">
        <v>1</v>
      </c>
      <c r="FC545">
        <v>0</v>
      </c>
      <c r="FD545">
        <v>2</v>
      </c>
      <c r="FE545">
        <v>0</v>
      </c>
      <c r="FF545">
        <v>0</v>
      </c>
      <c r="FG545">
        <v>0</v>
      </c>
      <c r="FH545">
        <v>0</v>
      </c>
      <c r="FI545">
        <v>20</v>
      </c>
      <c r="FJ545">
        <v>77</v>
      </c>
      <c r="FK545">
        <v>18</v>
      </c>
      <c r="FL545">
        <v>17</v>
      </c>
      <c r="FM545">
        <v>6</v>
      </c>
      <c r="FN545">
        <v>0</v>
      </c>
      <c r="FO545">
        <v>26</v>
      </c>
      <c r="FP545">
        <v>2</v>
      </c>
      <c r="FQ545">
        <v>0</v>
      </c>
      <c r="FR545">
        <v>2</v>
      </c>
      <c r="FS545">
        <v>0</v>
      </c>
      <c r="FT545">
        <v>1</v>
      </c>
      <c r="FU545">
        <v>1</v>
      </c>
      <c r="FV545">
        <v>0</v>
      </c>
      <c r="FW545">
        <v>0</v>
      </c>
      <c r="FX545">
        <v>0</v>
      </c>
      <c r="FY545">
        <v>1</v>
      </c>
      <c r="FZ545">
        <v>0</v>
      </c>
      <c r="GA545">
        <v>0</v>
      </c>
      <c r="GB545">
        <v>0</v>
      </c>
      <c r="GC545">
        <v>0</v>
      </c>
      <c r="GD545">
        <v>0</v>
      </c>
      <c r="GE545">
        <v>0</v>
      </c>
      <c r="GF545">
        <v>1</v>
      </c>
      <c r="GG545">
        <v>0</v>
      </c>
      <c r="GH545">
        <v>0</v>
      </c>
      <c r="GI545">
        <v>1</v>
      </c>
      <c r="GJ545">
        <v>0</v>
      </c>
      <c r="GK545">
        <v>1</v>
      </c>
      <c r="GL545">
        <v>0</v>
      </c>
      <c r="GM545">
        <v>77</v>
      </c>
      <c r="GN545">
        <v>101</v>
      </c>
      <c r="GO545">
        <v>26</v>
      </c>
      <c r="GP545">
        <v>7</v>
      </c>
      <c r="GQ545">
        <v>2</v>
      </c>
      <c r="GR545">
        <v>1</v>
      </c>
      <c r="GS545">
        <v>31</v>
      </c>
      <c r="GT545">
        <v>2</v>
      </c>
      <c r="GU545">
        <v>4</v>
      </c>
      <c r="GV545">
        <v>5</v>
      </c>
      <c r="GW545">
        <v>4</v>
      </c>
      <c r="GX545">
        <v>0</v>
      </c>
      <c r="GY545">
        <v>0</v>
      </c>
      <c r="GZ545">
        <v>1</v>
      </c>
      <c r="HA545">
        <v>0</v>
      </c>
      <c r="HB545">
        <v>1</v>
      </c>
      <c r="HC545">
        <v>1</v>
      </c>
      <c r="HD545">
        <v>0</v>
      </c>
      <c r="HE545">
        <v>2</v>
      </c>
      <c r="HF545">
        <v>3</v>
      </c>
      <c r="HG545">
        <v>0</v>
      </c>
      <c r="HH545">
        <v>11</v>
      </c>
      <c r="HI545">
        <v>101</v>
      </c>
      <c r="HJ545">
        <v>91</v>
      </c>
      <c r="HK545">
        <v>37</v>
      </c>
      <c r="HL545">
        <v>8</v>
      </c>
      <c r="HM545">
        <v>16</v>
      </c>
      <c r="HN545">
        <v>6</v>
      </c>
      <c r="HO545">
        <v>1</v>
      </c>
      <c r="HP545">
        <v>1</v>
      </c>
      <c r="HQ545">
        <v>3</v>
      </c>
      <c r="HR545">
        <v>1</v>
      </c>
      <c r="HS545">
        <v>0</v>
      </c>
      <c r="HT545">
        <v>3</v>
      </c>
      <c r="HU545">
        <v>2</v>
      </c>
      <c r="HV545">
        <v>1</v>
      </c>
      <c r="HW545">
        <v>1</v>
      </c>
      <c r="HX545">
        <v>0</v>
      </c>
      <c r="HY545">
        <v>1</v>
      </c>
      <c r="HZ545">
        <v>1</v>
      </c>
      <c r="IA545">
        <v>2</v>
      </c>
      <c r="IB545">
        <v>0</v>
      </c>
      <c r="IC545">
        <v>1</v>
      </c>
      <c r="ID545">
        <v>0</v>
      </c>
      <c r="IE545">
        <v>5</v>
      </c>
      <c r="IF545">
        <v>0</v>
      </c>
      <c r="IG545">
        <v>1</v>
      </c>
      <c r="IH545">
        <v>91</v>
      </c>
      <c r="II545">
        <v>7</v>
      </c>
      <c r="IJ545">
        <v>3</v>
      </c>
      <c r="IK545">
        <v>1</v>
      </c>
      <c r="IL545">
        <v>0</v>
      </c>
      <c r="IM545">
        <v>0</v>
      </c>
      <c r="IN545">
        <v>0</v>
      </c>
      <c r="IO545">
        <v>0</v>
      </c>
      <c r="IP545">
        <v>0</v>
      </c>
      <c r="IQ545">
        <v>0</v>
      </c>
      <c r="IR545">
        <v>0</v>
      </c>
      <c r="IS545">
        <v>0</v>
      </c>
      <c r="IT545">
        <v>0</v>
      </c>
      <c r="IU545">
        <v>0</v>
      </c>
      <c r="IV545">
        <v>0</v>
      </c>
      <c r="IW545">
        <v>1</v>
      </c>
      <c r="IX545">
        <v>0</v>
      </c>
      <c r="IY545">
        <v>1</v>
      </c>
      <c r="IZ545">
        <v>0</v>
      </c>
      <c r="JA545">
        <v>0</v>
      </c>
      <c r="JB545">
        <v>1</v>
      </c>
      <c r="JC545">
        <v>7</v>
      </c>
    </row>
    <row r="546" spans="1:263">
      <c r="A546" t="s">
        <v>460</v>
      </c>
      <c r="B546" t="s">
        <v>427</v>
      </c>
      <c r="C546" t="str">
        <f>"221503"</f>
        <v>221503</v>
      </c>
      <c r="D546" t="s">
        <v>459</v>
      </c>
      <c r="E546">
        <v>6</v>
      </c>
      <c r="F546">
        <v>1935</v>
      </c>
      <c r="G546">
        <v>1468</v>
      </c>
      <c r="H546">
        <v>374</v>
      </c>
      <c r="I546">
        <v>1094</v>
      </c>
      <c r="J546">
        <v>0</v>
      </c>
      <c r="K546">
        <v>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1094</v>
      </c>
      <c r="T546">
        <v>0</v>
      </c>
      <c r="U546">
        <v>0</v>
      </c>
      <c r="V546">
        <v>1094</v>
      </c>
      <c r="W546">
        <v>24</v>
      </c>
      <c r="X546">
        <v>17</v>
      </c>
      <c r="Y546">
        <v>7</v>
      </c>
      <c r="Z546">
        <v>0</v>
      </c>
      <c r="AA546">
        <v>1070</v>
      </c>
      <c r="AB546">
        <v>361</v>
      </c>
      <c r="AC546">
        <v>42</v>
      </c>
      <c r="AD546">
        <v>92</v>
      </c>
      <c r="AE546">
        <v>55</v>
      </c>
      <c r="AF546">
        <v>7</v>
      </c>
      <c r="AG546">
        <v>6</v>
      </c>
      <c r="AH546">
        <v>18</v>
      </c>
      <c r="AI546">
        <v>5</v>
      </c>
      <c r="AJ546">
        <v>36</v>
      </c>
      <c r="AK546">
        <v>60</v>
      </c>
      <c r="AL546">
        <v>2</v>
      </c>
      <c r="AM546">
        <v>4</v>
      </c>
      <c r="AN546">
        <v>2</v>
      </c>
      <c r="AO546">
        <v>2</v>
      </c>
      <c r="AP546">
        <v>0</v>
      </c>
      <c r="AQ546">
        <v>0</v>
      </c>
      <c r="AR546">
        <v>0</v>
      </c>
      <c r="AS546">
        <v>0</v>
      </c>
      <c r="AT546">
        <v>1</v>
      </c>
      <c r="AU546">
        <v>1</v>
      </c>
      <c r="AV546">
        <v>1</v>
      </c>
      <c r="AW546">
        <v>2</v>
      </c>
      <c r="AX546">
        <v>1</v>
      </c>
      <c r="AY546">
        <v>1</v>
      </c>
      <c r="AZ546">
        <v>1</v>
      </c>
      <c r="BA546">
        <v>2</v>
      </c>
      <c r="BB546">
        <v>4</v>
      </c>
      <c r="BC546">
        <v>4</v>
      </c>
      <c r="BD546">
        <v>12</v>
      </c>
      <c r="BE546">
        <v>361</v>
      </c>
      <c r="BF546">
        <v>366</v>
      </c>
      <c r="BG546">
        <v>53</v>
      </c>
      <c r="BH546">
        <v>47</v>
      </c>
      <c r="BI546">
        <v>61</v>
      </c>
      <c r="BJ546">
        <v>7</v>
      </c>
      <c r="BK546">
        <v>22</v>
      </c>
      <c r="BL546">
        <v>3</v>
      </c>
      <c r="BM546">
        <v>146</v>
      </c>
      <c r="BN546">
        <v>0</v>
      </c>
      <c r="BO546">
        <v>1</v>
      </c>
      <c r="BP546">
        <v>1</v>
      </c>
      <c r="BQ546">
        <v>1</v>
      </c>
      <c r="BR546">
        <v>4</v>
      </c>
      <c r="BS546">
        <v>2</v>
      </c>
      <c r="BT546">
        <v>4</v>
      </c>
      <c r="BU546">
        <v>0</v>
      </c>
      <c r="BV546">
        <v>1</v>
      </c>
      <c r="BW546">
        <v>2</v>
      </c>
      <c r="BX546">
        <v>1</v>
      </c>
      <c r="BY546">
        <v>0</v>
      </c>
      <c r="BZ546">
        <v>1</v>
      </c>
      <c r="CA546">
        <v>2</v>
      </c>
      <c r="CB546">
        <v>2</v>
      </c>
      <c r="CC546">
        <v>0</v>
      </c>
      <c r="CD546">
        <v>0</v>
      </c>
      <c r="CE546">
        <v>1</v>
      </c>
      <c r="CF546">
        <v>2</v>
      </c>
      <c r="CG546">
        <v>0</v>
      </c>
      <c r="CH546">
        <v>2</v>
      </c>
      <c r="CI546">
        <v>366</v>
      </c>
      <c r="CJ546">
        <v>54</v>
      </c>
      <c r="CK546">
        <v>18</v>
      </c>
      <c r="CL546">
        <v>11</v>
      </c>
      <c r="CM546">
        <v>1</v>
      </c>
      <c r="CN546">
        <v>2</v>
      </c>
      <c r="CO546">
        <v>1</v>
      </c>
      <c r="CP546">
        <v>2</v>
      </c>
      <c r="CQ546">
        <v>5</v>
      </c>
      <c r="CR546">
        <v>0</v>
      </c>
      <c r="CS546">
        <v>0</v>
      </c>
      <c r="CT546">
        <v>2</v>
      </c>
      <c r="CU546">
        <v>1</v>
      </c>
      <c r="CV546">
        <v>4</v>
      </c>
      <c r="CW546">
        <v>1</v>
      </c>
      <c r="CX546">
        <v>1</v>
      </c>
      <c r="CY546">
        <v>4</v>
      </c>
      <c r="CZ546">
        <v>1</v>
      </c>
      <c r="DA546">
        <v>54</v>
      </c>
      <c r="DB546">
        <v>46</v>
      </c>
      <c r="DC546">
        <v>20</v>
      </c>
      <c r="DD546">
        <v>0</v>
      </c>
      <c r="DE546">
        <v>3</v>
      </c>
      <c r="DF546">
        <v>2</v>
      </c>
      <c r="DG546">
        <v>0</v>
      </c>
      <c r="DH546">
        <v>1</v>
      </c>
      <c r="DI546">
        <v>3</v>
      </c>
      <c r="DJ546">
        <v>0</v>
      </c>
      <c r="DK546">
        <v>1</v>
      </c>
      <c r="DL546">
        <v>2</v>
      </c>
      <c r="DM546">
        <v>0</v>
      </c>
      <c r="DN546">
        <v>0</v>
      </c>
      <c r="DO546">
        <v>0</v>
      </c>
      <c r="DP546">
        <v>1</v>
      </c>
      <c r="DQ546">
        <v>1</v>
      </c>
      <c r="DR546">
        <v>6</v>
      </c>
      <c r="DS546">
        <v>0</v>
      </c>
      <c r="DT546">
        <v>0</v>
      </c>
      <c r="DU546">
        <v>0</v>
      </c>
      <c r="DV546">
        <v>1</v>
      </c>
      <c r="DW546">
        <v>0</v>
      </c>
      <c r="DX546">
        <v>1</v>
      </c>
      <c r="DY546">
        <v>1</v>
      </c>
      <c r="DZ546">
        <v>1</v>
      </c>
      <c r="EA546">
        <v>1</v>
      </c>
      <c r="EB546">
        <v>1</v>
      </c>
      <c r="EC546">
        <v>0</v>
      </c>
      <c r="ED546">
        <v>0</v>
      </c>
      <c r="EE546">
        <v>46</v>
      </c>
      <c r="EF546">
        <v>17</v>
      </c>
      <c r="EG546">
        <v>0</v>
      </c>
      <c r="EH546">
        <v>2</v>
      </c>
      <c r="EI546">
        <v>2</v>
      </c>
      <c r="EJ546">
        <v>1</v>
      </c>
      <c r="EK546">
        <v>0</v>
      </c>
      <c r="EL546">
        <v>0</v>
      </c>
      <c r="EM546">
        <v>0</v>
      </c>
      <c r="EN546">
        <v>0</v>
      </c>
      <c r="EO546">
        <v>0</v>
      </c>
      <c r="EP546">
        <v>1</v>
      </c>
      <c r="EQ546">
        <v>0</v>
      </c>
      <c r="ER546">
        <v>0</v>
      </c>
      <c r="ES546">
        <v>0</v>
      </c>
      <c r="ET546">
        <v>0</v>
      </c>
      <c r="EU546">
        <v>0</v>
      </c>
      <c r="EV546">
        <v>0</v>
      </c>
      <c r="EW546">
        <v>0</v>
      </c>
      <c r="EX546">
        <v>0</v>
      </c>
      <c r="EY546">
        <v>1</v>
      </c>
      <c r="EZ546">
        <v>0</v>
      </c>
      <c r="FA546">
        <v>0</v>
      </c>
      <c r="FB546">
        <v>3</v>
      </c>
      <c r="FC546">
        <v>0</v>
      </c>
      <c r="FD546">
        <v>6</v>
      </c>
      <c r="FE546">
        <v>0</v>
      </c>
      <c r="FF546">
        <v>0</v>
      </c>
      <c r="FG546">
        <v>0</v>
      </c>
      <c r="FH546">
        <v>1</v>
      </c>
      <c r="FI546">
        <v>17</v>
      </c>
      <c r="FJ546">
        <v>64</v>
      </c>
      <c r="FK546">
        <v>23</v>
      </c>
      <c r="FL546">
        <v>7</v>
      </c>
      <c r="FM546">
        <v>4</v>
      </c>
      <c r="FN546">
        <v>2</v>
      </c>
      <c r="FO546">
        <v>19</v>
      </c>
      <c r="FP546">
        <v>1</v>
      </c>
      <c r="FQ546">
        <v>0</v>
      </c>
      <c r="FR546">
        <v>0</v>
      </c>
      <c r="FS546">
        <v>0</v>
      </c>
      <c r="FT546">
        <v>0</v>
      </c>
      <c r="FU546">
        <v>0</v>
      </c>
      <c r="FV546">
        <v>0</v>
      </c>
      <c r="FW546">
        <v>1</v>
      </c>
      <c r="FX546">
        <v>0</v>
      </c>
      <c r="FY546">
        <v>0</v>
      </c>
      <c r="FZ546">
        <v>1</v>
      </c>
      <c r="GA546">
        <v>1</v>
      </c>
      <c r="GB546">
        <v>0</v>
      </c>
      <c r="GC546">
        <v>1</v>
      </c>
      <c r="GD546">
        <v>0</v>
      </c>
      <c r="GE546">
        <v>0</v>
      </c>
      <c r="GF546">
        <v>0</v>
      </c>
      <c r="GG546">
        <v>0</v>
      </c>
      <c r="GH546">
        <v>2</v>
      </c>
      <c r="GI546">
        <v>0</v>
      </c>
      <c r="GJ546">
        <v>0</v>
      </c>
      <c r="GK546">
        <v>0</v>
      </c>
      <c r="GL546">
        <v>2</v>
      </c>
      <c r="GM546">
        <v>64</v>
      </c>
      <c r="GN546">
        <v>91</v>
      </c>
      <c r="GO546">
        <v>24</v>
      </c>
      <c r="GP546">
        <v>7</v>
      </c>
      <c r="GQ546">
        <v>8</v>
      </c>
      <c r="GR546">
        <v>1</v>
      </c>
      <c r="GS546">
        <v>21</v>
      </c>
      <c r="GT546">
        <v>0</v>
      </c>
      <c r="GU546">
        <v>2</v>
      </c>
      <c r="GV546">
        <v>2</v>
      </c>
      <c r="GW546">
        <v>3</v>
      </c>
      <c r="GX546">
        <v>3</v>
      </c>
      <c r="GY546">
        <v>0</v>
      </c>
      <c r="GZ546">
        <v>2</v>
      </c>
      <c r="HA546">
        <v>4</v>
      </c>
      <c r="HB546">
        <v>0</v>
      </c>
      <c r="HC546">
        <v>1</v>
      </c>
      <c r="HD546">
        <v>0</v>
      </c>
      <c r="HE546">
        <v>0</v>
      </c>
      <c r="HF546">
        <v>3</v>
      </c>
      <c r="HG546">
        <v>1</v>
      </c>
      <c r="HH546">
        <v>9</v>
      </c>
      <c r="HI546">
        <v>91</v>
      </c>
      <c r="HJ546">
        <v>56</v>
      </c>
      <c r="HK546">
        <v>31</v>
      </c>
      <c r="HL546">
        <v>5</v>
      </c>
      <c r="HM546">
        <v>6</v>
      </c>
      <c r="HN546">
        <v>4</v>
      </c>
      <c r="HO546">
        <v>0</v>
      </c>
      <c r="HP546">
        <v>0</v>
      </c>
      <c r="HQ546">
        <v>1</v>
      </c>
      <c r="HR546">
        <v>0</v>
      </c>
      <c r="HS546">
        <v>0</v>
      </c>
      <c r="HT546">
        <v>0</v>
      </c>
      <c r="HU546">
        <v>1</v>
      </c>
      <c r="HV546">
        <v>0</v>
      </c>
      <c r="HW546">
        <v>2</v>
      </c>
      <c r="HX546">
        <v>0</v>
      </c>
      <c r="HY546">
        <v>0</v>
      </c>
      <c r="HZ546">
        <v>0</v>
      </c>
      <c r="IA546">
        <v>1</v>
      </c>
      <c r="IB546">
        <v>0</v>
      </c>
      <c r="IC546">
        <v>1</v>
      </c>
      <c r="ID546">
        <v>2</v>
      </c>
      <c r="IE546">
        <v>1</v>
      </c>
      <c r="IF546">
        <v>0</v>
      </c>
      <c r="IG546">
        <v>1</v>
      </c>
      <c r="IH546">
        <v>56</v>
      </c>
      <c r="II546">
        <v>15</v>
      </c>
      <c r="IJ546">
        <v>6</v>
      </c>
      <c r="IK546">
        <v>4</v>
      </c>
      <c r="IL546">
        <v>1</v>
      </c>
      <c r="IM546">
        <v>1</v>
      </c>
      <c r="IN546">
        <v>1</v>
      </c>
      <c r="IO546">
        <v>0</v>
      </c>
      <c r="IP546">
        <v>0</v>
      </c>
      <c r="IQ546">
        <v>0</v>
      </c>
      <c r="IR546">
        <v>0</v>
      </c>
      <c r="IS546">
        <v>0</v>
      </c>
      <c r="IT546">
        <v>0</v>
      </c>
      <c r="IU546">
        <v>1</v>
      </c>
      <c r="IV546">
        <v>0</v>
      </c>
      <c r="IW546">
        <v>0</v>
      </c>
      <c r="IX546">
        <v>0</v>
      </c>
      <c r="IY546">
        <v>1</v>
      </c>
      <c r="IZ546">
        <v>0</v>
      </c>
      <c r="JA546">
        <v>0</v>
      </c>
      <c r="JB546">
        <v>0</v>
      </c>
      <c r="JC546">
        <v>15</v>
      </c>
    </row>
    <row r="547" spans="1:263">
      <c r="A547" t="s">
        <v>458</v>
      </c>
      <c r="B547" t="s">
        <v>427</v>
      </c>
      <c r="C547" t="str">
        <f>"221503"</f>
        <v>221503</v>
      </c>
      <c r="D547" t="s">
        <v>457</v>
      </c>
      <c r="E547">
        <v>7</v>
      </c>
      <c r="F547">
        <v>1985</v>
      </c>
      <c r="G547">
        <v>1493</v>
      </c>
      <c r="H547">
        <v>395</v>
      </c>
      <c r="I547">
        <v>1098</v>
      </c>
      <c r="J547">
        <v>1</v>
      </c>
      <c r="K547">
        <v>4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1095</v>
      </c>
      <c r="T547">
        <v>0</v>
      </c>
      <c r="U547">
        <v>0</v>
      </c>
      <c r="V547">
        <v>1095</v>
      </c>
      <c r="W547">
        <v>24</v>
      </c>
      <c r="X547">
        <v>19</v>
      </c>
      <c r="Y547">
        <v>5</v>
      </c>
      <c r="Z547">
        <v>0</v>
      </c>
      <c r="AA547">
        <v>1071</v>
      </c>
      <c r="AB547">
        <v>413</v>
      </c>
      <c r="AC547">
        <v>75</v>
      </c>
      <c r="AD547">
        <v>101</v>
      </c>
      <c r="AE547">
        <v>76</v>
      </c>
      <c r="AF547">
        <v>2</v>
      </c>
      <c r="AG547">
        <v>0</v>
      </c>
      <c r="AH547">
        <v>11</v>
      </c>
      <c r="AI547">
        <v>4</v>
      </c>
      <c r="AJ547">
        <v>42</v>
      </c>
      <c r="AK547">
        <v>60</v>
      </c>
      <c r="AL547">
        <v>0</v>
      </c>
      <c r="AM547">
        <v>2</v>
      </c>
      <c r="AN547">
        <v>3</v>
      </c>
      <c r="AO547">
        <v>1</v>
      </c>
      <c r="AP547">
        <v>1</v>
      </c>
      <c r="AQ547">
        <v>3</v>
      </c>
      <c r="AR547">
        <v>1</v>
      </c>
      <c r="AS547">
        <v>2</v>
      </c>
      <c r="AT547">
        <v>1</v>
      </c>
      <c r="AU547">
        <v>1</v>
      </c>
      <c r="AV547">
        <v>0</v>
      </c>
      <c r="AW547">
        <v>4</v>
      </c>
      <c r="AX547">
        <v>0</v>
      </c>
      <c r="AY547">
        <v>0</v>
      </c>
      <c r="AZ547">
        <v>1</v>
      </c>
      <c r="BA547">
        <v>2</v>
      </c>
      <c r="BB547">
        <v>5</v>
      </c>
      <c r="BC547">
        <v>6</v>
      </c>
      <c r="BD547">
        <v>9</v>
      </c>
      <c r="BE547">
        <v>413</v>
      </c>
      <c r="BF547">
        <v>369</v>
      </c>
      <c r="BG547">
        <v>75</v>
      </c>
      <c r="BH547">
        <v>45</v>
      </c>
      <c r="BI547">
        <v>30</v>
      </c>
      <c r="BJ547">
        <v>4</v>
      </c>
      <c r="BK547">
        <v>16</v>
      </c>
      <c r="BL547">
        <v>0</v>
      </c>
      <c r="BM547">
        <v>159</v>
      </c>
      <c r="BN547">
        <v>0</v>
      </c>
      <c r="BO547">
        <v>4</v>
      </c>
      <c r="BP547">
        <v>0</v>
      </c>
      <c r="BQ547">
        <v>2</v>
      </c>
      <c r="BR547">
        <v>4</v>
      </c>
      <c r="BS547">
        <v>2</v>
      </c>
      <c r="BT547">
        <v>3</v>
      </c>
      <c r="BU547">
        <v>0</v>
      </c>
      <c r="BV547">
        <v>1</v>
      </c>
      <c r="BW547">
        <v>1</v>
      </c>
      <c r="BX547">
        <v>2</v>
      </c>
      <c r="BY547">
        <v>0</v>
      </c>
      <c r="BZ547">
        <v>3</v>
      </c>
      <c r="CA547">
        <v>7</v>
      </c>
      <c r="CB547">
        <v>0</v>
      </c>
      <c r="CC547">
        <v>1</v>
      </c>
      <c r="CD547">
        <v>0</v>
      </c>
      <c r="CE547">
        <v>1</v>
      </c>
      <c r="CF547">
        <v>2</v>
      </c>
      <c r="CG547">
        <v>4</v>
      </c>
      <c r="CH547">
        <v>3</v>
      </c>
      <c r="CI547">
        <v>369</v>
      </c>
      <c r="CJ547">
        <v>36</v>
      </c>
      <c r="CK547">
        <v>8</v>
      </c>
      <c r="CL547">
        <v>6</v>
      </c>
      <c r="CM547">
        <v>2</v>
      </c>
      <c r="CN547">
        <v>0</v>
      </c>
      <c r="CO547">
        <v>2</v>
      </c>
      <c r="CP547">
        <v>0</v>
      </c>
      <c r="CQ547">
        <v>3</v>
      </c>
      <c r="CR547">
        <v>4</v>
      </c>
      <c r="CS547">
        <v>2</v>
      </c>
      <c r="CT547">
        <v>2</v>
      </c>
      <c r="CU547">
        <v>1</v>
      </c>
      <c r="CV547">
        <v>1</v>
      </c>
      <c r="CW547">
        <v>1</v>
      </c>
      <c r="CX547">
        <v>0</v>
      </c>
      <c r="CY547">
        <v>2</v>
      </c>
      <c r="CZ547">
        <v>2</v>
      </c>
      <c r="DA547">
        <v>36</v>
      </c>
      <c r="DB547">
        <v>36</v>
      </c>
      <c r="DC547">
        <v>15</v>
      </c>
      <c r="DD547">
        <v>3</v>
      </c>
      <c r="DE547">
        <v>0</v>
      </c>
      <c r="DF547">
        <v>2</v>
      </c>
      <c r="DG547">
        <v>0</v>
      </c>
      <c r="DH547">
        <v>0</v>
      </c>
      <c r="DI547">
        <v>0</v>
      </c>
      <c r="DJ547">
        <v>1</v>
      </c>
      <c r="DK547">
        <v>0</v>
      </c>
      <c r="DL547">
        <v>0</v>
      </c>
      <c r="DM547">
        <v>1</v>
      </c>
      <c r="DN547">
        <v>0</v>
      </c>
      <c r="DO547">
        <v>2</v>
      </c>
      <c r="DP547">
        <v>3</v>
      </c>
      <c r="DQ547">
        <v>0</v>
      </c>
      <c r="DR547">
        <v>3</v>
      </c>
      <c r="DS547">
        <v>1</v>
      </c>
      <c r="DT547">
        <v>3</v>
      </c>
      <c r="DU547">
        <v>0</v>
      </c>
      <c r="DV547">
        <v>1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1</v>
      </c>
      <c r="ED547">
        <v>0</v>
      </c>
      <c r="EE547">
        <v>36</v>
      </c>
      <c r="EF547">
        <v>15</v>
      </c>
      <c r="EG547">
        <v>1</v>
      </c>
      <c r="EH547">
        <v>1</v>
      </c>
      <c r="EI547">
        <v>2</v>
      </c>
      <c r="EJ547">
        <v>0</v>
      </c>
      <c r="EK547">
        <v>0</v>
      </c>
      <c r="EL547">
        <v>1</v>
      </c>
      <c r="EM547">
        <v>0</v>
      </c>
      <c r="EN547">
        <v>0</v>
      </c>
      <c r="EO547">
        <v>0</v>
      </c>
      <c r="EP547">
        <v>0</v>
      </c>
      <c r="EQ547">
        <v>0</v>
      </c>
      <c r="ER547">
        <v>1</v>
      </c>
      <c r="ES547">
        <v>0</v>
      </c>
      <c r="ET547">
        <v>0</v>
      </c>
      <c r="EU547">
        <v>0</v>
      </c>
      <c r="EV547">
        <v>0</v>
      </c>
      <c r="EW547">
        <v>0</v>
      </c>
      <c r="EX547">
        <v>0</v>
      </c>
      <c r="EY547">
        <v>0</v>
      </c>
      <c r="EZ547">
        <v>0</v>
      </c>
      <c r="FA547">
        <v>0</v>
      </c>
      <c r="FB547">
        <v>0</v>
      </c>
      <c r="FC547">
        <v>0</v>
      </c>
      <c r="FD547">
        <v>7</v>
      </c>
      <c r="FE547">
        <v>0</v>
      </c>
      <c r="FF547">
        <v>0</v>
      </c>
      <c r="FG547">
        <v>0</v>
      </c>
      <c r="FH547">
        <v>2</v>
      </c>
      <c r="FI547">
        <v>15</v>
      </c>
      <c r="FJ547">
        <v>58</v>
      </c>
      <c r="FK547">
        <v>22</v>
      </c>
      <c r="FL547">
        <v>8</v>
      </c>
      <c r="FM547">
        <v>0</v>
      </c>
      <c r="FN547">
        <v>1</v>
      </c>
      <c r="FO547">
        <v>14</v>
      </c>
      <c r="FP547">
        <v>3</v>
      </c>
      <c r="FQ547">
        <v>0</v>
      </c>
      <c r="FR547">
        <v>1</v>
      </c>
      <c r="FS547">
        <v>0</v>
      </c>
      <c r="FT547">
        <v>0</v>
      </c>
      <c r="FU547">
        <v>2</v>
      </c>
      <c r="FV547">
        <v>0</v>
      </c>
      <c r="FW547">
        <v>1</v>
      </c>
      <c r="FX547">
        <v>1</v>
      </c>
      <c r="FY547">
        <v>0</v>
      </c>
      <c r="FZ547">
        <v>0</v>
      </c>
      <c r="GA547">
        <v>2</v>
      </c>
      <c r="GB547">
        <v>0</v>
      </c>
      <c r="GC547">
        <v>0</v>
      </c>
      <c r="GD547">
        <v>1</v>
      </c>
      <c r="GE547">
        <v>0</v>
      </c>
      <c r="GF547">
        <v>0</v>
      </c>
      <c r="GG547">
        <v>0</v>
      </c>
      <c r="GH547">
        <v>0</v>
      </c>
      <c r="GI547">
        <v>0</v>
      </c>
      <c r="GJ547">
        <v>0</v>
      </c>
      <c r="GK547">
        <v>2</v>
      </c>
      <c r="GL547">
        <v>0</v>
      </c>
      <c r="GM547">
        <v>58</v>
      </c>
      <c r="GN547">
        <v>97</v>
      </c>
      <c r="GO547">
        <v>24</v>
      </c>
      <c r="GP547">
        <v>7</v>
      </c>
      <c r="GQ547">
        <v>7</v>
      </c>
      <c r="GR547">
        <v>3</v>
      </c>
      <c r="GS547">
        <v>18</v>
      </c>
      <c r="GT547">
        <v>1</v>
      </c>
      <c r="GU547">
        <v>7</v>
      </c>
      <c r="GV547">
        <v>2</v>
      </c>
      <c r="GW547">
        <v>4</v>
      </c>
      <c r="GX547">
        <v>1</v>
      </c>
      <c r="GY547">
        <v>0</v>
      </c>
      <c r="GZ547">
        <v>2</v>
      </c>
      <c r="HA547">
        <v>7</v>
      </c>
      <c r="HB547">
        <v>2</v>
      </c>
      <c r="HC547">
        <v>1</v>
      </c>
      <c r="HD547">
        <v>1</v>
      </c>
      <c r="HE547">
        <v>0</v>
      </c>
      <c r="HF547">
        <v>1</v>
      </c>
      <c r="HG547">
        <v>0</v>
      </c>
      <c r="HH547">
        <v>9</v>
      </c>
      <c r="HI547">
        <v>97</v>
      </c>
      <c r="HJ547">
        <v>42</v>
      </c>
      <c r="HK547">
        <v>18</v>
      </c>
      <c r="HL547">
        <v>7</v>
      </c>
      <c r="HM547">
        <v>4</v>
      </c>
      <c r="HN547">
        <v>1</v>
      </c>
      <c r="HO547">
        <v>0</v>
      </c>
      <c r="HP547">
        <v>0</v>
      </c>
      <c r="HQ547">
        <v>1</v>
      </c>
      <c r="HR547">
        <v>0</v>
      </c>
      <c r="HS547">
        <v>1</v>
      </c>
      <c r="HT547">
        <v>0</v>
      </c>
      <c r="HU547">
        <v>1</v>
      </c>
      <c r="HV547">
        <v>2</v>
      </c>
      <c r="HW547">
        <v>0</v>
      </c>
      <c r="HX547">
        <v>1</v>
      </c>
      <c r="HY547">
        <v>0</v>
      </c>
      <c r="HZ547">
        <v>0</v>
      </c>
      <c r="IA547">
        <v>0</v>
      </c>
      <c r="IB547">
        <v>2</v>
      </c>
      <c r="IC547">
        <v>1</v>
      </c>
      <c r="ID547">
        <v>0</v>
      </c>
      <c r="IE547">
        <v>1</v>
      </c>
      <c r="IF547">
        <v>1</v>
      </c>
      <c r="IG547">
        <v>1</v>
      </c>
      <c r="IH547">
        <v>42</v>
      </c>
      <c r="II547">
        <v>5</v>
      </c>
      <c r="IJ547">
        <v>1</v>
      </c>
      <c r="IK547">
        <v>0</v>
      </c>
      <c r="IL547">
        <v>1</v>
      </c>
      <c r="IM547">
        <v>0</v>
      </c>
      <c r="IN547">
        <v>0</v>
      </c>
      <c r="IO547">
        <v>0</v>
      </c>
      <c r="IP547">
        <v>0</v>
      </c>
      <c r="IQ547">
        <v>1</v>
      </c>
      <c r="IR547">
        <v>0</v>
      </c>
      <c r="IS547">
        <v>0</v>
      </c>
      <c r="IT547">
        <v>0</v>
      </c>
      <c r="IU547">
        <v>0</v>
      </c>
      <c r="IV547">
        <v>1</v>
      </c>
      <c r="IW547">
        <v>0</v>
      </c>
      <c r="IX547">
        <v>1</v>
      </c>
      <c r="IY547">
        <v>0</v>
      </c>
      <c r="IZ547">
        <v>0</v>
      </c>
      <c r="JA547">
        <v>0</v>
      </c>
      <c r="JB547">
        <v>0</v>
      </c>
      <c r="JC547">
        <v>5</v>
      </c>
    </row>
    <row r="548" spans="1:263">
      <c r="A548" t="s">
        <v>456</v>
      </c>
      <c r="B548" t="s">
        <v>427</v>
      </c>
      <c r="C548" t="str">
        <f>"221503"</f>
        <v>221503</v>
      </c>
      <c r="D548" t="s">
        <v>455</v>
      </c>
      <c r="E548">
        <v>8</v>
      </c>
      <c r="F548">
        <v>1861</v>
      </c>
      <c r="G548">
        <v>1410</v>
      </c>
      <c r="H548">
        <v>377</v>
      </c>
      <c r="I548">
        <v>1033</v>
      </c>
      <c r="J548">
        <v>0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1033</v>
      </c>
      <c r="T548">
        <v>0</v>
      </c>
      <c r="U548">
        <v>0</v>
      </c>
      <c r="V548">
        <v>1033</v>
      </c>
      <c r="W548">
        <v>7</v>
      </c>
      <c r="X548">
        <v>4</v>
      </c>
      <c r="Y548">
        <v>3</v>
      </c>
      <c r="Z548">
        <v>0</v>
      </c>
      <c r="AA548">
        <v>1026</v>
      </c>
      <c r="AB548">
        <v>370</v>
      </c>
      <c r="AC548">
        <v>46</v>
      </c>
      <c r="AD548">
        <v>100</v>
      </c>
      <c r="AE548">
        <v>68</v>
      </c>
      <c r="AF548">
        <v>3</v>
      </c>
      <c r="AG548">
        <v>3</v>
      </c>
      <c r="AH548">
        <v>11</v>
      </c>
      <c r="AI548">
        <v>6</v>
      </c>
      <c r="AJ548">
        <v>25</v>
      </c>
      <c r="AK548">
        <v>68</v>
      </c>
      <c r="AL548">
        <v>0</v>
      </c>
      <c r="AM548">
        <v>6</v>
      </c>
      <c r="AN548">
        <v>1</v>
      </c>
      <c r="AO548">
        <v>2</v>
      </c>
      <c r="AP548">
        <v>2</v>
      </c>
      <c r="AQ548">
        <v>2</v>
      </c>
      <c r="AR548">
        <v>3</v>
      </c>
      <c r="AS548">
        <v>0</v>
      </c>
      <c r="AT548">
        <v>2</v>
      </c>
      <c r="AU548">
        <v>1</v>
      </c>
      <c r="AV548">
        <v>0</v>
      </c>
      <c r="AW548">
        <v>3</v>
      </c>
      <c r="AX548">
        <v>4</v>
      </c>
      <c r="AY548">
        <v>0</v>
      </c>
      <c r="AZ548">
        <v>0</v>
      </c>
      <c r="BA548">
        <v>2</v>
      </c>
      <c r="BB548">
        <v>0</v>
      </c>
      <c r="BC548">
        <v>8</v>
      </c>
      <c r="BD548">
        <v>4</v>
      </c>
      <c r="BE548">
        <v>370</v>
      </c>
      <c r="BF548">
        <v>332</v>
      </c>
      <c r="BG548">
        <v>55</v>
      </c>
      <c r="BH548">
        <v>34</v>
      </c>
      <c r="BI548">
        <v>36</v>
      </c>
      <c r="BJ548">
        <v>7</v>
      </c>
      <c r="BK548">
        <v>19</v>
      </c>
      <c r="BL548">
        <v>1</v>
      </c>
      <c r="BM548">
        <v>142</v>
      </c>
      <c r="BN548">
        <v>1</v>
      </c>
      <c r="BO548">
        <v>4</v>
      </c>
      <c r="BP548">
        <v>1</v>
      </c>
      <c r="BQ548">
        <v>1</v>
      </c>
      <c r="BR548">
        <v>1</v>
      </c>
      <c r="BS548">
        <v>3</v>
      </c>
      <c r="BT548">
        <v>3</v>
      </c>
      <c r="BU548">
        <v>0</v>
      </c>
      <c r="BV548">
        <v>1</v>
      </c>
      <c r="BW548">
        <v>2</v>
      </c>
      <c r="BX548">
        <v>4</v>
      </c>
      <c r="BY548">
        <v>1</v>
      </c>
      <c r="BZ548">
        <v>1</v>
      </c>
      <c r="CA548">
        <v>1</v>
      </c>
      <c r="CB548">
        <v>2</v>
      </c>
      <c r="CC548">
        <v>3</v>
      </c>
      <c r="CD548">
        <v>0</v>
      </c>
      <c r="CE548">
        <v>2</v>
      </c>
      <c r="CF548">
        <v>1</v>
      </c>
      <c r="CG548">
        <v>2</v>
      </c>
      <c r="CH548">
        <v>4</v>
      </c>
      <c r="CI548">
        <v>332</v>
      </c>
      <c r="CJ548">
        <v>46</v>
      </c>
      <c r="CK548">
        <v>19</v>
      </c>
      <c r="CL548">
        <v>13</v>
      </c>
      <c r="CM548">
        <v>3</v>
      </c>
      <c r="CN548">
        <v>1</v>
      </c>
      <c r="CO548">
        <v>2</v>
      </c>
      <c r="CP548">
        <v>2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2</v>
      </c>
      <c r="CW548">
        <v>3</v>
      </c>
      <c r="CX548">
        <v>0</v>
      </c>
      <c r="CY548">
        <v>0</v>
      </c>
      <c r="CZ548">
        <v>1</v>
      </c>
      <c r="DA548">
        <v>46</v>
      </c>
      <c r="DB548">
        <v>54</v>
      </c>
      <c r="DC548">
        <v>27</v>
      </c>
      <c r="DD548">
        <v>2</v>
      </c>
      <c r="DE548">
        <v>0</v>
      </c>
      <c r="DF548">
        <v>0</v>
      </c>
      <c r="DG548">
        <v>2</v>
      </c>
      <c r="DH548">
        <v>1</v>
      </c>
      <c r="DI548">
        <v>3</v>
      </c>
      <c r="DJ548">
        <v>2</v>
      </c>
      <c r="DK548">
        <v>3</v>
      </c>
      <c r="DL548">
        <v>0</v>
      </c>
      <c r="DM548">
        <v>0</v>
      </c>
      <c r="DN548">
        <v>0</v>
      </c>
      <c r="DO548">
        <v>0</v>
      </c>
      <c r="DP548">
        <v>1</v>
      </c>
      <c r="DQ548">
        <v>0</v>
      </c>
      <c r="DR548">
        <v>1</v>
      </c>
      <c r="DS548">
        <v>0</v>
      </c>
      <c r="DT548">
        <v>3</v>
      </c>
      <c r="DU548">
        <v>0</v>
      </c>
      <c r="DV548">
        <v>1</v>
      </c>
      <c r="DW548">
        <v>0</v>
      </c>
      <c r="DX548">
        <v>3</v>
      </c>
      <c r="DY548">
        <v>0</v>
      </c>
      <c r="DZ548">
        <v>0</v>
      </c>
      <c r="EA548">
        <v>3</v>
      </c>
      <c r="EB548">
        <v>0</v>
      </c>
      <c r="EC548">
        <v>2</v>
      </c>
      <c r="ED548">
        <v>0</v>
      </c>
      <c r="EE548">
        <v>54</v>
      </c>
      <c r="EF548">
        <v>11</v>
      </c>
      <c r="EG548">
        <v>2</v>
      </c>
      <c r="EH548">
        <v>1</v>
      </c>
      <c r="EI548">
        <v>4</v>
      </c>
      <c r="EJ548">
        <v>0</v>
      </c>
      <c r="EK548">
        <v>0</v>
      </c>
      <c r="EL548">
        <v>0</v>
      </c>
      <c r="EM548">
        <v>0</v>
      </c>
      <c r="EN548">
        <v>1</v>
      </c>
      <c r="EO548">
        <v>1</v>
      </c>
      <c r="EP548">
        <v>0</v>
      </c>
      <c r="EQ548">
        <v>0</v>
      </c>
      <c r="ER548">
        <v>0</v>
      </c>
      <c r="ES548">
        <v>0</v>
      </c>
      <c r="ET548">
        <v>0</v>
      </c>
      <c r="EU548">
        <v>0</v>
      </c>
      <c r="EV548">
        <v>2</v>
      </c>
      <c r="EW548">
        <v>0</v>
      </c>
      <c r="EX548">
        <v>0</v>
      </c>
      <c r="EY548">
        <v>0</v>
      </c>
      <c r="EZ548">
        <v>0</v>
      </c>
      <c r="FA548">
        <v>0</v>
      </c>
      <c r="FB548">
        <v>0</v>
      </c>
      <c r="FC548">
        <v>0</v>
      </c>
      <c r="FD548">
        <v>0</v>
      </c>
      <c r="FE548">
        <v>0</v>
      </c>
      <c r="FF548">
        <v>0</v>
      </c>
      <c r="FG548">
        <v>0</v>
      </c>
      <c r="FH548">
        <v>0</v>
      </c>
      <c r="FI548">
        <v>11</v>
      </c>
      <c r="FJ548">
        <v>35</v>
      </c>
      <c r="FK548">
        <v>10</v>
      </c>
      <c r="FL548">
        <v>5</v>
      </c>
      <c r="FM548">
        <v>0</v>
      </c>
      <c r="FN548">
        <v>0</v>
      </c>
      <c r="FO548">
        <v>8</v>
      </c>
      <c r="FP548">
        <v>0</v>
      </c>
      <c r="FQ548">
        <v>1</v>
      </c>
      <c r="FR548">
        <v>0</v>
      </c>
      <c r="FS548">
        <v>1</v>
      </c>
      <c r="FT548">
        <v>0</v>
      </c>
      <c r="FU548">
        <v>1</v>
      </c>
      <c r="FV548">
        <v>0</v>
      </c>
      <c r="FW548">
        <v>0</v>
      </c>
      <c r="FX548">
        <v>0</v>
      </c>
      <c r="FY548">
        <v>0</v>
      </c>
      <c r="FZ548">
        <v>1</v>
      </c>
      <c r="GA548">
        <v>0</v>
      </c>
      <c r="GB548">
        <v>0</v>
      </c>
      <c r="GC548">
        <v>0</v>
      </c>
      <c r="GD548">
        <v>2</v>
      </c>
      <c r="GE548">
        <v>0</v>
      </c>
      <c r="GF548">
        <v>0</v>
      </c>
      <c r="GG548">
        <v>0</v>
      </c>
      <c r="GH548">
        <v>0</v>
      </c>
      <c r="GI548">
        <v>3</v>
      </c>
      <c r="GJ548">
        <v>1</v>
      </c>
      <c r="GK548">
        <v>1</v>
      </c>
      <c r="GL548">
        <v>1</v>
      </c>
      <c r="GM548">
        <v>35</v>
      </c>
      <c r="GN548">
        <v>87</v>
      </c>
      <c r="GO548">
        <v>13</v>
      </c>
      <c r="GP548">
        <v>9</v>
      </c>
      <c r="GQ548">
        <v>5</v>
      </c>
      <c r="GR548">
        <v>3</v>
      </c>
      <c r="GS548">
        <v>20</v>
      </c>
      <c r="GT548">
        <v>2</v>
      </c>
      <c r="GU548">
        <v>1</v>
      </c>
      <c r="GV548">
        <v>4</v>
      </c>
      <c r="GW548">
        <v>2</v>
      </c>
      <c r="GX548">
        <v>2</v>
      </c>
      <c r="GY548">
        <v>0</v>
      </c>
      <c r="GZ548">
        <v>3</v>
      </c>
      <c r="HA548">
        <v>3</v>
      </c>
      <c r="HB548">
        <v>0</v>
      </c>
      <c r="HC548">
        <v>1</v>
      </c>
      <c r="HD548">
        <v>1</v>
      </c>
      <c r="HE548">
        <v>3</v>
      </c>
      <c r="HF548">
        <v>1</v>
      </c>
      <c r="HG548">
        <v>2</v>
      </c>
      <c r="HH548">
        <v>12</v>
      </c>
      <c r="HI548">
        <v>87</v>
      </c>
      <c r="HJ548">
        <v>84</v>
      </c>
      <c r="HK548">
        <v>40</v>
      </c>
      <c r="HL548">
        <v>12</v>
      </c>
      <c r="HM548">
        <v>7</v>
      </c>
      <c r="HN548">
        <v>1</v>
      </c>
      <c r="HO548">
        <v>6</v>
      </c>
      <c r="HP548">
        <v>0</v>
      </c>
      <c r="HQ548">
        <v>3</v>
      </c>
      <c r="HR548">
        <v>1</v>
      </c>
      <c r="HS548">
        <v>1</v>
      </c>
      <c r="HT548">
        <v>0</v>
      </c>
      <c r="HU548">
        <v>0</v>
      </c>
      <c r="HV548">
        <v>0</v>
      </c>
      <c r="HW548">
        <v>2</v>
      </c>
      <c r="HX548">
        <v>0</v>
      </c>
      <c r="HY548">
        <v>0</v>
      </c>
      <c r="HZ548">
        <v>2</v>
      </c>
      <c r="IA548">
        <v>0</v>
      </c>
      <c r="IB548">
        <v>3</v>
      </c>
      <c r="IC548">
        <v>1</v>
      </c>
      <c r="ID548">
        <v>0</v>
      </c>
      <c r="IE548">
        <v>3</v>
      </c>
      <c r="IF548">
        <v>1</v>
      </c>
      <c r="IG548">
        <v>1</v>
      </c>
      <c r="IH548">
        <v>84</v>
      </c>
      <c r="II548">
        <v>7</v>
      </c>
      <c r="IJ548">
        <v>2</v>
      </c>
      <c r="IK548">
        <v>1</v>
      </c>
      <c r="IL548">
        <v>0</v>
      </c>
      <c r="IM548">
        <v>1</v>
      </c>
      <c r="IN548">
        <v>0</v>
      </c>
      <c r="IO548">
        <v>1</v>
      </c>
      <c r="IP548">
        <v>1</v>
      </c>
      <c r="IQ548">
        <v>1</v>
      </c>
      <c r="IR548">
        <v>0</v>
      </c>
      <c r="IS548">
        <v>0</v>
      </c>
      <c r="IT548">
        <v>0</v>
      </c>
      <c r="IU548">
        <v>0</v>
      </c>
      <c r="IV548">
        <v>0</v>
      </c>
      <c r="IW548">
        <v>0</v>
      </c>
      <c r="IX548">
        <v>0</v>
      </c>
      <c r="IY548">
        <v>0</v>
      </c>
      <c r="IZ548">
        <v>0</v>
      </c>
      <c r="JA548">
        <v>0</v>
      </c>
      <c r="JB548">
        <v>0</v>
      </c>
      <c r="JC548">
        <v>7</v>
      </c>
    </row>
    <row r="549" spans="1:263">
      <c r="A549" t="s">
        <v>454</v>
      </c>
      <c r="B549" t="s">
        <v>427</v>
      </c>
      <c r="C549" t="str">
        <f>"221503"</f>
        <v>221503</v>
      </c>
      <c r="D549" t="s">
        <v>451</v>
      </c>
      <c r="E549">
        <v>9</v>
      </c>
      <c r="F549">
        <v>1532</v>
      </c>
      <c r="G549">
        <v>1170</v>
      </c>
      <c r="H549">
        <v>336</v>
      </c>
      <c r="I549">
        <v>834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834</v>
      </c>
      <c r="T549">
        <v>0</v>
      </c>
      <c r="U549">
        <v>0</v>
      </c>
      <c r="V549">
        <v>834</v>
      </c>
      <c r="W549">
        <v>21</v>
      </c>
      <c r="X549">
        <v>16</v>
      </c>
      <c r="Y549">
        <v>5</v>
      </c>
      <c r="Z549">
        <v>0</v>
      </c>
      <c r="AA549">
        <v>813</v>
      </c>
      <c r="AB549">
        <v>247</v>
      </c>
      <c r="AC549">
        <v>34</v>
      </c>
      <c r="AD549">
        <v>62</v>
      </c>
      <c r="AE549">
        <v>37</v>
      </c>
      <c r="AF549">
        <v>3</v>
      </c>
      <c r="AG549">
        <v>1</v>
      </c>
      <c r="AH549">
        <v>16</v>
      </c>
      <c r="AI549">
        <v>4</v>
      </c>
      <c r="AJ549">
        <v>19</v>
      </c>
      <c r="AK549">
        <v>52</v>
      </c>
      <c r="AL549">
        <v>0</v>
      </c>
      <c r="AM549">
        <v>1</v>
      </c>
      <c r="AN549">
        <v>0</v>
      </c>
      <c r="AO549">
        <v>0</v>
      </c>
      <c r="AP549">
        <v>0</v>
      </c>
      <c r="AQ549">
        <v>2</v>
      </c>
      <c r="AR549">
        <v>1</v>
      </c>
      <c r="AS549">
        <v>0</v>
      </c>
      <c r="AT549">
        <v>0</v>
      </c>
      <c r="AU549">
        <v>2</v>
      </c>
      <c r="AV549">
        <v>0</v>
      </c>
      <c r="AW549">
        <v>2</v>
      </c>
      <c r="AX549">
        <v>2</v>
      </c>
      <c r="AY549">
        <v>0</v>
      </c>
      <c r="AZ549">
        <v>1</v>
      </c>
      <c r="BA549">
        <v>1</v>
      </c>
      <c r="BB549">
        <v>0</v>
      </c>
      <c r="BC549">
        <v>6</v>
      </c>
      <c r="BD549">
        <v>1</v>
      </c>
      <c r="BE549">
        <v>247</v>
      </c>
      <c r="BF549">
        <v>301</v>
      </c>
      <c r="BG549">
        <v>43</v>
      </c>
      <c r="BH549">
        <v>46</v>
      </c>
      <c r="BI549">
        <v>28</v>
      </c>
      <c r="BJ549">
        <v>0</v>
      </c>
      <c r="BK549">
        <v>11</v>
      </c>
      <c r="BL549">
        <v>0</v>
      </c>
      <c r="BM549">
        <v>142</v>
      </c>
      <c r="BN549">
        <v>0</v>
      </c>
      <c r="BO549">
        <v>5</v>
      </c>
      <c r="BP549">
        <v>1</v>
      </c>
      <c r="BQ549">
        <v>0</v>
      </c>
      <c r="BR549">
        <v>3</v>
      </c>
      <c r="BS549">
        <v>1</v>
      </c>
      <c r="BT549">
        <v>0</v>
      </c>
      <c r="BU549">
        <v>0</v>
      </c>
      <c r="BV549">
        <v>0</v>
      </c>
      <c r="BW549">
        <v>1</v>
      </c>
      <c r="BX549">
        <v>2</v>
      </c>
      <c r="BY549">
        <v>0</v>
      </c>
      <c r="BZ549">
        <v>3</v>
      </c>
      <c r="CA549">
        <v>4</v>
      </c>
      <c r="CB549">
        <v>0</v>
      </c>
      <c r="CC549">
        <v>1</v>
      </c>
      <c r="CD549">
        <v>1</v>
      </c>
      <c r="CE549">
        <v>1</v>
      </c>
      <c r="CF549">
        <v>1</v>
      </c>
      <c r="CG549">
        <v>3</v>
      </c>
      <c r="CH549">
        <v>4</v>
      </c>
      <c r="CI549">
        <v>301</v>
      </c>
      <c r="CJ549">
        <v>41</v>
      </c>
      <c r="CK549">
        <v>11</v>
      </c>
      <c r="CL549">
        <v>7</v>
      </c>
      <c r="CM549">
        <v>5</v>
      </c>
      <c r="CN549">
        <v>2</v>
      </c>
      <c r="CO549">
        <v>2</v>
      </c>
      <c r="CP549">
        <v>2</v>
      </c>
      <c r="CQ549">
        <v>0</v>
      </c>
      <c r="CR549">
        <v>0</v>
      </c>
      <c r="CS549">
        <v>0</v>
      </c>
      <c r="CT549">
        <v>1</v>
      </c>
      <c r="CU549">
        <v>0</v>
      </c>
      <c r="CV549">
        <v>6</v>
      </c>
      <c r="CW549">
        <v>2</v>
      </c>
      <c r="CX549">
        <v>1</v>
      </c>
      <c r="CY549">
        <v>1</v>
      </c>
      <c r="CZ549">
        <v>1</v>
      </c>
      <c r="DA549">
        <v>41</v>
      </c>
      <c r="DB549">
        <v>51</v>
      </c>
      <c r="DC549">
        <v>29</v>
      </c>
      <c r="DD549">
        <v>1</v>
      </c>
      <c r="DE549">
        <v>1</v>
      </c>
      <c r="DF549">
        <v>1</v>
      </c>
      <c r="DG549">
        <v>1</v>
      </c>
      <c r="DH549">
        <v>1</v>
      </c>
      <c r="DI549">
        <v>3</v>
      </c>
      <c r="DJ549">
        <v>2</v>
      </c>
      <c r="DK549">
        <v>1</v>
      </c>
      <c r="DL549">
        <v>1</v>
      </c>
      <c r="DM549">
        <v>0</v>
      </c>
      <c r="DN549">
        <v>0</v>
      </c>
      <c r="DO549">
        <v>0</v>
      </c>
      <c r="DP549">
        <v>1</v>
      </c>
      <c r="DQ549">
        <v>1</v>
      </c>
      <c r="DR549">
        <v>0</v>
      </c>
      <c r="DS549">
        <v>1</v>
      </c>
      <c r="DT549">
        <v>3</v>
      </c>
      <c r="DU549">
        <v>0</v>
      </c>
      <c r="DV549">
        <v>0</v>
      </c>
      <c r="DW549">
        <v>1</v>
      </c>
      <c r="DX549">
        <v>0</v>
      </c>
      <c r="DY549">
        <v>0</v>
      </c>
      <c r="DZ549">
        <v>1</v>
      </c>
      <c r="EA549">
        <v>0</v>
      </c>
      <c r="EB549">
        <v>0</v>
      </c>
      <c r="EC549">
        <v>0</v>
      </c>
      <c r="ED549">
        <v>2</v>
      </c>
      <c r="EE549">
        <v>51</v>
      </c>
      <c r="EF549">
        <v>12</v>
      </c>
      <c r="EG549">
        <v>2</v>
      </c>
      <c r="EH549">
        <v>5</v>
      </c>
      <c r="EI549">
        <v>2</v>
      </c>
      <c r="EJ549">
        <v>1</v>
      </c>
      <c r="EK549">
        <v>1</v>
      </c>
      <c r="EL549">
        <v>0</v>
      </c>
      <c r="EM549">
        <v>0</v>
      </c>
      <c r="EN549">
        <v>0</v>
      </c>
      <c r="EO549">
        <v>0</v>
      </c>
      <c r="EP549">
        <v>0</v>
      </c>
      <c r="EQ549">
        <v>0</v>
      </c>
      <c r="ER549">
        <v>0</v>
      </c>
      <c r="ES549">
        <v>0</v>
      </c>
      <c r="ET549">
        <v>0</v>
      </c>
      <c r="EU549">
        <v>0</v>
      </c>
      <c r="EV549">
        <v>0</v>
      </c>
      <c r="EW549">
        <v>0</v>
      </c>
      <c r="EX549">
        <v>0</v>
      </c>
      <c r="EY549">
        <v>0</v>
      </c>
      <c r="EZ549">
        <v>0</v>
      </c>
      <c r="FA549">
        <v>0</v>
      </c>
      <c r="FB549">
        <v>0</v>
      </c>
      <c r="FC549">
        <v>0</v>
      </c>
      <c r="FD549">
        <v>1</v>
      </c>
      <c r="FE549">
        <v>0</v>
      </c>
      <c r="FF549">
        <v>0</v>
      </c>
      <c r="FG549">
        <v>0</v>
      </c>
      <c r="FH549">
        <v>0</v>
      </c>
      <c r="FI549">
        <v>12</v>
      </c>
      <c r="FJ549">
        <v>41</v>
      </c>
      <c r="FK549">
        <v>10</v>
      </c>
      <c r="FL549">
        <v>5</v>
      </c>
      <c r="FM549">
        <v>3</v>
      </c>
      <c r="FN549">
        <v>0</v>
      </c>
      <c r="FO549">
        <v>18</v>
      </c>
      <c r="FP549">
        <v>1</v>
      </c>
      <c r="FQ549">
        <v>0</v>
      </c>
      <c r="FR549">
        <v>1</v>
      </c>
      <c r="FS549">
        <v>0</v>
      </c>
      <c r="FT549">
        <v>0</v>
      </c>
      <c r="FU549">
        <v>0</v>
      </c>
      <c r="FV549">
        <v>0</v>
      </c>
      <c r="FW549">
        <v>0</v>
      </c>
      <c r="FX549">
        <v>0</v>
      </c>
      <c r="FY549">
        <v>0</v>
      </c>
      <c r="FZ549">
        <v>0</v>
      </c>
      <c r="GA549">
        <v>1</v>
      </c>
      <c r="GB549">
        <v>0</v>
      </c>
      <c r="GC549">
        <v>0</v>
      </c>
      <c r="GD549">
        <v>0</v>
      </c>
      <c r="GE549">
        <v>0</v>
      </c>
      <c r="GF549">
        <v>0</v>
      </c>
      <c r="GG549">
        <v>0</v>
      </c>
      <c r="GH549">
        <v>0</v>
      </c>
      <c r="GI549">
        <v>1</v>
      </c>
      <c r="GJ549">
        <v>0</v>
      </c>
      <c r="GK549">
        <v>1</v>
      </c>
      <c r="GL549">
        <v>0</v>
      </c>
      <c r="GM549">
        <v>41</v>
      </c>
      <c r="GN549">
        <v>56</v>
      </c>
      <c r="GO549">
        <v>16</v>
      </c>
      <c r="GP549">
        <v>7</v>
      </c>
      <c r="GQ549">
        <v>4</v>
      </c>
      <c r="GR549">
        <v>2</v>
      </c>
      <c r="GS549">
        <v>3</v>
      </c>
      <c r="GT549">
        <v>1</v>
      </c>
      <c r="GU549">
        <v>2</v>
      </c>
      <c r="GV549">
        <v>0</v>
      </c>
      <c r="GW549">
        <v>0</v>
      </c>
      <c r="GX549">
        <v>0</v>
      </c>
      <c r="GY549">
        <v>1</v>
      </c>
      <c r="GZ549">
        <v>3</v>
      </c>
      <c r="HA549">
        <v>1</v>
      </c>
      <c r="HB549">
        <v>1</v>
      </c>
      <c r="HC549">
        <v>1</v>
      </c>
      <c r="HD549">
        <v>0</v>
      </c>
      <c r="HE549">
        <v>0</v>
      </c>
      <c r="HF549">
        <v>1</v>
      </c>
      <c r="HG549">
        <v>3</v>
      </c>
      <c r="HH549">
        <v>10</v>
      </c>
      <c r="HI549">
        <v>56</v>
      </c>
      <c r="HJ549">
        <v>59</v>
      </c>
      <c r="HK549">
        <v>23</v>
      </c>
      <c r="HL549">
        <v>9</v>
      </c>
      <c r="HM549">
        <v>1</v>
      </c>
      <c r="HN549">
        <v>1</v>
      </c>
      <c r="HO549">
        <v>3</v>
      </c>
      <c r="HP549">
        <v>0</v>
      </c>
      <c r="HQ549">
        <v>3</v>
      </c>
      <c r="HR549">
        <v>2</v>
      </c>
      <c r="HS549">
        <v>0</v>
      </c>
      <c r="HT549">
        <v>4</v>
      </c>
      <c r="HU549">
        <v>1</v>
      </c>
      <c r="HV549">
        <v>3</v>
      </c>
      <c r="HW549">
        <v>0</v>
      </c>
      <c r="HX549">
        <v>1</v>
      </c>
      <c r="HY549">
        <v>0</v>
      </c>
      <c r="HZ549">
        <v>0</v>
      </c>
      <c r="IA549">
        <v>1</v>
      </c>
      <c r="IB549">
        <v>1</v>
      </c>
      <c r="IC549">
        <v>2</v>
      </c>
      <c r="ID549">
        <v>0</v>
      </c>
      <c r="IE549">
        <v>1</v>
      </c>
      <c r="IF549">
        <v>2</v>
      </c>
      <c r="IG549">
        <v>1</v>
      </c>
      <c r="IH549">
        <v>59</v>
      </c>
      <c r="II549">
        <v>5</v>
      </c>
      <c r="IJ549">
        <v>1</v>
      </c>
      <c r="IK549">
        <v>0</v>
      </c>
      <c r="IL549">
        <v>0</v>
      </c>
      <c r="IM549">
        <v>0</v>
      </c>
      <c r="IN549">
        <v>0</v>
      </c>
      <c r="IO549">
        <v>0</v>
      </c>
      <c r="IP549">
        <v>0</v>
      </c>
      <c r="IQ549">
        <v>0</v>
      </c>
      <c r="IR549">
        <v>1</v>
      </c>
      <c r="IS549">
        <v>0</v>
      </c>
      <c r="IT549">
        <v>0</v>
      </c>
      <c r="IU549">
        <v>0</v>
      </c>
      <c r="IV549">
        <v>0</v>
      </c>
      <c r="IW549">
        <v>0</v>
      </c>
      <c r="IX549">
        <v>1</v>
      </c>
      <c r="IY549">
        <v>1</v>
      </c>
      <c r="IZ549">
        <v>0</v>
      </c>
      <c r="JA549">
        <v>0</v>
      </c>
      <c r="JB549">
        <v>1</v>
      </c>
      <c r="JC549">
        <v>5</v>
      </c>
    </row>
    <row r="550" spans="1:263">
      <c r="A550" t="s">
        <v>453</v>
      </c>
      <c r="B550" t="s">
        <v>427</v>
      </c>
      <c r="C550" t="str">
        <f>"221503"</f>
        <v>221503</v>
      </c>
      <c r="D550" t="s">
        <v>451</v>
      </c>
      <c r="E550">
        <v>10</v>
      </c>
      <c r="F550">
        <v>1837</v>
      </c>
      <c r="G550">
        <v>1400</v>
      </c>
      <c r="H550">
        <v>344</v>
      </c>
      <c r="I550">
        <v>1056</v>
      </c>
      <c r="J550">
        <v>0</v>
      </c>
      <c r="K550">
        <v>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1056</v>
      </c>
      <c r="T550">
        <v>0</v>
      </c>
      <c r="U550">
        <v>0</v>
      </c>
      <c r="V550">
        <v>1056</v>
      </c>
      <c r="W550">
        <v>25</v>
      </c>
      <c r="X550">
        <v>16</v>
      </c>
      <c r="Y550">
        <v>5</v>
      </c>
      <c r="Z550">
        <v>0</v>
      </c>
      <c r="AA550">
        <v>1031</v>
      </c>
      <c r="AB550">
        <v>322</v>
      </c>
      <c r="AC550">
        <v>47</v>
      </c>
      <c r="AD550">
        <v>80</v>
      </c>
      <c r="AE550">
        <v>58</v>
      </c>
      <c r="AF550">
        <v>10</v>
      </c>
      <c r="AG550">
        <v>1</v>
      </c>
      <c r="AH550">
        <v>16</v>
      </c>
      <c r="AI550">
        <v>4</v>
      </c>
      <c r="AJ550">
        <v>38</v>
      </c>
      <c r="AK550">
        <v>37</v>
      </c>
      <c r="AL550">
        <v>0</v>
      </c>
      <c r="AM550">
        <v>1</v>
      </c>
      <c r="AN550">
        <v>0</v>
      </c>
      <c r="AO550">
        <v>2</v>
      </c>
      <c r="AP550">
        <v>0</v>
      </c>
      <c r="AQ550">
        <v>2</v>
      </c>
      <c r="AR550">
        <v>3</v>
      </c>
      <c r="AS550">
        <v>1</v>
      </c>
      <c r="AT550">
        <v>0</v>
      </c>
      <c r="AU550">
        <v>1</v>
      </c>
      <c r="AV550">
        <v>0</v>
      </c>
      <c r="AW550">
        <v>1</v>
      </c>
      <c r="AX550">
        <v>2</v>
      </c>
      <c r="AY550">
        <v>1</v>
      </c>
      <c r="AZ550">
        <v>4</v>
      </c>
      <c r="BA550">
        <v>2</v>
      </c>
      <c r="BB550">
        <v>0</v>
      </c>
      <c r="BC550">
        <v>8</v>
      </c>
      <c r="BD550">
        <v>3</v>
      </c>
      <c r="BE550">
        <v>322</v>
      </c>
      <c r="BF550">
        <v>344</v>
      </c>
      <c r="BG550">
        <v>50</v>
      </c>
      <c r="BH550">
        <v>37</v>
      </c>
      <c r="BI550">
        <v>37</v>
      </c>
      <c r="BJ550">
        <v>6</v>
      </c>
      <c r="BK550">
        <v>17</v>
      </c>
      <c r="BL550">
        <v>1</v>
      </c>
      <c r="BM550">
        <v>159</v>
      </c>
      <c r="BN550">
        <v>0</v>
      </c>
      <c r="BO550">
        <v>9</v>
      </c>
      <c r="BP550">
        <v>0</v>
      </c>
      <c r="BQ550">
        <v>1</v>
      </c>
      <c r="BR550">
        <v>3</v>
      </c>
      <c r="BS550">
        <v>0</v>
      </c>
      <c r="BT550">
        <v>2</v>
      </c>
      <c r="BU550">
        <v>0</v>
      </c>
      <c r="BV550">
        <v>3</v>
      </c>
      <c r="BW550">
        <v>1</v>
      </c>
      <c r="BX550">
        <v>0</v>
      </c>
      <c r="BY550">
        <v>1</v>
      </c>
      <c r="BZ550">
        <v>1</v>
      </c>
      <c r="CA550">
        <v>4</v>
      </c>
      <c r="CB550">
        <v>0</v>
      </c>
      <c r="CC550">
        <v>0</v>
      </c>
      <c r="CD550">
        <v>0</v>
      </c>
      <c r="CE550">
        <v>4</v>
      </c>
      <c r="CF550">
        <v>1</v>
      </c>
      <c r="CG550">
        <v>4</v>
      </c>
      <c r="CH550">
        <v>3</v>
      </c>
      <c r="CI550">
        <v>344</v>
      </c>
      <c r="CJ550">
        <v>64</v>
      </c>
      <c r="CK550">
        <v>34</v>
      </c>
      <c r="CL550">
        <v>9</v>
      </c>
      <c r="CM550">
        <v>1</v>
      </c>
      <c r="CN550">
        <v>4</v>
      </c>
      <c r="CO550">
        <v>0</v>
      </c>
      <c r="CP550">
        <v>1</v>
      </c>
      <c r="CQ550">
        <v>4</v>
      </c>
      <c r="CR550">
        <v>2</v>
      </c>
      <c r="CS550">
        <v>1</v>
      </c>
      <c r="CT550">
        <v>0</v>
      </c>
      <c r="CU550">
        <v>4</v>
      </c>
      <c r="CV550">
        <v>0</v>
      </c>
      <c r="CW550">
        <v>1</v>
      </c>
      <c r="CX550">
        <v>1</v>
      </c>
      <c r="CY550">
        <v>1</v>
      </c>
      <c r="CZ550">
        <v>1</v>
      </c>
      <c r="DA550">
        <v>64</v>
      </c>
      <c r="DB550">
        <v>57</v>
      </c>
      <c r="DC550">
        <v>29</v>
      </c>
      <c r="DD550">
        <v>4</v>
      </c>
      <c r="DE550">
        <v>1</v>
      </c>
      <c r="DF550">
        <v>2</v>
      </c>
      <c r="DG550">
        <v>0</v>
      </c>
      <c r="DH550">
        <v>1</v>
      </c>
      <c r="DI550">
        <v>1</v>
      </c>
      <c r="DJ550">
        <v>2</v>
      </c>
      <c r="DK550">
        <v>0</v>
      </c>
      <c r="DL550">
        <v>1</v>
      </c>
      <c r="DM550">
        <v>3</v>
      </c>
      <c r="DN550">
        <v>3</v>
      </c>
      <c r="DO550">
        <v>0</v>
      </c>
      <c r="DP550">
        <v>1</v>
      </c>
      <c r="DQ550">
        <v>0</v>
      </c>
      <c r="DR550">
        <v>1</v>
      </c>
      <c r="DS550">
        <v>0</v>
      </c>
      <c r="DT550">
        <v>2</v>
      </c>
      <c r="DU550">
        <v>0</v>
      </c>
      <c r="DV550">
        <v>0</v>
      </c>
      <c r="DW550">
        <v>0</v>
      </c>
      <c r="DX550">
        <v>1</v>
      </c>
      <c r="DY550">
        <v>0</v>
      </c>
      <c r="DZ550">
        <v>0</v>
      </c>
      <c r="EA550">
        <v>2</v>
      </c>
      <c r="EB550">
        <v>1</v>
      </c>
      <c r="EC550">
        <v>0</v>
      </c>
      <c r="ED550">
        <v>2</v>
      </c>
      <c r="EE550">
        <v>57</v>
      </c>
      <c r="EF550">
        <v>11</v>
      </c>
      <c r="EG550">
        <v>2</v>
      </c>
      <c r="EH550">
        <v>1</v>
      </c>
      <c r="EI550">
        <v>4</v>
      </c>
      <c r="EJ550">
        <v>0</v>
      </c>
      <c r="EK550">
        <v>0</v>
      </c>
      <c r="EL550">
        <v>0</v>
      </c>
      <c r="EM550">
        <v>0</v>
      </c>
      <c r="EN550">
        <v>0</v>
      </c>
      <c r="EO550">
        <v>0</v>
      </c>
      <c r="EP550">
        <v>0</v>
      </c>
      <c r="EQ550">
        <v>0</v>
      </c>
      <c r="ER550">
        <v>0</v>
      </c>
      <c r="ES550">
        <v>0</v>
      </c>
      <c r="ET550">
        <v>0</v>
      </c>
      <c r="EU550">
        <v>0</v>
      </c>
      <c r="EV550">
        <v>0</v>
      </c>
      <c r="EW550">
        <v>2</v>
      </c>
      <c r="EX550">
        <v>0</v>
      </c>
      <c r="EY550">
        <v>0</v>
      </c>
      <c r="EZ550">
        <v>0</v>
      </c>
      <c r="FA550">
        <v>0</v>
      </c>
      <c r="FB550">
        <v>0</v>
      </c>
      <c r="FC550">
        <v>0</v>
      </c>
      <c r="FD550">
        <v>1</v>
      </c>
      <c r="FE550">
        <v>0</v>
      </c>
      <c r="FF550">
        <v>0</v>
      </c>
      <c r="FG550">
        <v>1</v>
      </c>
      <c r="FH550">
        <v>0</v>
      </c>
      <c r="FI550">
        <v>11</v>
      </c>
      <c r="FJ550">
        <v>38</v>
      </c>
      <c r="FK550">
        <v>7</v>
      </c>
      <c r="FL550">
        <v>9</v>
      </c>
      <c r="FM550">
        <v>2</v>
      </c>
      <c r="FN550">
        <v>2</v>
      </c>
      <c r="FO550">
        <v>10</v>
      </c>
      <c r="FP550">
        <v>0</v>
      </c>
      <c r="FQ550">
        <v>0</v>
      </c>
      <c r="FR550">
        <v>1</v>
      </c>
      <c r="FS550">
        <v>1</v>
      </c>
      <c r="FT550">
        <v>1</v>
      </c>
      <c r="FU550">
        <v>0</v>
      </c>
      <c r="FV550">
        <v>1</v>
      </c>
      <c r="FW550">
        <v>0</v>
      </c>
      <c r="FX550">
        <v>0</v>
      </c>
      <c r="FY550">
        <v>0</v>
      </c>
      <c r="FZ550">
        <v>1</v>
      </c>
      <c r="GA550">
        <v>0</v>
      </c>
      <c r="GB550">
        <v>0</v>
      </c>
      <c r="GC550">
        <v>0</v>
      </c>
      <c r="GD550">
        <v>1</v>
      </c>
      <c r="GE550">
        <v>0</v>
      </c>
      <c r="GF550">
        <v>1</v>
      </c>
      <c r="GG550">
        <v>0</v>
      </c>
      <c r="GH550">
        <v>0</v>
      </c>
      <c r="GI550">
        <v>0</v>
      </c>
      <c r="GJ550">
        <v>0</v>
      </c>
      <c r="GK550">
        <v>0</v>
      </c>
      <c r="GL550">
        <v>1</v>
      </c>
      <c r="GM550">
        <v>38</v>
      </c>
      <c r="GN550">
        <v>99</v>
      </c>
      <c r="GO550">
        <v>29</v>
      </c>
      <c r="GP550">
        <v>12</v>
      </c>
      <c r="GQ550">
        <v>7</v>
      </c>
      <c r="GR550">
        <v>1</v>
      </c>
      <c r="GS550">
        <v>14</v>
      </c>
      <c r="GT550">
        <v>3</v>
      </c>
      <c r="GU550">
        <v>3</v>
      </c>
      <c r="GV550">
        <v>5</v>
      </c>
      <c r="GW550">
        <v>5</v>
      </c>
      <c r="GX550">
        <v>4</v>
      </c>
      <c r="GY550">
        <v>0</v>
      </c>
      <c r="GZ550">
        <v>0</v>
      </c>
      <c r="HA550">
        <v>1</v>
      </c>
      <c r="HB550">
        <v>2</v>
      </c>
      <c r="HC550">
        <v>0</v>
      </c>
      <c r="HD550">
        <v>0</v>
      </c>
      <c r="HE550">
        <v>1</v>
      </c>
      <c r="HF550">
        <v>1</v>
      </c>
      <c r="HG550">
        <v>0</v>
      </c>
      <c r="HH550">
        <v>11</v>
      </c>
      <c r="HI550">
        <v>99</v>
      </c>
      <c r="HJ550">
        <v>89</v>
      </c>
      <c r="HK550">
        <v>38</v>
      </c>
      <c r="HL550">
        <v>8</v>
      </c>
      <c r="HM550">
        <v>12</v>
      </c>
      <c r="HN550">
        <v>3</v>
      </c>
      <c r="HO550">
        <v>1</v>
      </c>
      <c r="HP550">
        <v>0</v>
      </c>
      <c r="HQ550">
        <v>3</v>
      </c>
      <c r="HR550">
        <v>1</v>
      </c>
      <c r="HS550">
        <v>0</v>
      </c>
      <c r="HT550">
        <v>0</v>
      </c>
      <c r="HU550">
        <v>3</v>
      </c>
      <c r="HV550">
        <v>1</v>
      </c>
      <c r="HW550">
        <v>1</v>
      </c>
      <c r="HX550">
        <v>1</v>
      </c>
      <c r="HY550">
        <v>1</v>
      </c>
      <c r="HZ550">
        <v>0</v>
      </c>
      <c r="IA550">
        <v>4</v>
      </c>
      <c r="IB550">
        <v>4</v>
      </c>
      <c r="IC550">
        <v>3</v>
      </c>
      <c r="ID550">
        <v>0</v>
      </c>
      <c r="IE550">
        <v>3</v>
      </c>
      <c r="IF550">
        <v>0</v>
      </c>
      <c r="IG550">
        <v>2</v>
      </c>
      <c r="IH550">
        <v>89</v>
      </c>
      <c r="II550">
        <v>7</v>
      </c>
      <c r="IJ550">
        <v>2</v>
      </c>
      <c r="IK550">
        <v>1</v>
      </c>
      <c r="IL550">
        <v>1</v>
      </c>
      <c r="IM550">
        <v>0</v>
      </c>
      <c r="IN550">
        <v>0</v>
      </c>
      <c r="IO550">
        <v>0</v>
      </c>
      <c r="IP550">
        <v>0</v>
      </c>
      <c r="IQ550">
        <v>0</v>
      </c>
      <c r="IR550">
        <v>0</v>
      </c>
      <c r="IS550">
        <v>0</v>
      </c>
      <c r="IT550">
        <v>0</v>
      </c>
      <c r="IU550">
        <v>0</v>
      </c>
      <c r="IV550">
        <v>1</v>
      </c>
      <c r="IW550">
        <v>0</v>
      </c>
      <c r="IX550">
        <v>1</v>
      </c>
      <c r="IY550">
        <v>1</v>
      </c>
      <c r="IZ550">
        <v>0</v>
      </c>
      <c r="JA550">
        <v>0</v>
      </c>
      <c r="JB550">
        <v>0</v>
      </c>
      <c r="JC550">
        <v>7</v>
      </c>
    </row>
    <row r="551" spans="1:263">
      <c r="A551" t="s">
        <v>452</v>
      </c>
      <c r="B551" t="s">
        <v>427</v>
      </c>
      <c r="C551" t="str">
        <f>"221503"</f>
        <v>221503</v>
      </c>
      <c r="D551" t="s">
        <v>451</v>
      </c>
      <c r="E551">
        <v>11</v>
      </c>
      <c r="F551">
        <v>1743</v>
      </c>
      <c r="G551">
        <v>1320</v>
      </c>
      <c r="H551">
        <v>496</v>
      </c>
      <c r="I551">
        <v>824</v>
      </c>
      <c r="J551">
        <v>0</v>
      </c>
      <c r="K551">
        <v>5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822</v>
      </c>
      <c r="T551">
        <v>0</v>
      </c>
      <c r="U551">
        <v>0</v>
      </c>
      <c r="V551">
        <v>822</v>
      </c>
      <c r="W551">
        <v>10</v>
      </c>
      <c r="X551">
        <v>9</v>
      </c>
      <c r="Y551">
        <v>1</v>
      </c>
      <c r="Z551">
        <v>0</v>
      </c>
      <c r="AA551">
        <v>812</v>
      </c>
      <c r="AB551">
        <v>196</v>
      </c>
      <c r="AC551">
        <v>41</v>
      </c>
      <c r="AD551">
        <v>27</v>
      </c>
      <c r="AE551">
        <v>31</v>
      </c>
      <c r="AF551">
        <v>1</v>
      </c>
      <c r="AG551">
        <v>1</v>
      </c>
      <c r="AH551">
        <v>9</v>
      </c>
      <c r="AI551">
        <v>2</v>
      </c>
      <c r="AJ551">
        <v>22</v>
      </c>
      <c r="AK551">
        <v>31</v>
      </c>
      <c r="AL551">
        <v>1</v>
      </c>
      <c r="AM551">
        <v>2</v>
      </c>
      <c r="AN551">
        <v>2</v>
      </c>
      <c r="AO551">
        <v>3</v>
      </c>
      <c r="AP551">
        <v>2</v>
      </c>
      <c r="AQ551">
        <v>2</v>
      </c>
      <c r="AR551">
        <v>4</v>
      </c>
      <c r="AS551">
        <v>0</v>
      </c>
      <c r="AT551">
        <v>0</v>
      </c>
      <c r="AU551">
        <v>0</v>
      </c>
      <c r="AV551">
        <v>0</v>
      </c>
      <c r="AW551">
        <v>3</v>
      </c>
      <c r="AX551">
        <v>4</v>
      </c>
      <c r="AY551">
        <v>0</v>
      </c>
      <c r="AZ551">
        <v>0</v>
      </c>
      <c r="BA551">
        <v>0</v>
      </c>
      <c r="BB551">
        <v>0</v>
      </c>
      <c r="BC551">
        <v>6</v>
      </c>
      <c r="BD551">
        <v>2</v>
      </c>
      <c r="BE551">
        <v>196</v>
      </c>
      <c r="BF551">
        <v>251</v>
      </c>
      <c r="BG551">
        <v>54</v>
      </c>
      <c r="BH551">
        <v>35</v>
      </c>
      <c r="BI551">
        <v>38</v>
      </c>
      <c r="BJ551">
        <v>2</v>
      </c>
      <c r="BK551">
        <v>17</v>
      </c>
      <c r="BL551">
        <v>0</v>
      </c>
      <c r="BM551">
        <v>71</v>
      </c>
      <c r="BN551">
        <v>2</v>
      </c>
      <c r="BO551">
        <v>8</v>
      </c>
      <c r="BP551">
        <v>1</v>
      </c>
      <c r="BQ551">
        <v>1</v>
      </c>
      <c r="BR551">
        <v>2</v>
      </c>
      <c r="BS551">
        <v>1</v>
      </c>
      <c r="BT551">
        <v>2</v>
      </c>
      <c r="BU551">
        <v>0</v>
      </c>
      <c r="BV551">
        <v>2</v>
      </c>
      <c r="BW551">
        <v>0</v>
      </c>
      <c r="BX551">
        <v>2</v>
      </c>
      <c r="BY551">
        <v>0</v>
      </c>
      <c r="BZ551">
        <v>0</v>
      </c>
      <c r="CA551">
        <v>3</v>
      </c>
      <c r="CB551">
        <v>0</v>
      </c>
      <c r="CC551">
        <v>3</v>
      </c>
      <c r="CD551">
        <v>0</v>
      </c>
      <c r="CE551">
        <v>1</v>
      </c>
      <c r="CF551">
        <v>1</v>
      </c>
      <c r="CG551">
        <v>3</v>
      </c>
      <c r="CH551">
        <v>2</v>
      </c>
      <c r="CI551">
        <v>251</v>
      </c>
      <c r="CJ551">
        <v>44</v>
      </c>
      <c r="CK551">
        <v>21</v>
      </c>
      <c r="CL551">
        <v>4</v>
      </c>
      <c r="CM551">
        <v>1</v>
      </c>
      <c r="CN551">
        <v>0</v>
      </c>
      <c r="CO551">
        <v>0</v>
      </c>
      <c r="CP551">
        <v>3</v>
      </c>
      <c r="CQ551">
        <v>1</v>
      </c>
      <c r="CR551">
        <v>1</v>
      </c>
      <c r="CS551">
        <v>1</v>
      </c>
      <c r="CT551">
        <v>4</v>
      </c>
      <c r="CU551">
        <v>1</v>
      </c>
      <c r="CV551">
        <v>2</v>
      </c>
      <c r="CW551">
        <v>0</v>
      </c>
      <c r="CX551">
        <v>2</v>
      </c>
      <c r="CY551">
        <v>0</v>
      </c>
      <c r="CZ551">
        <v>3</v>
      </c>
      <c r="DA551">
        <v>44</v>
      </c>
      <c r="DB551">
        <v>50</v>
      </c>
      <c r="DC551">
        <v>29</v>
      </c>
      <c r="DD551">
        <v>5</v>
      </c>
      <c r="DE551">
        <v>1</v>
      </c>
      <c r="DF551">
        <v>0</v>
      </c>
      <c r="DG551">
        <v>0</v>
      </c>
      <c r="DH551">
        <v>1</v>
      </c>
      <c r="DI551">
        <v>3</v>
      </c>
      <c r="DJ551">
        <v>1</v>
      </c>
      <c r="DK551">
        <v>1</v>
      </c>
      <c r="DL551">
        <v>0</v>
      </c>
      <c r="DM551">
        <v>0</v>
      </c>
      <c r="DN551">
        <v>0</v>
      </c>
      <c r="DO551">
        <v>0</v>
      </c>
      <c r="DP551">
        <v>1</v>
      </c>
      <c r="DQ551">
        <v>0</v>
      </c>
      <c r="DR551">
        <v>3</v>
      </c>
      <c r="DS551">
        <v>0</v>
      </c>
      <c r="DT551">
        <v>3</v>
      </c>
      <c r="DU551">
        <v>0</v>
      </c>
      <c r="DV551">
        <v>1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1</v>
      </c>
      <c r="EE551">
        <v>50</v>
      </c>
      <c r="EF551">
        <v>10</v>
      </c>
      <c r="EG551">
        <v>0</v>
      </c>
      <c r="EH551">
        <v>3</v>
      </c>
      <c r="EI551">
        <v>3</v>
      </c>
      <c r="EJ551">
        <v>2</v>
      </c>
      <c r="EK551">
        <v>0</v>
      </c>
      <c r="EL551">
        <v>0</v>
      </c>
      <c r="EM551">
        <v>0</v>
      </c>
      <c r="EN551">
        <v>0</v>
      </c>
      <c r="EO551">
        <v>0</v>
      </c>
      <c r="EP551">
        <v>0</v>
      </c>
      <c r="EQ551">
        <v>1</v>
      </c>
      <c r="ER551">
        <v>0</v>
      </c>
      <c r="ES551">
        <v>0</v>
      </c>
      <c r="ET551">
        <v>0</v>
      </c>
      <c r="EU551">
        <v>0</v>
      </c>
      <c r="EV551">
        <v>0</v>
      </c>
      <c r="EW551">
        <v>0</v>
      </c>
      <c r="EX551">
        <v>0</v>
      </c>
      <c r="EY551">
        <v>0</v>
      </c>
      <c r="EZ551">
        <v>0</v>
      </c>
      <c r="FA551">
        <v>0</v>
      </c>
      <c r="FB551">
        <v>1</v>
      </c>
      <c r="FC551">
        <v>0</v>
      </c>
      <c r="FD551">
        <v>0</v>
      </c>
      <c r="FE551">
        <v>0</v>
      </c>
      <c r="FF551">
        <v>0</v>
      </c>
      <c r="FG551">
        <v>0</v>
      </c>
      <c r="FH551">
        <v>0</v>
      </c>
      <c r="FI551">
        <v>10</v>
      </c>
      <c r="FJ551">
        <v>64</v>
      </c>
      <c r="FK551">
        <v>27</v>
      </c>
      <c r="FL551">
        <v>11</v>
      </c>
      <c r="FM551">
        <v>1</v>
      </c>
      <c r="FN551">
        <v>3</v>
      </c>
      <c r="FO551">
        <v>13</v>
      </c>
      <c r="FP551">
        <v>1</v>
      </c>
      <c r="FQ551">
        <v>0</v>
      </c>
      <c r="FR551">
        <v>0</v>
      </c>
      <c r="FS551">
        <v>4</v>
      </c>
      <c r="FT551">
        <v>1</v>
      </c>
      <c r="FU551">
        <v>0</v>
      </c>
      <c r="FV551">
        <v>0</v>
      </c>
      <c r="FW551">
        <v>0</v>
      </c>
      <c r="FX551">
        <v>0</v>
      </c>
      <c r="FY551">
        <v>0</v>
      </c>
      <c r="FZ551">
        <v>0</v>
      </c>
      <c r="GA551">
        <v>1</v>
      </c>
      <c r="GB551">
        <v>0</v>
      </c>
      <c r="GC551">
        <v>0</v>
      </c>
      <c r="GD551">
        <v>1</v>
      </c>
      <c r="GE551">
        <v>1</v>
      </c>
      <c r="GF551">
        <v>0</v>
      </c>
      <c r="GG551">
        <v>0</v>
      </c>
      <c r="GH551">
        <v>0</v>
      </c>
      <c r="GI551">
        <v>0</v>
      </c>
      <c r="GJ551">
        <v>0</v>
      </c>
      <c r="GK551">
        <v>0</v>
      </c>
      <c r="GL551">
        <v>0</v>
      </c>
      <c r="GM551">
        <v>64</v>
      </c>
      <c r="GN551">
        <v>104</v>
      </c>
      <c r="GO551">
        <v>24</v>
      </c>
      <c r="GP551">
        <v>9</v>
      </c>
      <c r="GQ551">
        <v>3</v>
      </c>
      <c r="GR551">
        <v>4</v>
      </c>
      <c r="GS551">
        <v>25</v>
      </c>
      <c r="GT551">
        <v>1</v>
      </c>
      <c r="GU551">
        <v>4</v>
      </c>
      <c r="GV551">
        <v>3</v>
      </c>
      <c r="GW551">
        <v>1</v>
      </c>
      <c r="GX551">
        <v>5</v>
      </c>
      <c r="GY551">
        <v>2</v>
      </c>
      <c r="GZ551">
        <v>3</v>
      </c>
      <c r="HA551">
        <v>0</v>
      </c>
      <c r="HB551">
        <v>1</v>
      </c>
      <c r="HC551">
        <v>3</v>
      </c>
      <c r="HD551">
        <v>0</v>
      </c>
      <c r="HE551">
        <v>1</v>
      </c>
      <c r="HF551">
        <v>0</v>
      </c>
      <c r="HG551">
        <v>0</v>
      </c>
      <c r="HH551">
        <v>15</v>
      </c>
      <c r="HI551">
        <v>104</v>
      </c>
      <c r="HJ551">
        <v>85</v>
      </c>
      <c r="HK551">
        <v>41</v>
      </c>
      <c r="HL551">
        <v>5</v>
      </c>
      <c r="HM551">
        <v>11</v>
      </c>
      <c r="HN551">
        <v>2</v>
      </c>
      <c r="HO551">
        <v>2</v>
      </c>
      <c r="HP551">
        <v>1</v>
      </c>
      <c r="HQ551">
        <v>1</v>
      </c>
      <c r="HR551">
        <v>1</v>
      </c>
      <c r="HS551">
        <v>1</v>
      </c>
      <c r="HT551">
        <v>3</v>
      </c>
      <c r="HU551">
        <v>0</v>
      </c>
      <c r="HV551">
        <v>0</v>
      </c>
      <c r="HW551">
        <v>2</v>
      </c>
      <c r="HX551">
        <v>1</v>
      </c>
      <c r="HY551">
        <v>1</v>
      </c>
      <c r="HZ551">
        <v>0</v>
      </c>
      <c r="IA551">
        <v>1</v>
      </c>
      <c r="IB551">
        <v>1</v>
      </c>
      <c r="IC551">
        <v>4</v>
      </c>
      <c r="ID551">
        <v>1</v>
      </c>
      <c r="IE551">
        <v>4</v>
      </c>
      <c r="IF551">
        <v>0</v>
      </c>
      <c r="IG551">
        <v>2</v>
      </c>
      <c r="IH551">
        <v>85</v>
      </c>
      <c r="II551">
        <v>8</v>
      </c>
      <c r="IJ551">
        <v>3</v>
      </c>
      <c r="IK551">
        <v>0</v>
      </c>
      <c r="IL551">
        <v>1</v>
      </c>
      <c r="IM551">
        <v>0</v>
      </c>
      <c r="IN551">
        <v>0</v>
      </c>
      <c r="IO551">
        <v>0</v>
      </c>
      <c r="IP551">
        <v>0</v>
      </c>
      <c r="IQ551">
        <v>1</v>
      </c>
      <c r="IR551">
        <v>2</v>
      </c>
      <c r="IS551">
        <v>0</v>
      </c>
      <c r="IT551">
        <v>0</v>
      </c>
      <c r="IU551">
        <v>0</v>
      </c>
      <c r="IV551">
        <v>1</v>
      </c>
      <c r="IW551">
        <v>0</v>
      </c>
      <c r="IX551">
        <v>0</v>
      </c>
      <c r="IY551">
        <v>0</v>
      </c>
      <c r="IZ551">
        <v>0</v>
      </c>
      <c r="JA551">
        <v>0</v>
      </c>
      <c r="JB551">
        <v>0</v>
      </c>
      <c r="JC551">
        <v>8</v>
      </c>
    </row>
    <row r="552" spans="1:263">
      <c r="A552" t="s">
        <v>450</v>
      </c>
      <c r="B552" t="s">
        <v>427</v>
      </c>
      <c r="C552" t="str">
        <f>"221503"</f>
        <v>221503</v>
      </c>
      <c r="D552" t="s">
        <v>447</v>
      </c>
      <c r="E552">
        <v>12</v>
      </c>
      <c r="F552">
        <v>1643</v>
      </c>
      <c r="G552">
        <v>1240</v>
      </c>
      <c r="H552">
        <v>385</v>
      </c>
      <c r="I552">
        <v>855</v>
      </c>
      <c r="J552">
        <v>0</v>
      </c>
      <c r="K552">
        <v>7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855</v>
      </c>
      <c r="T552">
        <v>0</v>
      </c>
      <c r="U552">
        <v>0</v>
      </c>
      <c r="V552">
        <v>855</v>
      </c>
      <c r="W552">
        <v>12</v>
      </c>
      <c r="X552">
        <v>10</v>
      </c>
      <c r="Y552">
        <v>2</v>
      </c>
      <c r="Z552">
        <v>0</v>
      </c>
      <c r="AA552">
        <v>843</v>
      </c>
      <c r="AB552">
        <v>266</v>
      </c>
      <c r="AC552">
        <v>25</v>
      </c>
      <c r="AD552">
        <v>76</v>
      </c>
      <c r="AE552">
        <v>47</v>
      </c>
      <c r="AF552">
        <v>4</v>
      </c>
      <c r="AG552">
        <v>1</v>
      </c>
      <c r="AH552">
        <v>12</v>
      </c>
      <c r="AI552">
        <v>6</v>
      </c>
      <c r="AJ552">
        <v>10</v>
      </c>
      <c r="AK552">
        <v>58</v>
      </c>
      <c r="AL552">
        <v>0</v>
      </c>
      <c r="AM552">
        <v>2</v>
      </c>
      <c r="AN552">
        <v>2</v>
      </c>
      <c r="AO552">
        <v>1</v>
      </c>
      <c r="AP552">
        <v>0</v>
      </c>
      <c r="AQ552">
        <v>0</v>
      </c>
      <c r="AR552">
        <v>1</v>
      </c>
      <c r="AS552">
        <v>3</v>
      </c>
      <c r="AT552">
        <v>0</v>
      </c>
      <c r="AU552">
        <v>2</v>
      </c>
      <c r="AV552">
        <v>0</v>
      </c>
      <c r="AW552">
        <v>0</v>
      </c>
      <c r="AX552">
        <v>1</v>
      </c>
      <c r="AY552">
        <v>1</v>
      </c>
      <c r="AZ552">
        <v>1</v>
      </c>
      <c r="BA552">
        <v>2</v>
      </c>
      <c r="BB552">
        <v>3</v>
      </c>
      <c r="BC552">
        <v>6</v>
      </c>
      <c r="BD552">
        <v>2</v>
      </c>
      <c r="BE552">
        <v>266</v>
      </c>
      <c r="BF552">
        <v>289</v>
      </c>
      <c r="BG552">
        <v>46</v>
      </c>
      <c r="BH552">
        <v>54</v>
      </c>
      <c r="BI552">
        <v>22</v>
      </c>
      <c r="BJ552">
        <v>12</v>
      </c>
      <c r="BK552">
        <v>17</v>
      </c>
      <c r="BL552">
        <v>0</v>
      </c>
      <c r="BM552">
        <v>104</v>
      </c>
      <c r="BN552">
        <v>1</v>
      </c>
      <c r="BO552">
        <v>6</v>
      </c>
      <c r="BP552">
        <v>0</v>
      </c>
      <c r="BQ552">
        <v>0</v>
      </c>
      <c r="BR552">
        <v>2</v>
      </c>
      <c r="BS552">
        <v>1</v>
      </c>
      <c r="BT552">
        <v>1</v>
      </c>
      <c r="BU552">
        <v>0</v>
      </c>
      <c r="BV552">
        <v>0</v>
      </c>
      <c r="BW552">
        <v>1</v>
      </c>
      <c r="BX552">
        <v>4</v>
      </c>
      <c r="BY552">
        <v>2</v>
      </c>
      <c r="BZ552">
        <v>2</v>
      </c>
      <c r="CA552">
        <v>0</v>
      </c>
      <c r="CB552">
        <v>1</v>
      </c>
      <c r="CC552">
        <v>1</v>
      </c>
      <c r="CD552">
        <v>1</v>
      </c>
      <c r="CE552">
        <v>1</v>
      </c>
      <c r="CF552">
        <v>3</v>
      </c>
      <c r="CG552">
        <v>4</v>
      </c>
      <c r="CH552">
        <v>3</v>
      </c>
      <c r="CI552">
        <v>289</v>
      </c>
      <c r="CJ552">
        <v>24</v>
      </c>
      <c r="CK552">
        <v>9</v>
      </c>
      <c r="CL552">
        <v>3</v>
      </c>
      <c r="CM552">
        <v>3</v>
      </c>
      <c r="CN552">
        <v>0</v>
      </c>
      <c r="CO552">
        <v>0</v>
      </c>
      <c r="CP552">
        <v>0</v>
      </c>
      <c r="CQ552">
        <v>2</v>
      </c>
      <c r="CR552">
        <v>0</v>
      </c>
      <c r="CS552">
        <v>1</v>
      </c>
      <c r="CT552">
        <v>0</v>
      </c>
      <c r="CU552">
        <v>0</v>
      </c>
      <c r="CV552">
        <v>3</v>
      </c>
      <c r="CW552">
        <v>0</v>
      </c>
      <c r="CX552">
        <v>2</v>
      </c>
      <c r="CY552">
        <v>0</v>
      </c>
      <c r="CZ552">
        <v>1</v>
      </c>
      <c r="DA552">
        <v>24</v>
      </c>
      <c r="DB552">
        <v>50</v>
      </c>
      <c r="DC552">
        <v>17</v>
      </c>
      <c r="DD552">
        <v>3</v>
      </c>
      <c r="DE552">
        <v>3</v>
      </c>
      <c r="DF552">
        <v>0</v>
      </c>
      <c r="DG552">
        <v>1</v>
      </c>
      <c r="DH552">
        <v>2</v>
      </c>
      <c r="DI552">
        <v>3</v>
      </c>
      <c r="DJ552">
        <v>2</v>
      </c>
      <c r="DK552">
        <v>1</v>
      </c>
      <c r="DL552">
        <v>0</v>
      </c>
      <c r="DM552">
        <v>0</v>
      </c>
      <c r="DN552">
        <v>0</v>
      </c>
      <c r="DO552">
        <v>0</v>
      </c>
      <c r="DP552">
        <v>4</v>
      </c>
      <c r="DQ552">
        <v>0</v>
      </c>
      <c r="DR552">
        <v>3</v>
      </c>
      <c r="DS552">
        <v>0</v>
      </c>
      <c r="DT552">
        <v>1</v>
      </c>
      <c r="DU552">
        <v>0</v>
      </c>
      <c r="DV552">
        <v>0</v>
      </c>
      <c r="DW552">
        <v>0</v>
      </c>
      <c r="DX552">
        <v>0</v>
      </c>
      <c r="DY552">
        <v>1</v>
      </c>
      <c r="DZ552">
        <v>0</v>
      </c>
      <c r="EA552">
        <v>1</v>
      </c>
      <c r="EB552">
        <v>0</v>
      </c>
      <c r="EC552">
        <v>0</v>
      </c>
      <c r="ED552">
        <v>8</v>
      </c>
      <c r="EE552">
        <v>50</v>
      </c>
      <c r="EF552">
        <v>7</v>
      </c>
      <c r="EG552">
        <v>1</v>
      </c>
      <c r="EH552">
        <v>0</v>
      </c>
      <c r="EI552">
        <v>1</v>
      </c>
      <c r="EJ552">
        <v>0</v>
      </c>
      <c r="EK552">
        <v>1</v>
      </c>
      <c r="EL552">
        <v>2</v>
      </c>
      <c r="EM552">
        <v>0</v>
      </c>
      <c r="EN552">
        <v>0</v>
      </c>
      <c r="EO552">
        <v>0</v>
      </c>
      <c r="EP552">
        <v>0</v>
      </c>
      <c r="EQ552">
        <v>0</v>
      </c>
      <c r="ER552">
        <v>0</v>
      </c>
      <c r="ES552">
        <v>0</v>
      </c>
      <c r="ET552">
        <v>0</v>
      </c>
      <c r="EU552">
        <v>0</v>
      </c>
      <c r="EV552">
        <v>0</v>
      </c>
      <c r="EW552">
        <v>0</v>
      </c>
      <c r="EX552">
        <v>0</v>
      </c>
      <c r="EY552">
        <v>1</v>
      </c>
      <c r="EZ552">
        <v>0</v>
      </c>
      <c r="FA552">
        <v>0</v>
      </c>
      <c r="FB552">
        <v>0</v>
      </c>
      <c r="FC552">
        <v>0</v>
      </c>
      <c r="FD552">
        <v>0</v>
      </c>
      <c r="FE552">
        <v>0</v>
      </c>
      <c r="FF552">
        <v>1</v>
      </c>
      <c r="FG552">
        <v>0</v>
      </c>
      <c r="FH552">
        <v>0</v>
      </c>
      <c r="FI552">
        <v>7</v>
      </c>
      <c r="FJ552">
        <v>31</v>
      </c>
      <c r="FK552">
        <v>8</v>
      </c>
      <c r="FL552">
        <v>4</v>
      </c>
      <c r="FM552">
        <v>1</v>
      </c>
      <c r="FN552">
        <v>0</v>
      </c>
      <c r="FO552">
        <v>5</v>
      </c>
      <c r="FP552">
        <v>0</v>
      </c>
      <c r="FQ552">
        <v>1</v>
      </c>
      <c r="FR552">
        <v>1</v>
      </c>
      <c r="FS552">
        <v>1</v>
      </c>
      <c r="FT552">
        <v>2</v>
      </c>
      <c r="FU552">
        <v>0</v>
      </c>
      <c r="FV552">
        <v>1</v>
      </c>
      <c r="FW552">
        <v>0</v>
      </c>
      <c r="FX552">
        <v>0</v>
      </c>
      <c r="FY552">
        <v>0</v>
      </c>
      <c r="FZ552">
        <v>0</v>
      </c>
      <c r="GA552">
        <v>0</v>
      </c>
      <c r="GB552">
        <v>0</v>
      </c>
      <c r="GC552">
        <v>0</v>
      </c>
      <c r="GD552">
        <v>2</v>
      </c>
      <c r="GE552">
        <v>0</v>
      </c>
      <c r="GF552">
        <v>0</v>
      </c>
      <c r="GG552">
        <v>0</v>
      </c>
      <c r="GH552">
        <v>1</v>
      </c>
      <c r="GI552">
        <v>1</v>
      </c>
      <c r="GJ552">
        <v>1</v>
      </c>
      <c r="GK552">
        <v>1</v>
      </c>
      <c r="GL552">
        <v>1</v>
      </c>
      <c r="GM552">
        <v>31</v>
      </c>
      <c r="GN552">
        <v>77</v>
      </c>
      <c r="GO552">
        <v>13</v>
      </c>
      <c r="GP552">
        <v>10</v>
      </c>
      <c r="GQ552">
        <v>4</v>
      </c>
      <c r="GR552">
        <v>2</v>
      </c>
      <c r="GS552">
        <v>12</v>
      </c>
      <c r="GT552">
        <v>4</v>
      </c>
      <c r="GU552">
        <v>4</v>
      </c>
      <c r="GV552">
        <v>0</v>
      </c>
      <c r="GW552">
        <v>4</v>
      </c>
      <c r="GX552">
        <v>1</v>
      </c>
      <c r="GY552">
        <v>1</v>
      </c>
      <c r="GZ552">
        <v>3</v>
      </c>
      <c r="HA552">
        <v>0</v>
      </c>
      <c r="HB552">
        <v>1</v>
      </c>
      <c r="HC552">
        <v>3</v>
      </c>
      <c r="HD552">
        <v>0</v>
      </c>
      <c r="HE552">
        <v>0</v>
      </c>
      <c r="HF552">
        <v>4</v>
      </c>
      <c r="HG552">
        <v>2</v>
      </c>
      <c r="HH552">
        <v>9</v>
      </c>
      <c r="HI552">
        <v>77</v>
      </c>
      <c r="HJ552">
        <v>86</v>
      </c>
      <c r="HK552">
        <v>33</v>
      </c>
      <c r="HL552">
        <v>12</v>
      </c>
      <c r="HM552">
        <v>9</v>
      </c>
      <c r="HN552">
        <v>4</v>
      </c>
      <c r="HO552">
        <v>1</v>
      </c>
      <c r="HP552">
        <v>0</v>
      </c>
      <c r="HQ552">
        <v>3</v>
      </c>
      <c r="HR552">
        <v>5</v>
      </c>
      <c r="HS552">
        <v>2</v>
      </c>
      <c r="HT552">
        <v>2</v>
      </c>
      <c r="HU552">
        <v>0</v>
      </c>
      <c r="HV552">
        <v>1</v>
      </c>
      <c r="HW552">
        <v>1</v>
      </c>
      <c r="HX552">
        <v>1</v>
      </c>
      <c r="HY552">
        <v>0</v>
      </c>
      <c r="HZ552">
        <v>0</v>
      </c>
      <c r="IA552">
        <v>1</v>
      </c>
      <c r="IB552">
        <v>1</v>
      </c>
      <c r="IC552">
        <v>3</v>
      </c>
      <c r="ID552">
        <v>1</v>
      </c>
      <c r="IE552">
        <v>3</v>
      </c>
      <c r="IF552">
        <v>0</v>
      </c>
      <c r="IG552">
        <v>3</v>
      </c>
      <c r="IH552">
        <v>86</v>
      </c>
      <c r="II552">
        <v>13</v>
      </c>
      <c r="IJ552">
        <v>11</v>
      </c>
      <c r="IK552">
        <v>1</v>
      </c>
      <c r="IL552">
        <v>0</v>
      </c>
      <c r="IM552">
        <v>0</v>
      </c>
      <c r="IN552">
        <v>0</v>
      </c>
      <c r="IO552">
        <v>1</v>
      </c>
      <c r="IP552">
        <v>0</v>
      </c>
      <c r="IQ552">
        <v>0</v>
      </c>
      <c r="IR552">
        <v>0</v>
      </c>
      <c r="IS552">
        <v>0</v>
      </c>
      <c r="IT552">
        <v>0</v>
      </c>
      <c r="IU552">
        <v>0</v>
      </c>
      <c r="IV552">
        <v>0</v>
      </c>
      <c r="IW552">
        <v>0</v>
      </c>
      <c r="IX552">
        <v>0</v>
      </c>
      <c r="IY552">
        <v>0</v>
      </c>
      <c r="IZ552">
        <v>0</v>
      </c>
      <c r="JA552">
        <v>0</v>
      </c>
      <c r="JB552">
        <v>0</v>
      </c>
      <c r="JC552">
        <v>13</v>
      </c>
    </row>
    <row r="553" spans="1:263">
      <c r="A553" t="s">
        <v>449</v>
      </c>
      <c r="B553" t="s">
        <v>427</v>
      </c>
      <c r="C553" t="str">
        <f>"221503"</f>
        <v>221503</v>
      </c>
      <c r="D553" t="s">
        <v>447</v>
      </c>
      <c r="E553">
        <v>13</v>
      </c>
      <c r="F553">
        <v>1801</v>
      </c>
      <c r="G553">
        <v>1369</v>
      </c>
      <c r="H553">
        <v>323</v>
      </c>
      <c r="I553">
        <v>1046</v>
      </c>
      <c r="J553">
        <v>0</v>
      </c>
      <c r="K553">
        <v>3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1046</v>
      </c>
      <c r="T553">
        <v>0</v>
      </c>
      <c r="U553">
        <v>0</v>
      </c>
      <c r="V553">
        <v>1046</v>
      </c>
      <c r="W553">
        <v>15</v>
      </c>
      <c r="X553">
        <v>12</v>
      </c>
      <c r="Y553">
        <v>3</v>
      </c>
      <c r="Z553">
        <v>0</v>
      </c>
      <c r="AA553">
        <v>1031</v>
      </c>
      <c r="AB553">
        <v>321</v>
      </c>
      <c r="AC553">
        <v>53</v>
      </c>
      <c r="AD553">
        <v>41</v>
      </c>
      <c r="AE553">
        <v>45</v>
      </c>
      <c r="AF553">
        <v>6</v>
      </c>
      <c r="AG553">
        <v>5</v>
      </c>
      <c r="AH553">
        <v>20</v>
      </c>
      <c r="AI553">
        <v>11</v>
      </c>
      <c r="AJ553">
        <v>33</v>
      </c>
      <c r="AK553">
        <v>78</v>
      </c>
      <c r="AL553">
        <v>0</v>
      </c>
      <c r="AM553">
        <v>1</v>
      </c>
      <c r="AN553">
        <v>7</v>
      </c>
      <c r="AO553">
        <v>1</v>
      </c>
      <c r="AP553">
        <v>0</v>
      </c>
      <c r="AQ553">
        <v>2</v>
      </c>
      <c r="AR553">
        <v>1</v>
      </c>
      <c r="AS553">
        <v>1</v>
      </c>
      <c r="AT553">
        <v>0</v>
      </c>
      <c r="AU553">
        <v>3</v>
      </c>
      <c r="AV553">
        <v>0</v>
      </c>
      <c r="AW553">
        <v>1</v>
      </c>
      <c r="AX553">
        <v>0</v>
      </c>
      <c r="AY553">
        <v>0</v>
      </c>
      <c r="AZ553">
        <v>1</v>
      </c>
      <c r="BA553">
        <v>3</v>
      </c>
      <c r="BB553">
        <v>0</v>
      </c>
      <c r="BC553">
        <v>7</v>
      </c>
      <c r="BD553">
        <v>1</v>
      </c>
      <c r="BE553">
        <v>321</v>
      </c>
      <c r="BF553">
        <v>352</v>
      </c>
      <c r="BG553">
        <v>62</v>
      </c>
      <c r="BH553">
        <v>38</v>
      </c>
      <c r="BI553">
        <v>37</v>
      </c>
      <c r="BJ553">
        <v>5</v>
      </c>
      <c r="BK553">
        <v>18</v>
      </c>
      <c r="BL553">
        <v>0</v>
      </c>
      <c r="BM553">
        <v>164</v>
      </c>
      <c r="BN553">
        <v>1</v>
      </c>
      <c r="BO553">
        <v>5</v>
      </c>
      <c r="BP553">
        <v>0</v>
      </c>
      <c r="BQ553">
        <v>1</v>
      </c>
      <c r="BR553">
        <v>1</v>
      </c>
      <c r="BS553">
        <v>0</v>
      </c>
      <c r="BT553">
        <v>0</v>
      </c>
      <c r="BU553">
        <v>0</v>
      </c>
      <c r="BV553">
        <v>1</v>
      </c>
      <c r="BW553">
        <v>1</v>
      </c>
      <c r="BX553">
        <v>2</v>
      </c>
      <c r="BY553">
        <v>0</v>
      </c>
      <c r="BZ553">
        <v>2</v>
      </c>
      <c r="CA553">
        <v>4</v>
      </c>
      <c r="CB553">
        <v>0</v>
      </c>
      <c r="CC553">
        <v>3</v>
      </c>
      <c r="CD553">
        <v>0</v>
      </c>
      <c r="CE553">
        <v>0</v>
      </c>
      <c r="CF553">
        <v>0</v>
      </c>
      <c r="CG553">
        <v>3</v>
      </c>
      <c r="CH553">
        <v>4</v>
      </c>
      <c r="CI553">
        <v>352</v>
      </c>
      <c r="CJ553">
        <v>42</v>
      </c>
      <c r="CK553">
        <v>15</v>
      </c>
      <c r="CL553">
        <v>12</v>
      </c>
      <c r="CM553">
        <v>1</v>
      </c>
      <c r="CN553">
        <v>1</v>
      </c>
      <c r="CO553">
        <v>2</v>
      </c>
      <c r="CP553">
        <v>1</v>
      </c>
      <c r="CQ553">
        <v>0</v>
      </c>
      <c r="CR553">
        <v>2</v>
      </c>
      <c r="CS553">
        <v>2</v>
      </c>
      <c r="CT553">
        <v>2</v>
      </c>
      <c r="CU553">
        <v>0</v>
      </c>
      <c r="CV553">
        <v>0</v>
      </c>
      <c r="CW553">
        <v>1</v>
      </c>
      <c r="CX553">
        <v>0</v>
      </c>
      <c r="CY553">
        <v>0</v>
      </c>
      <c r="CZ553">
        <v>3</v>
      </c>
      <c r="DA553">
        <v>42</v>
      </c>
      <c r="DB553">
        <v>67</v>
      </c>
      <c r="DC553">
        <v>21</v>
      </c>
      <c r="DD553">
        <v>6</v>
      </c>
      <c r="DE553">
        <v>0</v>
      </c>
      <c r="DF553">
        <v>2</v>
      </c>
      <c r="DG553">
        <v>1</v>
      </c>
      <c r="DH553">
        <v>3</v>
      </c>
      <c r="DI553">
        <v>4</v>
      </c>
      <c r="DJ553">
        <v>1</v>
      </c>
      <c r="DK553">
        <v>0</v>
      </c>
      <c r="DL553">
        <v>0</v>
      </c>
      <c r="DM553">
        <v>0</v>
      </c>
      <c r="DN553">
        <v>1</v>
      </c>
      <c r="DO553">
        <v>0</v>
      </c>
      <c r="DP553">
        <v>16</v>
      </c>
      <c r="DQ553">
        <v>0</v>
      </c>
      <c r="DR553">
        <v>3</v>
      </c>
      <c r="DS553">
        <v>1</v>
      </c>
      <c r="DT553">
        <v>2</v>
      </c>
      <c r="DU553">
        <v>0</v>
      </c>
      <c r="DV553">
        <v>0</v>
      </c>
      <c r="DW553">
        <v>1</v>
      </c>
      <c r="DX553">
        <v>0</v>
      </c>
      <c r="DY553">
        <v>0</v>
      </c>
      <c r="DZ553">
        <v>0</v>
      </c>
      <c r="EA553">
        <v>2</v>
      </c>
      <c r="EB553">
        <v>0</v>
      </c>
      <c r="EC553">
        <v>1</v>
      </c>
      <c r="ED553">
        <v>2</v>
      </c>
      <c r="EE553">
        <v>67</v>
      </c>
      <c r="EF553">
        <v>21</v>
      </c>
      <c r="EG553">
        <v>0</v>
      </c>
      <c r="EH553">
        <v>2</v>
      </c>
      <c r="EI553">
        <v>1</v>
      </c>
      <c r="EJ553">
        <v>1</v>
      </c>
      <c r="EK553">
        <v>0</v>
      </c>
      <c r="EL553">
        <v>0</v>
      </c>
      <c r="EM553">
        <v>1</v>
      </c>
      <c r="EN553">
        <v>0</v>
      </c>
      <c r="EO553">
        <v>1</v>
      </c>
      <c r="EP553">
        <v>0</v>
      </c>
      <c r="EQ553">
        <v>0</v>
      </c>
      <c r="ER553">
        <v>1</v>
      </c>
      <c r="ES553">
        <v>0</v>
      </c>
      <c r="ET553">
        <v>0</v>
      </c>
      <c r="EU553">
        <v>0</v>
      </c>
      <c r="EV553">
        <v>0</v>
      </c>
      <c r="EW553">
        <v>0</v>
      </c>
      <c r="EX553">
        <v>0</v>
      </c>
      <c r="EY553">
        <v>0</v>
      </c>
      <c r="EZ553">
        <v>1</v>
      </c>
      <c r="FA553">
        <v>0</v>
      </c>
      <c r="FB553">
        <v>0</v>
      </c>
      <c r="FC553">
        <v>1</v>
      </c>
      <c r="FD553">
        <v>8</v>
      </c>
      <c r="FE553">
        <v>2</v>
      </c>
      <c r="FF553">
        <v>0</v>
      </c>
      <c r="FG553">
        <v>0</v>
      </c>
      <c r="FH553">
        <v>2</v>
      </c>
      <c r="FI553">
        <v>21</v>
      </c>
      <c r="FJ553">
        <v>43</v>
      </c>
      <c r="FK553">
        <v>16</v>
      </c>
      <c r="FL553">
        <v>10</v>
      </c>
      <c r="FM553">
        <v>1</v>
      </c>
      <c r="FN553">
        <v>0</v>
      </c>
      <c r="FO553">
        <v>6</v>
      </c>
      <c r="FP553">
        <v>0</v>
      </c>
      <c r="FQ553">
        <v>1</v>
      </c>
      <c r="FR553">
        <v>1</v>
      </c>
      <c r="FS553">
        <v>2</v>
      </c>
      <c r="FT553">
        <v>0</v>
      </c>
      <c r="FU553">
        <v>0</v>
      </c>
      <c r="FV553">
        <v>0</v>
      </c>
      <c r="FW553">
        <v>1</v>
      </c>
      <c r="FX553">
        <v>0</v>
      </c>
      <c r="FY553">
        <v>0</v>
      </c>
      <c r="FZ553">
        <v>0</v>
      </c>
      <c r="GA553">
        <v>1</v>
      </c>
      <c r="GB553">
        <v>0</v>
      </c>
      <c r="GC553">
        <v>0</v>
      </c>
      <c r="GD553">
        <v>0</v>
      </c>
      <c r="GE553">
        <v>0</v>
      </c>
      <c r="GF553">
        <v>0</v>
      </c>
      <c r="GG553">
        <v>0</v>
      </c>
      <c r="GH553">
        <v>2</v>
      </c>
      <c r="GI553">
        <v>0</v>
      </c>
      <c r="GJ553">
        <v>1</v>
      </c>
      <c r="GK553">
        <v>0</v>
      </c>
      <c r="GL553">
        <v>1</v>
      </c>
      <c r="GM553">
        <v>43</v>
      </c>
      <c r="GN553">
        <v>84</v>
      </c>
      <c r="GO553">
        <v>25</v>
      </c>
      <c r="GP553">
        <v>6</v>
      </c>
      <c r="GQ553">
        <v>3</v>
      </c>
      <c r="GR553">
        <v>1</v>
      </c>
      <c r="GS553">
        <v>12</v>
      </c>
      <c r="GT553">
        <v>2</v>
      </c>
      <c r="GU553">
        <v>1</v>
      </c>
      <c r="GV553">
        <v>3</v>
      </c>
      <c r="GW553">
        <v>1</v>
      </c>
      <c r="GX553">
        <v>3</v>
      </c>
      <c r="GY553">
        <v>0</v>
      </c>
      <c r="GZ553">
        <v>2</v>
      </c>
      <c r="HA553">
        <v>1</v>
      </c>
      <c r="HB553">
        <v>1</v>
      </c>
      <c r="HC553">
        <v>0</v>
      </c>
      <c r="HD553">
        <v>1</v>
      </c>
      <c r="HE553">
        <v>0</v>
      </c>
      <c r="HF553">
        <v>4</v>
      </c>
      <c r="HG553">
        <v>1</v>
      </c>
      <c r="HH553">
        <v>17</v>
      </c>
      <c r="HI553">
        <v>84</v>
      </c>
      <c r="HJ553">
        <v>93</v>
      </c>
      <c r="HK553">
        <v>41</v>
      </c>
      <c r="HL553">
        <v>14</v>
      </c>
      <c r="HM553">
        <v>3</v>
      </c>
      <c r="HN553">
        <v>6</v>
      </c>
      <c r="HO553">
        <v>5</v>
      </c>
      <c r="HP553">
        <v>0</v>
      </c>
      <c r="HQ553">
        <v>2</v>
      </c>
      <c r="HR553">
        <v>5</v>
      </c>
      <c r="HS553">
        <v>0</v>
      </c>
      <c r="HT553">
        <v>1</v>
      </c>
      <c r="HU553">
        <v>1</v>
      </c>
      <c r="HV553">
        <v>0</v>
      </c>
      <c r="HW553">
        <v>0</v>
      </c>
      <c r="HX553">
        <v>0</v>
      </c>
      <c r="HY553">
        <v>0</v>
      </c>
      <c r="HZ553">
        <v>0</v>
      </c>
      <c r="IA553">
        <v>2</v>
      </c>
      <c r="IB553">
        <v>1</v>
      </c>
      <c r="IC553">
        <v>4</v>
      </c>
      <c r="ID553">
        <v>0</v>
      </c>
      <c r="IE553">
        <v>2</v>
      </c>
      <c r="IF553">
        <v>1</v>
      </c>
      <c r="IG553">
        <v>5</v>
      </c>
      <c r="IH553">
        <v>93</v>
      </c>
      <c r="II553">
        <v>8</v>
      </c>
      <c r="IJ553">
        <v>3</v>
      </c>
      <c r="IK553">
        <v>0</v>
      </c>
      <c r="IL553">
        <v>0</v>
      </c>
      <c r="IM553">
        <v>1</v>
      </c>
      <c r="IN553">
        <v>2</v>
      </c>
      <c r="IO553">
        <v>0</v>
      </c>
      <c r="IP553">
        <v>0</v>
      </c>
      <c r="IQ553">
        <v>0</v>
      </c>
      <c r="IR553">
        <v>0</v>
      </c>
      <c r="IS553">
        <v>2</v>
      </c>
      <c r="IT553">
        <v>0</v>
      </c>
      <c r="IU553">
        <v>0</v>
      </c>
      <c r="IV553">
        <v>0</v>
      </c>
      <c r="IW553">
        <v>0</v>
      </c>
      <c r="IX553">
        <v>0</v>
      </c>
      <c r="IY553">
        <v>0</v>
      </c>
      <c r="IZ553">
        <v>0</v>
      </c>
      <c r="JA553">
        <v>0</v>
      </c>
      <c r="JB553">
        <v>0</v>
      </c>
      <c r="JC553">
        <v>8</v>
      </c>
    </row>
    <row r="554" spans="1:263">
      <c r="A554" t="s">
        <v>448</v>
      </c>
      <c r="B554" t="s">
        <v>427</v>
      </c>
      <c r="C554" t="str">
        <f>"221503"</f>
        <v>221503</v>
      </c>
      <c r="D554" t="s">
        <v>447</v>
      </c>
      <c r="E554">
        <v>14</v>
      </c>
      <c r="F554">
        <v>1621</v>
      </c>
      <c r="G554">
        <v>1219</v>
      </c>
      <c r="H554">
        <v>407</v>
      </c>
      <c r="I554">
        <v>812</v>
      </c>
      <c r="J554">
        <v>3</v>
      </c>
      <c r="K554">
        <v>9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812</v>
      </c>
      <c r="T554">
        <v>0</v>
      </c>
      <c r="U554">
        <v>0</v>
      </c>
      <c r="V554">
        <v>812</v>
      </c>
      <c r="W554">
        <v>22</v>
      </c>
      <c r="X554">
        <v>18</v>
      </c>
      <c r="Y554">
        <v>4</v>
      </c>
      <c r="Z554">
        <v>0</v>
      </c>
      <c r="AA554">
        <v>790</v>
      </c>
      <c r="AB554">
        <v>226</v>
      </c>
      <c r="AC554">
        <v>33</v>
      </c>
      <c r="AD554">
        <v>55</v>
      </c>
      <c r="AE554">
        <v>27</v>
      </c>
      <c r="AF554">
        <v>5</v>
      </c>
      <c r="AG554">
        <v>0</v>
      </c>
      <c r="AH554">
        <v>9</v>
      </c>
      <c r="AI554">
        <v>7</v>
      </c>
      <c r="AJ554">
        <v>7</v>
      </c>
      <c r="AK554">
        <v>50</v>
      </c>
      <c r="AL554">
        <v>0</v>
      </c>
      <c r="AM554">
        <v>4</v>
      </c>
      <c r="AN554">
        <v>8</v>
      </c>
      <c r="AO554">
        <v>3</v>
      </c>
      <c r="AP554">
        <v>1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1</v>
      </c>
      <c r="AX554">
        <v>1</v>
      </c>
      <c r="AY554">
        <v>0</v>
      </c>
      <c r="AZ554">
        <v>3</v>
      </c>
      <c r="BA554">
        <v>2</v>
      </c>
      <c r="BB554">
        <v>0</v>
      </c>
      <c r="BC554">
        <v>7</v>
      </c>
      <c r="BD554">
        <v>3</v>
      </c>
      <c r="BE554">
        <v>226</v>
      </c>
      <c r="BF554">
        <v>286</v>
      </c>
      <c r="BG554">
        <v>49</v>
      </c>
      <c r="BH554">
        <v>25</v>
      </c>
      <c r="BI554">
        <v>24</v>
      </c>
      <c r="BJ554">
        <v>5</v>
      </c>
      <c r="BK554">
        <v>16</v>
      </c>
      <c r="BL554">
        <v>3</v>
      </c>
      <c r="BM554">
        <v>135</v>
      </c>
      <c r="BN554">
        <v>0</v>
      </c>
      <c r="BO554">
        <v>5</v>
      </c>
      <c r="BP554">
        <v>0</v>
      </c>
      <c r="BQ554">
        <v>3</v>
      </c>
      <c r="BR554">
        <v>2</v>
      </c>
      <c r="BS554">
        <v>1</v>
      </c>
      <c r="BT554">
        <v>2</v>
      </c>
      <c r="BU554">
        <v>0</v>
      </c>
      <c r="BV554">
        <v>0</v>
      </c>
      <c r="BW554">
        <v>0</v>
      </c>
      <c r="BX554">
        <v>2</v>
      </c>
      <c r="BY554">
        <v>0</v>
      </c>
      <c r="BZ554">
        <v>1</v>
      </c>
      <c r="CA554">
        <v>1</v>
      </c>
      <c r="CB554">
        <v>2</v>
      </c>
      <c r="CC554">
        <v>2</v>
      </c>
      <c r="CD554">
        <v>1</v>
      </c>
      <c r="CE554">
        <v>0</v>
      </c>
      <c r="CF554">
        <v>1</v>
      </c>
      <c r="CG554">
        <v>2</v>
      </c>
      <c r="CH554">
        <v>4</v>
      </c>
      <c r="CI554">
        <v>286</v>
      </c>
      <c r="CJ554">
        <v>31</v>
      </c>
      <c r="CK554">
        <v>11</v>
      </c>
      <c r="CL554">
        <v>3</v>
      </c>
      <c r="CM554">
        <v>3</v>
      </c>
      <c r="CN554">
        <v>3</v>
      </c>
      <c r="CO554">
        <v>1</v>
      </c>
      <c r="CP554">
        <v>0</v>
      </c>
      <c r="CQ554">
        <v>6</v>
      </c>
      <c r="CR554">
        <v>0</v>
      </c>
      <c r="CS554">
        <v>1</v>
      </c>
      <c r="CT554">
        <v>0</v>
      </c>
      <c r="CU554">
        <v>1</v>
      </c>
      <c r="CV554">
        <v>0</v>
      </c>
      <c r="CW554">
        <v>1</v>
      </c>
      <c r="CX554">
        <v>0</v>
      </c>
      <c r="CY554">
        <v>0</v>
      </c>
      <c r="CZ554">
        <v>1</v>
      </c>
      <c r="DA554">
        <v>31</v>
      </c>
      <c r="DB554">
        <v>42</v>
      </c>
      <c r="DC554">
        <v>17</v>
      </c>
      <c r="DD554">
        <v>2</v>
      </c>
      <c r="DE554">
        <v>1</v>
      </c>
      <c r="DF554">
        <v>1</v>
      </c>
      <c r="DG554">
        <v>0</v>
      </c>
      <c r="DH554">
        <v>1</v>
      </c>
      <c r="DI554">
        <v>2</v>
      </c>
      <c r="DJ554">
        <v>0</v>
      </c>
      <c r="DK554">
        <v>1</v>
      </c>
      <c r="DL554">
        <v>2</v>
      </c>
      <c r="DM554">
        <v>0</v>
      </c>
      <c r="DN554">
        <v>1</v>
      </c>
      <c r="DO554">
        <v>0</v>
      </c>
      <c r="DP554">
        <v>2</v>
      </c>
      <c r="DQ554">
        <v>1</v>
      </c>
      <c r="DR554">
        <v>4</v>
      </c>
      <c r="DS554">
        <v>0</v>
      </c>
      <c r="DT554">
        <v>3</v>
      </c>
      <c r="DU554">
        <v>0</v>
      </c>
      <c r="DV554">
        <v>0</v>
      </c>
      <c r="DW554">
        <v>1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1</v>
      </c>
      <c r="ED554">
        <v>2</v>
      </c>
      <c r="EE554">
        <v>42</v>
      </c>
      <c r="EF554">
        <v>5</v>
      </c>
      <c r="EG554">
        <v>0</v>
      </c>
      <c r="EH554">
        <v>1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0</v>
      </c>
      <c r="EO554">
        <v>0</v>
      </c>
      <c r="EP554">
        <v>0</v>
      </c>
      <c r="EQ554">
        <v>2</v>
      </c>
      <c r="ER554">
        <v>0</v>
      </c>
      <c r="ES554">
        <v>0</v>
      </c>
      <c r="ET554">
        <v>0</v>
      </c>
      <c r="EU554">
        <v>0</v>
      </c>
      <c r="EV554">
        <v>0</v>
      </c>
      <c r="EW554">
        <v>0</v>
      </c>
      <c r="EX554">
        <v>0</v>
      </c>
      <c r="EY554">
        <v>0</v>
      </c>
      <c r="EZ554">
        <v>0</v>
      </c>
      <c r="FA554">
        <v>1</v>
      </c>
      <c r="FB554">
        <v>0</v>
      </c>
      <c r="FC554">
        <v>0</v>
      </c>
      <c r="FD554">
        <v>0</v>
      </c>
      <c r="FE554">
        <v>0</v>
      </c>
      <c r="FF554">
        <v>0</v>
      </c>
      <c r="FG554">
        <v>1</v>
      </c>
      <c r="FH554">
        <v>0</v>
      </c>
      <c r="FI554">
        <v>5</v>
      </c>
      <c r="FJ554">
        <v>31</v>
      </c>
      <c r="FK554">
        <v>16</v>
      </c>
      <c r="FL554">
        <v>4</v>
      </c>
      <c r="FM554">
        <v>1</v>
      </c>
      <c r="FN554">
        <v>0</v>
      </c>
      <c r="FO554">
        <v>5</v>
      </c>
      <c r="FP554">
        <v>0</v>
      </c>
      <c r="FQ554">
        <v>0</v>
      </c>
      <c r="FR554">
        <v>0</v>
      </c>
      <c r="FS554">
        <v>0</v>
      </c>
      <c r="FT554">
        <v>0</v>
      </c>
      <c r="FU554">
        <v>0</v>
      </c>
      <c r="FV554">
        <v>0</v>
      </c>
      <c r="FW554">
        <v>0</v>
      </c>
      <c r="FX554">
        <v>1</v>
      </c>
      <c r="FY554">
        <v>0</v>
      </c>
      <c r="FZ554">
        <v>0</v>
      </c>
      <c r="GA554">
        <v>0</v>
      </c>
      <c r="GB554">
        <v>0</v>
      </c>
      <c r="GC554">
        <v>0</v>
      </c>
      <c r="GD554">
        <v>2</v>
      </c>
      <c r="GE554">
        <v>0</v>
      </c>
      <c r="GF554">
        <v>0</v>
      </c>
      <c r="GG554">
        <v>0</v>
      </c>
      <c r="GH554">
        <v>0</v>
      </c>
      <c r="GI554">
        <v>1</v>
      </c>
      <c r="GJ554">
        <v>0</v>
      </c>
      <c r="GK554">
        <v>0</v>
      </c>
      <c r="GL554">
        <v>1</v>
      </c>
      <c r="GM554">
        <v>31</v>
      </c>
      <c r="GN554">
        <v>94</v>
      </c>
      <c r="GO554">
        <v>23</v>
      </c>
      <c r="GP554">
        <v>9</v>
      </c>
      <c r="GQ554">
        <v>7</v>
      </c>
      <c r="GR554">
        <v>2</v>
      </c>
      <c r="GS554">
        <v>13</v>
      </c>
      <c r="GT554">
        <v>3</v>
      </c>
      <c r="GU554">
        <v>3</v>
      </c>
      <c r="GV554">
        <v>8</v>
      </c>
      <c r="GW554">
        <v>3</v>
      </c>
      <c r="GX554">
        <v>1</v>
      </c>
      <c r="GY554">
        <v>0</v>
      </c>
      <c r="GZ554">
        <v>4</v>
      </c>
      <c r="HA554">
        <v>3</v>
      </c>
      <c r="HB554">
        <v>1</v>
      </c>
      <c r="HC554">
        <v>1</v>
      </c>
      <c r="HD554">
        <v>0</v>
      </c>
      <c r="HE554">
        <v>0</v>
      </c>
      <c r="HF554">
        <v>2</v>
      </c>
      <c r="HG554">
        <v>0</v>
      </c>
      <c r="HH554">
        <v>11</v>
      </c>
      <c r="HI554">
        <v>94</v>
      </c>
      <c r="HJ554">
        <v>70</v>
      </c>
      <c r="HK554">
        <v>27</v>
      </c>
      <c r="HL554">
        <v>8</v>
      </c>
      <c r="HM554">
        <v>11</v>
      </c>
      <c r="HN554">
        <v>2</v>
      </c>
      <c r="HO554">
        <v>3</v>
      </c>
      <c r="HP554">
        <v>1</v>
      </c>
      <c r="HQ554">
        <v>4</v>
      </c>
      <c r="HR554">
        <v>0</v>
      </c>
      <c r="HS554">
        <v>3</v>
      </c>
      <c r="HT554">
        <v>3</v>
      </c>
      <c r="HU554">
        <v>1</v>
      </c>
      <c r="HV554">
        <v>0</v>
      </c>
      <c r="HW554">
        <v>0</v>
      </c>
      <c r="HX554">
        <v>0</v>
      </c>
      <c r="HY554">
        <v>1</v>
      </c>
      <c r="HZ554">
        <v>0</v>
      </c>
      <c r="IA554">
        <v>2</v>
      </c>
      <c r="IB554">
        <v>0</v>
      </c>
      <c r="IC554">
        <v>2</v>
      </c>
      <c r="ID554">
        <v>0</v>
      </c>
      <c r="IE554">
        <v>0</v>
      </c>
      <c r="IF554">
        <v>1</v>
      </c>
      <c r="IG554">
        <v>1</v>
      </c>
      <c r="IH554">
        <v>70</v>
      </c>
      <c r="II554">
        <v>5</v>
      </c>
      <c r="IJ554">
        <v>2</v>
      </c>
      <c r="IK554">
        <v>1</v>
      </c>
      <c r="IL554">
        <v>0</v>
      </c>
      <c r="IM554">
        <v>0</v>
      </c>
      <c r="IN554">
        <v>0</v>
      </c>
      <c r="IO554">
        <v>0</v>
      </c>
      <c r="IP554">
        <v>0</v>
      </c>
      <c r="IQ554">
        <v>2</v>
      </c>
      <c r="IR554">
        <v>0</v>
      </c>
      <c r="IS554">
        <v>0</v>
      </c>
      <c r="IT554">
        <v>0</v>
      </c>
      <c r="IU554">
        <v>0</v>
      </c>
      <c r="IV554">
        <v>0</v>
      </c>
      <c r="IW554">
        <v>0</v>
      </c>
      <c r="IX554">
        <v>0</v>
      </c>
      <c r="IY554">
        <v>0</v>
      </c>
      <c r="IZ554">
        <v>0</v>
      </c>
      <c r="JA554">
        <v>0</v>
      </c>
      <c r="JB554">
        <v>0</v>
      </c>
      <c r="JC554">
        <v>5</v>
      </c>
    </row>
    <row r="555" spans="1:263">
      <c r="A555" t="s">
        <v>446</v>
      </c>
      <c r="B555" t="s">
        <v>427</v>
      </c>
      <c r="C555" t="str">
        <f>"221503"</f>
        <v>221503</v>
      </c>
      <c r="D555" t="s">
        <v>445</v>
      </c>
      <c r="E555">
        <v>15</v>
      </c>
      <c r="F555">
        <v>1584</v>
      </c>
      <c r="G555">
        <v>1199</v>
      </c>
      <c r="H555">
        <v>439</v>
      </c>
      <c r="I555">
        <v>760</v>
      </c>
      <c r="J555">
        <v>1</v>
      </c>
      <c r="K555">
        <v>8</v>
      </c>
      <c r="L555">
        <v>9</v>
      </c>
      <c r="M555">
        <v>9</v>
      </c>
      <c r="N555">
        <v>1</v>
      </c>
      <c r="O555">
        <v>0</v>
      </c>
      <c r="P555">
        <v>0</v>
      </c>
      <c r="Q555">
        <v>0</v>
      </c>
      <c r="R555">
        <v>8</v>
      </c>
      <c r="S555">
        <v>768</v>
      </c>
      <c r="T555">
        <v>8</v>
      </c>
      <c r="U555">
        <v>0</v>
      </c>
      <c r="V555">
        <v>768</v>
      </c>
      <c r="W555">
        <v>21</v>
      </c>
      <c r="X555">
        <v>16</v>
      </c>
      <c r="Y555">
        <v>5</v>
      </c>
      <c r="Z555">
        <v>0</v>
      </c>
      <c r="AA555">
        <v>747</v>
      </c>
      <c r="AB555">
        <v>285</v>
      </c>
      <c r="AC555">
        <v>33</v>
      </c>
      <c r="AD555">
        <v>70</v>
      </c>
      <c r="AE555">
        <v>32</v>
      </c>
      <c r="AF555">
        <v>3</v>
      </c>
      <c r="AG555">
        <v>4</v>
      </c>
      <c r="AH555">
        <v>17</v>
      </c>
      <c r="AI555">
        <v>5</v>
      </c>
      <c r="AJ555">
        <v>20</v>
      </c>
      <c r="AK555">
        <v>65</v>
      </c>
      <c r="AL555">
        <v>1</v>
      </c>
      <c r="AM555">
        <v>3</v>
      </c>
      <c r="AN555">
        <v>13</v>
      </c>
      <c r="AO555">
        <v>4</v>
      </c>
      <c r="AP555">
        <v>0</v>
      </c>
      <c r="AQ555">
        <v>1</v>
      </c>
      <c r="AR555">
        <v>0</v>
      </c>
      <c r="AS555">
        <v>0</v>
      </c>
      <c r="AT555">
        <v>0</v>
      </c>
      <c r="AU555">
        <v>2</v>
      </c>
      <c r="AV555">
        <v>0</v>
      </c>
      <c r="AW555">
        <v>2</v>
      </c>
      <c r="AX555">
        <v>1</v>
      </c>
      <c r="AY555">
        <v>0</v>
      </c>
      <c r="AZ555">
        <v>0</v>
      </c>
      <c r="BA555">
        <v>1</v>
      </c>
      <c r="BB555">
        <v>1</v>
      </c>
      <c r="BC555">
        <v>4</v>
      </c>
      <c r="BD555">
        <v>3</v>
      </c>
      <c r="BE555">
        <v>285</v>
      </c>
      <c r="BF555">
        <v>239</v>
      </c>
      <c r="BG555">
        <v>40</v>
      </c>
      <c r="BH555">
        <v>34</v>
      </c>
      <c r="BI555">
        <v>28</v>
      </c>
      <c r="BJ555">
        <v>4</v>
      </c>
      <c r="BK555">
        <v>6</v>
      </c>
      <c r="BL555">
        <v>2</v>
      </c>
      <c r="BM555">
        <v>102</v>
      </c>
      <c r="BN555">
        <v>0</v>
      </c>
      <c r="BO555">
        <v>0</v>
      </c>
      <c r="BP555">
        <v>1</v>
      </c>
      <c r="BQ555">
        <v>0</v>
      </c>
      <c r="BR555">
        <v>0</v>
      </c>
      <c r="BS555">
        <v>1</v>
      </c>
      <c r="BT555">
        <v>4</v>
      </c>
      <c r="BU555">
        <v>0</v>
      </c>
      <c r="BV555">
        <v>0</v>
      </c>
      <c r="BW555">
        <v>2</v>
      </c>
      <c r="BX555">
        <v>0</v>
      </c>
      <c r="BY555">
        <v>1</v>
      </c>
      <c r="BZ555">
        <v>2</v>
      </c>
      <c r="CA555">
        <v>0</v>
      </c>
      <c r="CB555">
        <v>0</v>
      </c>
      <c r="CC555">
        <v>3</v>
      </c>
      <c r="CD555">
        <v>0</v>
      </c>
      <c r="CE555">
        <v>0</v>
      </c>
      <c r="CF555">
        <v>2</v>
      </c>
      <c r="CG555">
        <v>2</v>
      </c>
      <c r="CH555">
        <v>5</v>
      </c>
      <c r="CI555">
        <v>239</v>
      </c>
      <c r="CJ555">
        <v>17</v>
      </c>
      <c r="CK555">
        <v>9</v>
      </c>
      <c r="CL555">
        <v>3</v>
      </c>
      <c r="CM555">
        <v>0</v>
      </c>
      <c r="CN555">
        <v>0</v>
      </c>
      <c r="CO555">
        <v>0</v>
      </c>
      <c r="CP555">
        <v>0</v>
      </c>
      <c r="CQ555">
        <v>1</v>
      </c>
      <c r="CR555">
        <v>0</v>
      </c>
      <c r="CS555">
        <v>0</v>
      </c>
      <c r="CT555">
        <v>3</v>
      </c>
      <c r="CU555">
        <v>0</v>
      </c>
      <c r="CV555">
        <v>0</v>
      </c>
      <c r="CW555">
        <v>1</v>
      </c>
      <c r="CX555">
        <v>0</v>
      </c>
      <c r="CY555">
        <v>0</v>
      </c>
      <c r="CZ555">
        <v>0</v>
      </c>
      <c r="DA555">
        <v>17</v>
      </c>
      <c r="DB555">
        <v>55</v>
      </c>
      <c r="DC555">
        <v>26</v>
      </c>
      <c r="DD555">
        <v>9</v>
      </c>
      <c r="DE555">
        <v>0</v>
      </c>
      <c r="DF555">
        <v>2</v>
      </c>
      <c r="DG555">
        <v>0</v>
      </c>
      <c r="DH555">
        <v>3</v>
      </c>
      <c r="DI555">
        <v>1</v>
      </c>
      <c r="DJ555">
        <v>1</v>
      </c>
      <c r="DK555">
        <v>0</v>
      </c>
      <c r="DL555">
        <v>0</v>
      </c>
      <c r="DM555">
        <v>0</v>
      </c>
      <c r="DN555">
        <v>0</v>
      </c>
      <c r="DO555">
        <v>1</v>
      </c>
      <c r="DP555">
        <v>3</v>
      </c>
      <c r="DQ555">
        <v>2</v>
      </c>
      <c r="DR555">
        <v>0</v>
      </c>
      <c r="DS555">
        <v>0</v>
      </c>
      <c r="DT555">
        <v>2</v>
      </c>
      <c r="DU555">
        <v>0</v>
      </c>
      <c r="DV555">
        <v>0</v>
      </c>
      <c r="DW555">
        <v>0</v>
      </c>
      <c r="DX555">
        <v>2</v>
      </c>
      <c r="DY555">
        <v>1</v>
      </c>
      <c r="DZ555">
        <v>0</v>
      </c>
      <c r="EA555">
        <v>1</v>
      </c>
      <c r="EB555">
        <v>0</v>
      </c>
      <c r="EC555">
        <v>0</v>
      </c>
      <c r="ED555">
        <v>1</v>
      </c>
      <c r="EE555">
        <v>55</v>
      </c>
      <c r="EF555">
        <v>8</v>
      </c>
      <c r="EG555">
        <v>2</v>
      </c>
      <c r="EH555">
        <v>0</v>
      </c>
      <c r="EI555">
        <v>2</v>
      </c>
      <c r="EJ555">
        <v>0</v>
      </c>
      <c r="EK555">
        <v>0</v>
      </c>
      <c r="EL555">
        <v>0</v>
      </c>
      <c r="EM555">
        <v>0</v>
      </c>
      <c r="EN555">
        <v>0</v>
      </c>
      <c r="EO555">
        <v>0</v>
      </c>
      <c r="EP555">
        <v>0</v>
      </c>
      <c r="EQ555">
        <v>0</v>
      </c>
      <c r="ER555">
        <v>0</v>
      </c>
      <c r="ES555">
        <v>0</v>
      </c>
      <c r="ET555">
        <v>0</v>
      </c>
      <c r="EU555">
        <v>0</v>
      </c>
      <c r="EV555">
        <v>0</v>
      </c>
      <c r="EW555">
        <v>0</v>
      </c>
      <c r="EX555">
        <v>0</v>
      </c>
      <c r="EY555">
        <v>0</v>
      </c>
      <c r="EZ555">
        <v>0</v>
      </c>
      <c r="FA555">
        <v>0</v>
      </c>
      <c r="FB555">
        <v>1</v>
      </c>
      <c r="FC555">
        <v>0</v>
      </c>
      <c r="FD555">
        <v>3</v>
      </c>
      <c r="FE555">
        <v>0</v>
      </c>
      <c r="FF555">
        <v>0</v>
      </c>
      <c r="FG555">
        <v>0</v>
      </c>
      <c r="FH555">
        <v>0</v>
      </c>
      <c r="FI555">
        <v>8</v>
      </c>
      <c r="FJ555">
        <v>25</v>
      </c>
      <c r="FK555">
        <v>12</v>
      </c>
      <c r="FL555">
        <v>6</v>
      </c>
      <c r="FM555">
        <v>0</v>
      </c>
      <c r="FN555">
        <v>0</v>
      </c>
      <c r="FO555">
        <v>3</v>
      </c>
      <c r="FP555">
        <v>0</v>
      </c>
      <c r="FQ555">
        <v>0</v>
      </c>
      <c r="FR555">
        <v>1</v>
      </c>
      <c r="FS555">
        <v>1</v>
      </c>
      <c r="FT555">
        <v>0</v>
      </c>
      <c r="FU555">
        <v>0</v>
      </c>
      <c r="FV555">
        <v>0</v>
      </c>
      <c r="FW555">
        <v>0</v>
      </c>
      <c r="FX555">
        <v>0</v>
      </c>
      <c r="FY555">
        <v>0</v>
      </c>
      <c r="FZ555">
        <v>0</v>
      </c>
      <c r="GA555">
        <v>0</v>
      </c>
      <c r="GB555">
        <v>0</v>
      </c>
      <c r="GC555">
        <v>0</v>
      </c>
      <c r="GD555">
        <v>0</v>
      </c>
      <c r="GE555">
        <v>0</v>
      </c>
      <c r="GF555">
        <v>1</v>
      </c>
      <c r="GG555">
        <v>0</v>
      </c>
      <c r="GH555">
        <v>0</v>
      </c>
      <c r="GI555">
        <v>1</v>
      </c>
      <c r="GJ555">
        <v>0</v>
      </c>
      <c r="GK555">
        <v>0</v>
      </c>
      <c r="GL555">
        <v>0</v>
      </c>
      <c r="GM555">
        <v>25</v>
      </c>
      <c r="GN555">
        <v>68</v>
      </c>
      <c r="GO555">
        <v>24</v>
      </c>
      <c r="GP555">
        <v>3</v>
      </c>
      <c r="GQ555">
        <v>1</v>
      </c>
      <c r="GR555">
        <v>6</v>
      </c>
      <c r="GS555">
        <v>8</v>
      </c>
      <c r="GT555">
        <v>1</v>
      </c>
      <c r="GU555">
        <v>2</v>
      </c>
      <c r="GV555">
        <v>7</v>
      </c>
      <c r="GW555">
        <v>4</v>
      </c>
      <c r="GX555">
        <v>0</v>
      </c>
      <c r="GY555">
        <v>0</v>
      </c>
      <c r="GZ555">
        <v>1</v>
      </c>
      <c r="HA555">
        <v>2</v>
      </c>
      <c r="HB555">
        <v>0</v>
      </c>
      <c r="HC555">
        <v>0</v>
      </c>
      <c r="HD555">
        <v>1</v>
      </c>
      <c r="HE555">
        <v>0</v>
      </c>
      <c r="HF555">
        <v>1</v>
      </c>
      <c r="HG555">
        <v>1</v>
      </c>
      <c r="HH555">
        <v>6</v>
      </c>
      <c r="HI555">
        <v>68</v>
      </c>
      <c r="HJ555">
        <v>45</v>
      </c>
      <c r="HK555">
        <v>18</v>
      </c>
      <c r="HL555">
        <v>2</v>
      </c>
      <c r="HM555">
        <v>2</v>
      </c>
      <c r="HN555">
        <v>0</v>
      </c>
      <c r="HO555">
        <v>0</v>
      </c>
      <c r="HP555">
        <v>3</v>
      </c>
      <c r="HQ555">
        <v>0</v>
      </c>
      <c r="HR555">
        <v>1</v>
      </c>
      <c r="HS555">
        <v>2</v>
      </c>
      <c r="HT555">
        <v>0</v>
      </c>
      <c r="HU555">
        <v>0</v>
      </c>
      <c r="HV555">
        <v>2</v>
      </c>
      <c r="HW555">
        <v>1</v>
      </c>
      <c r="HX555">
        <v>0</v>
      </c>
      <c r="HY555">
        <v>0</v>
      </c>
      <c r="HZ555">
        <v>0</v>
      </c>
      <c r="IA555">
        <v>1</v>
      </c>
      <c r="IB555">
        <v>2</v>
      </c>
      <c r="IC555">
        <v>3</v>
      </c>
      <c r="ID555">
        <v>0</v>
      </c>
      <c r="IE555">
        <v>2</v>
      </c>
      <c r="IF555">
        <v>1</v>
      </c>
      <c r="IG555">
        <v>5</v>
      </c>
      <c r="IH555">
        <v>45</v>
      </c>
      <c r="II555">
        <v>5</v>
      </c>
      <c r="IJ555">
        <v>1</v>
      </c>
      <c r="IK555">
        <v>0</v>
      </c>
      <c r="IL555">
        <v>2</v>
      </c>
      <c r="IM555">
        <v>0</v>
      </c>
      <c r="IN555">
        <v>0</v>
      </c>
      <c r="IO555">
        <v>0</v>
      </c>
      <c r="IP555">
        <v>0</v>
      </c>
      <c r="IQ555">
        <v>0</v>
      </c>
      <c r="IR555">
        <v>0</v>
      </c>
      <c r="IS555">
        <v>0</v>
      </c>
      <c r="IT555">
        <v>0</v>
      </c>
      <c r="IU555">
        <v>0</v>
      </c>
      <c r="IV555">
        <v>1</v>
      </c>
      <c r="IW555">
        <v>0</v>
      </c>
      <c r="IX555">
        <v>1</v>
      </c>
      <c r="IY555">
        <v>0</v>
      </c>
      <c r="IZ555">
        <v>0</v>
      </c>
      <c r="JA555">
        <v>0</v>
      </c>
      <c r="JB555">
        <v>0</v>
      </c>
      <c r="JC555">
        <v>5</v>
      </c>
    </row>
    <row r="556" spans="1:263">
      <c r="A556" t="s">
        <v>444</v>
      </c>
      <c r="B556" t="s">
        <v>427</v>
      </c>
      <c r="C556" t="str">
        <f>"221503"</f>
        <v>221503</v>
      </c>
      <c r="D556" t="s">
        <v>443</v>
      </c>
      <c r="E556">
        <v>16</v>
      </c>
      <c r="F556">
        <v>1570</v>
      </c>
      <c r="G556">
        <v>1198</v>
      </c>
      <c r="H556">
        <v>459</v>
      </c>
      <c r="I556">
        <v>739</v>
      </c>
      <c r="J556">
        <v>1</v>
      </c>
      <c r="K556">
        <v>2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739</v>
      </c>
      <c r="T556">
        <v>0</v>
      </c>
      <c r="U556">
        <v>0</v>
      </c>
      <c r="V556">
        <v>739</v>
      </c>
      <c r="W556">
        <v>17</v>
      </c>
      <c r="X556">
        <v>15</v>
      </c>
      <c r="Y556">
        <v>2</v>
      </c>
      <c r="Z556">
        <v>0</v>
      </c>
      <c r="AA556">
        <v>722</v>
      </c>
      <c r="AB556">
        <v>199</v>
      </c>
      <c r="AC556">
        <v>19</v>
      </c>
      <c r="AD556">
        <v>50</v>
      </c>
      <c r="AE556">
        <v>29</v>
      </c>
      <c r="AF556">
        <v>0</v>
      </c>
      <c r="AG556">
        <v>1</v>
      </c>
      <c r="AH556">
        <v>4</v>
      </c>
      <c r="AI556">
        <v>3</v>
      </c>
      <c r="AJ556">
        <v>10</v>
      </c>
      <c r="AK556">
        <v>66</v>
      </c>
      <c r="AL556">
        <v>1</v>
      </c>
      <c r="AM556">
        <v>4</v>
      </c>
      <c r="AN556">
        <v>0</v>
      </c>
      <c r="AO556">
        <v>0</v>
      </c>
      <c r="AP556">
        <v>1</v>
      </c>
      <c r="AQ556">
        <v>0</v>
      </c>
      <c r="AR556">
        <v>1</v>
      </c>
      <c r="AS556">
        <v>0</v>
      </c>
      <c r="AT556">
        <v>1</v>
      </c>
      <c r="AU556">
        <v>0</v>
      </c>
      <c r="AV556">
        <v>0</v>
      </c>
      <c r="AW556">
        <v>2</v>
      </c>
      <c r="AX556">
        <v>0</v>
      </c>
      <c r="AY556">
        <v>1</v>
      </c>
      <c r="AZ556">
        <v>2</v>
      </c>
      <c r="BA556">
        <v>0</v>
      </c>
      <c r="BB556">
        <v>0</v>
      </c>
      <c r="BC556">
        <v>4</v>
      </c>
      <c r="BD556">
        <v>0</v>
      </c>
      <c r="BE556">
        <v>199</v>
      </c>
      <c r="BF556">
        <v>297</v>
      </c>
      <c r="BG556">
        <v>50</v>
      </c>
      <c r="BH556">
        <v>26</v>
      </c>
      <c r="BI556">
        <v>31</v>
      </c>
      <c r="BJ556">
        <v>3</v>
      </c>
      <c r="BK556">
        <v>20</v>
      </c>
      <c r="BL556">
        <v>0</v>
      </c>
      <c r="BM556">
        <v>140</v>
      </c>
      <c r="BN556">
        <v>0</v>
      </c>
      <c r="BO556">
        <v>4</v>
      </c>
      <c r="BP556">
        <v>0</v>
      </c>
      <c r="BQ556">
        <v>7</v>
      </c>
      <c r="BR556">
        <v>0</v>
      </c>
      <c r="BS556">
        <v>0</v>
      </c>
      <c r="BT556">
        <v>0</v>
      </c>
      <c r="BU556">
        <v>0</v>
      </c>
      <c r="BV556">
        <v>1</v>
      </c>
      <c r="BW556">
        <v>0</v>
      </c>
      <c r="BX556">
        <v>1</v>
      </c>
      <c r="BY556">
        <v>0</v>
      </c>
      <c r="BZ556">
        <v>1</v>
      </c>
      <c r="CA556">
        <v>1</v>
      </c>
      <c r="CB556">
        <v>0</v>
      </c>
      <c r="CC556">
        <v>2</v>
      </c>
      <c r="CD556">
        <v>0</v>
      </c>
      <c r="CE556">
        <v>2</v>
      </c>
      <c r="CF556">
        <v>1</v>
      </c>
      <c r="CG556">
        <v>3</v>
      </c>
      <c r="CH556">
        <v>4</v>
      </c>
      <c r="CI556">
        <v>297</v>
      </c>
      <c r="CJ556">
        <v>25</v>
      </c>
      <c r="CK556">
        <v>10</v>
      </c>
      <c r="CL556">
        <v>3</v>
      </c>
      <c r="CM556">
        <v>2</v>
      </c>
      <c r="CN556">
        <v>0</v>
      </c>
      <c r="CO556">
        <v>1</v>
      </c>
      <c r="CP556">
        <v>3</v>
      </c>
      <c r="CQ556">
        <v>3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1</v>
      </c>
      <c r="CY556">
        <v>1</v>
      </c>
      <c r="CZ556">
        <v>1</v>
      </c>
      <c r="DA556">
        <v>25</v>
      </c>
      <c r="DB556">
        <v>36</v>
      </c>
      <c r="DC556">
        <v>16</v>
      </c>
      <c r="DD556">
        <v>4</v>
      </c>
      <c r="DE556">
        <v>1</v>
      </c>
      <c r="DF556">
        <v>3</v>
      </c>
      <c r="DG556">
        <v>0</v>
      </c>
      <c r="DH556">
        <v>1</v>
      </c>
      <c r="DI556">
        <v>1</v>
      </c>
      <c r="DJ556">
        <v>1</v>
      </c>
      <c r="DK556">
        <v>2</v>
      </c>
      <c r="DL556">
        <v>0</v>
      </c>
      <c r="DM556">
        <v>1</v>
      </c>
      <c r="DN556">
        <v>0</v>
      </c>
      <c r="DO556">
        <v>0</v>
      </c>
      <c r="DP556">
        <v>0</v>
      </c>
      <c r="DQ556">
        <v>0</v>
      </c>
      <c r="DR556">
        <v>1</v>
      </c>
      <c r="DS556">
        <v>0</v>
      </c>
      <c r="DT556">
        <v>3</v>
      </c>
      <c r="DU556">
        <v>0</v>
      </c>
      <c r="DV556">
        <v>0</v>
      </c>
      <c r="DW556">
        <v>0</v>
      </c>
      <c r="DX556">
        <v>0</v>
      </c>
      <c r="DY556">
        <v>1</v>
      </c>
      <c r="DZ556">
        <v>0</v>
      </c>
      <c r="EA556">
        <v>1</v>
      </c>
      <c r="EB556">
        <v>0</v>
      </c>
      <c r="EC556">
        <v>0</v>
      </c>
      <c r="ED556">
        <v>0</v>
      </c>
      <c r="EE556">
        <v>36</v>
      </c>
      <c r="EF556">
        <v>6</v>
      </c>
      <c r="EG556">
        <v>1</v>
      </c>
      <c r="EH556">
        <v>3</v>
      </c>
      <c r="EI556">
        <v>0</v>
      </c>
      <c r="EJ556">
        <v>1</v>
      </c>
      <c r="EK556">
        <v>0</v>
      </c>
      <c r="EL556">
        <v>0</v>
      </c>
      <c r="EM556">
        <v>0</v>
      </c>
      <c r="EN556">
        <v>0</v>
      </c>
      <c r="EO556">
        <v>0</v>
      </c>
      <c r="EP556">
        <v>0</v>
      </c>
      <c r="EQ556">
        <v>0</v>
      </c>
      <c r="ER556">
        <v>0</v>
      </c>
      <c r="ES556">
        <v>0</v>
      </c>
      <c r="ET556">
        <v>0</v>
      </c>
      <c r="EU556">
        <v>0</v>
      </c>
      <c r="EV556">
        <v>0</v>
      </c>
      <c r="EW556">
        <v>0</v>
      </c>
      <c r="EX556">
        <v>0</v>
      </c>
      <c r="EY556">
        <v>0</v>
      </c>
      <c r="EZ556">
        <v>0</v>
      </c>
      <c r="FA556">
        <v>1</v>
      </c>
      <c r="FB556">
        <v>0</v>
      </c>
      <c r="FC556">
        <v>0</v>
      </c>
      <c r="FD556">
        <v>0</v>
      </c>
      <c r="FE556">
        <v>0</v>
      </c>
      <c r="FF556">
        <v>0</v>
      </c>
      <c r="FG556">
        <v>0</v>
      </c>
      <c r="FH556">
        <v>0</v>
      </c>
      <c r="FI556">
        <v>6</v>
      </c>
      <c r="FJ556">
        <v>38</v>
      </c>
      <c r="FK556">
        <v>17</v>
      </c>
      <c r="FL556">
        <v>4</v>
      </c>
      <c r="FM556">
        <v>1</v>
      </c>
      <c r="FN556">
        <v>0</v>
      </c>
      <c r="FO556">
        <v>13</v>
      </c>
      <c r="FP556">
        <v>1</v>
      </c>
      <c r="FQ556">
        <v>0</v>
      </c>
      <c r="FR556">
        <v>0</v>
      </c>
      <c r="FS556">
        <v>0</v>
      </c>
      <c r="FT556">
        <v>0</v>
      </c>
      <c r="FU556">
        <v>0</v>
      </c>
      <c r="FV556">
        <v>0</v>
      </c>
      <c r="FW556">
        <v>0</v>
      </c>
      <c r="FX556">
        <v>0</v>
      </c>
      <c r="FY556">
        <v>0</v>
      </c>
      <c r="FZ556">
        <v>0</v>
      </c>
      <c r="GA556">
        <v>1</v>
      </c>
      <c r="GB556">
        <v>0</v>
      </c>
      <c r="GC556">
        <v>0</v>
      </c>
      <c r="GD556">
        <v>0</v>
      </c>
      <c r="GE556">
        <v>0</v>
      </c>
      <c r="GF556">
        <v>0</v>
      </c>
      <c r="GG556">
        <v>0</v>
      </c>
      <c r="GH556">
        <v>0</v>
      </c>
      <c r="GI556">
        <v>0</v>
      </c>
      <c r="GJ556">
        <v>0</v>
      </c>
      <c r="GK556">
        <v>0</v>
      </c>
      <c r="GL556">
        <v>1</v>
      </c>
      <c r="GM556">
        <v>38</v>
      </c>
      <c r="GN556">
        <v>60</v>
      </c>
      <c r="GO556">
        <v>18</v>
      </c>
      <c r="GP556">
        <v>2</v>
      </c>
      <c r="GQ556">
        <v>0</v>
      </c>
      <c r="GR556">
        <v>2</v>
      </c>
      <c r="GS556">
        <v>11</v>
      </c>
      <c r="GT556">
        <v>2</v>
      </c>
      <c r="GU556">
        <v>1</v>
      </c>
      <c r="GV556">
        <v>2</v>
      </c>
      <c r="GW556">
        <v>2</v>
      </c>
      <c r="GX556">
        <v>2</v>
      </c>
      <c r="GY556">
        <v>0</v>
      </c>
      <c r="GZ556">
        <v>2</v>
      </c>
      <c r="HA556">
        <v>1</v>
      </c>
      <c r="HB556">
        <v>0</v>
      </c>
      <c r="HC556">
        <v>2</v>
      </c>
      <c r="HD556">
        <v>3</v>
      </c>
      <c r="HE556">
        <v>0</v>
      </c>
      <c r="HF556">
        <v>3</v>
      </c>
      <c r="HG556">
        <v>0</v>
      </c>
      <c r="HH556">
        <v>7</v>
      </c>
      <c r="HI556">
        <v>60</v>
      </c>
      <c r="HJ556">
        <v>56</v>
      </c>
      <c r="HK556">
        <v>21</v>
      </c>
      <c r="HL556">
        <v>3</v>
      </c>
      <c r="HM556">
        <v>14</v>
      </c>
      <c r="HN556">
        <v>3</v>
      </c>
      <c r="HO556">
        <v>0</v>
      </c>
      <c r="HP556">
        <v>0</v>
      </c>
      <c r="HQ556">
        <v>1</v>
      </c>
      <c r="HR556">
        <v>0</v>
      </c>
      <c r="HS556">
        <v>0</v>
      </c>
      <c r="HT556">
        <v>0</v>
      </c>
      <c r="HU556">
        <v>1</v>
      </c>
      <c r="HV556">
        <v>0</v>
      </c>
      <c r="HW556">
        <v>3</v>
      </c>
      <c r="HX556">
        <v>1</v>
      </c>
      <c r="HY556">
        <v>0</v>
      </c>
      <c r="HZ556">
        <v>0</v>
      </c>
      <c r="IA556">
        <v>2</v>
      </c>
      <c r="IB556">
        <v>1</v>
      </c>
      <c r="IC556">
        <v>0</v>
      </c>
      <c r="ID556">
        <v>1</v>
      </c>
      <c r="IE556">
        <v>3</v>
      </c>
      <c r="IF556">
        <v>0</v>
      </c>
      <c r="IG556">
        <v>2</v>
      </c>
      <c r="IH556">
        <v>56</v>
      </c>
      <c r="II556">
        <v>5</v>
      </c>
      <c r="IJ556">
        <v>2</v>
      </c>
      <c r="IK556">
        <v>1</v>
      </c>
      <c r="IL556">
        <v>0</v>
      </c>
      <c r="IM556">
        <v>0</v>
      </c>
      <c r="IN556">
        <v>0</v>
      </c>
      <c r="IO556">
        <v>0</v>
      </c>
      <c r="IP556">
        <v>0</v>
      </c>
      <c r="IQ556">
        <v>1</v>
      </c>
      <c r="IR556">
        <v>0</v>
      </c>
      <c r="IS556">
        <v>0</v>
      </c>
      <c r="IT556">
        <v>0</v>
      </c>
      <c r="IU556">
        <v>0</v>
      </c>
      <c r="IV556">
        <v>1</v>
      </c>
      <c r="IW556">
        <v>0</v>
      </c>
      <c r="IX556">
        <v>0</v>
      </c>
      <c r="IY556">
        <v>0</v>
      </c>
      <c r="IZ556">
        <v>0</v>
      </c>
      <c r="JA556">
        <v>0</v>
      </c>
      <c r="JB556">
        <v>0</v>
      </c>
      <c r="JC556">
        <v>5</v>
      </c>
    </row>
    <row r="557" spans="1:263">
      <c r="A557" t="s">
        <v>442</v>
      </c>
      <c r="B557" t="s">
        <v>427</v>
      </c>
      <c r="C557" t="str">
        <f>"221503"</f>
        <v>221503</v>
      </c>
      <c r="D557" t="s">
        <v>441</v>
      </c>
      <c r="E557">
        <v>17</v>
      </c>
      <c r="F557">
        <v>1634</v>
      </c>
      <c r="G557">
        <v>1239</v>
      </c>
      <c r="H557">
        <v>496</v>
      </c>
      <c r="I557">
        <v>743</v>
      </c>
      <c r="J557">
        <v>0</v>
      </c>
      <c r="K557">
        <v>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743</v>
      </c>
      <c r="T557">
        <v>0</v>
      </c>
      <c r="U557">
        <v>0</v>
      </c>
      <c r="V557">
        <v>743</v>
      </c>
      <c r="W557">
        <v>25</v>
      </c>
      <c r="X557">
        <v>19</v>
      </c>
      <c r="Y557">
        <v>6</v>
      </c>
      <c r="Z557">
        <v>0</v>
      </c>
      <c r="AA557">
        <v>718</v>
      </c>
      <c r="AB557">
        <v>236</v>
      </c>
      <c r="AC557">
        <v>32</v>
      </c>
      <c r="AD557">
        <v>66</v>
      </c>
      <c r="AE557">
        <v>32</v>
      </c>
      <c r="AF557">
        <v>3</v>
      </c>
      <c r="AG557">
        <v>2</v>
      </c>
      <c r="AH557">
        <v>5</v>
      </c>
      <c r="AI557">
        <v>1</v>
      </c>
      <c r="AJ557">
        <v>14</v>
      </c>
      <c r="AK557">
        <v>68</v>
      </c>
      <c r="AL557">
        <v>1</v>
      </c>
      <c r="AM557">
        <v>0</v>
      </c>
      <c r="AN557">
        <v>1</v>
      </c>
      <c r="AO557">
        <v>1</v>
      </c>
      <c r="AP557">
        <v>0</v>
      </c>
      <c r="AQ557">
        <v>1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2</v>
      </c>
      <c r="BA557">
        <v>0</v>
      </c>
      <c r="BB557">
        <v>1</v>
      </c>
      <c r="BC557">
        <v>2</v>
      </c>
      <c r="BD557">
        <v>4</v>
      </c>
      <c r="BE557">
        <v>236</v>
      </c>
      <c r="BF557">
        <v>277</v>
      </c>
      <c r="BG557">
        <v>49</v>
      </c>
      <c r="BH557">
        <v>41</v>
      </c>
      <c r="BI557">
        <v>37</v>
      </c>
      <c r="BJ557">
        <v>2</v>
      </c>
      <c r="BK557">
        <v>8</v>
      </c>
      <c r="BL557">
        <v>0</v>
      </c>
      <c r="BM557">
        <v>119</v>
      </c>
      <c r="BN557">
        <v>0</v>
      </c>
      <c r="BO557">
        <v>1</v>
      </c>
      <c r="BP557">
        <v>2</v>
      </c>
      <c r="BQ557">
        <v>4</v>
      </c>
      <c r="BR557">
        <v>0</v>
      </c>
      <c r="BS557">
        <v>0</v>
      </c>
      <c r="BT557">
        <v>4</v>
      </c>
      <c r="BU557">
        <v>0</v>
      </c>
      <c r="BV557">
        <v>0</v>
      </c>
      <c r="BW557">
        <v>0</v>
      </c>
      <c r="BX557">
        <v>2</v>
      </c>
      <c r="BY557">
        <v>0</v>
      </c>
      <c r="BZ557">
        <v>0</v>
      </c>
      <c r="CA557">
        <v>2</v>
      </c>
      <c r="CB557">
        <v>0</v>
      </c>
      <c r="CC557">
        <v>0</v>
      </c>
      <c r="CD557">
        <v>0</v>
      </c>
      <c r="CE557">
        <v>2</v>
      </c>
      <c r="CF557">
        <v>2</v>
      </c>
      <c r="CG557">
        <v>0</v>
      </c>
      <c r="CH557">
        <v>2</v>
      </c>
      <c r="CI557">
        <v>277</v>
      </c>
      <c r="CJ557">
        <v>29</v>
      </c>
      <c r="CK557">
        <v>12</v>
      </c>
      <c r="CL557">
        <v>5</v>
      </c>
      <c r="CM557">
        <v>1</v>
      </c>
      <c r="CN557">
        <v>0</v>
      </c>
      <c r="CO557">
        <v>0</v>
      </c>
      <c r="CP557">
        <v>0</v>
      </c>
      <c r="CQ557">
        <v>6</v>
      </c>
      <c r="CR557">
        <v>2</v>
      </c>
      <c r="CS557">
        <v>1</v>
      </c>
      <c r="CT557">
        <v>1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1</v>
      </c>
      <c r="DA557">
        <v>29</v>
      </c>
      <c r="DB557">
        <v>29</v>
      </c>
      <c r="DC557">
        <v>10</v>
      </c>
      <c r="DD557">
        <v>2</v>
      </c>
      <c r="DE557">
        <v>0</v>
      </c>
      <c r="DF557">
        <v>1</v>
      </c>
      <c r="DG557">
        <v>0</v>
      </c>
      <c r="DH557">
        <v>2</v>
      </c>
      <c r="DI557">
        <v>2</v>
      </c>
      <c r="DJ557">
        <v>1</v>
      </c>
      <c r="DK557">
        <v>1</v>
      </c>
      <c r="DL557">
        <v>1</v>
      </c>
      <c r="DM557">
        <v>0</v>
      </c>
      <c r="DN557">
        <v>0</v>
      </c>
      <c r="DO557">
        <v>1</v>
      </c>
      <c r="DP557">
        <v>0</v>
      </c>
      <c r="DQ557">
        <v>2</v>
      </c>
      <c r="DR557">
        <v>0</v>
      </c>
      <c r="DS557">
        <v>0</v>
      </c>
      <c r="DT557">
        <v>2</v>
      </c>
      <c r="DU557">
        <v>0</v>
      </c>
      <c r="DV557">
        <v>0</v>
      </c>
      <c r="DW557">
        <v>1</v>
      </c>
      <c r="DX557">
        <v>0</v>
      </c>
      <c r="DY557">
        <v>0</v>
      </c>
      <c r="DZ557">
        <v>1</v>
      </c>
      <c r="EA557">
        <v>1</v>
      </c>
      <c r="EB557">
        <v>0</v>
      </c>
      <c r="EC557">
        <v>0</v>
      </c>
      <c r="ED557">
        <v>1</v>
      </c>
      <c r="EE557">
        <v>29</v>
      </c>
      <c r="EF557">
        <v>4</v>
      </c>
      <c r="EG557">
        <v>0</v>
      </c>
      <c r="EH557">
        <v>1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0</v>
      </c>
      <c r="EO557">
        <v>0</v>
      </c>
      <c r="EP557">
        <v>0</v>
      </c>
      <c r="EQ557">
        <v>2</v>
      </c>
      <c r="ER557">
        <v>0</v>
      </c>
      <c r="ES557">
        <v>0</v>
      </c>
      <c r="ET557">
        <v>0</v>
      </c>
      <c r="EU557">
        <v>0</v>
      </c>
      <c r="EV557">
        <v>0</v>
      </c>
      <c r="EW557">
        <v>0</v>
      </c>
      <c r="EX557">
        <v>0</v>
      </c>
      <c r="EY557">
        <v>0</v>
      </c>
      <c r="EZ557">
        <v>0</v>
      </c>
      <c r="FA557">
        <v>0</v>
      </c>
      <c r="FB557">
        <v>0</v>
      </c>
      <c r="FC557">
        <v>0</v>
      </c>
      <c r="FD557">
        <v>1</v>
      </c>
      <c r="FE557">
        <v>0</v>
      </c>
      <c r="FF557">
        <v>0</v>
      </c>
      <c r="FG557">
        <v>0</v>
      </c>
      <c r="FH557">
        <v>0</v>
      </c>
      <c r="FI557">
        <v>4</v>
      </c>
      <c r="FJ557">
        <v>39</v>
      </c>
      <c r="FK557">
        <v>10</v>
      </c>
      <c r="FL557">
        <v>4</v>
      </c>
      <c r="FM557">
        <v>2</v>
      </c>
      <c r="FN557">
        <v>2</v>
      </c>
      <c r="FO557">
        <v>18</v>
      </c>
      <c r="FP557">
        <v>1</v>
      </c>
      <c r="FQ557">
        <v>0</v>
      </c>
      <c r="FR557">
        <v>0</v>
      </c>
      <c r="FS557">
        <v>0</v>
      </c>
      <c r="FT557">
        <v>0</v>
      </c>
      <c r="FU557">
        <v>0</v>
      </c>
      <c r="FV557">
        <v>1</v>
      </c>
      <c r="FW557">
        <v>0</v>
      </c>
      <c r="FX557">
        <v>0</v>
      </c>
      <c r="FY557">
        <v>0</v>
      </c>
      <c r="FZ557">
        <v>0</v>
      </c>
      <c r="GA557">
        <v>0</v>
      </c>
      <c r="GB557">
        <v>0</v>
      </c>
      <c r="GC557">
        <v>1</v>
      </c>
      <c r="GD557">
        <v>0</v>
      </c>
      <c r="GE557">
        <v>0</v>
      </c>
      <c r="GF557">
        <v>0</v>
      </c>
      <c r="GG557">
        <v>0</v>
      </c>
      <c r="GH557">
        <v>0</v>
      </c>
      <c r="GI557">
        <v>0</v>
      </c>
      <c r="GJ557">
        <v>0</v>
      </c>
      <c r="GK557">
        <v>0</v>
      </c>
      <c r="GL557">
        <v>0</v>
      </c>
      <c r="GM557">
        <v>39</v>
      </c>
      <c r="GN557">
        <v>62</v>
      </c>
      <c r="GO557">
        <v>14</v>
      </c>
      <c r="GP557">
        <v>1</v>
      </c>
      <c r="GQ557">
        <v>2</v>
      </c>
      <c r="GR557">
        <v>0</v>
      </c>
      <c r="GS557">
        <v>16</v>
      </c>
      <c r="GT557">
        <v>3</v>
      </c>
      <c r="GU557">
        <v>2</v>
      </c>
      <c r="GV557">
        <v>1</v>
      </c>
      <c r="GW557">
        <v>4</v>
      </c>
      <c r="GX557">
        <v>0</v>
      </c>
      <c r="GY557">
        <v>1</v>
      </c>
      <c r="GZ557">
        <v>0</v>
      </c>
      <c r="HA557">
        <v>0</v>
      </c>
      <c r="HB557">
        <v>2</v>
      </c>
      <c r="HC557">
        <v>4</v>
      </c>
      <c r="HD557">
        <v>0</v>
      </c>
      <c r="HE557">
        <v>1</v>
      </c>
      <c r="HF557">
        <v>4</v>
      </c>
      <c r="HG557">
        <v>2</v>
      </c>
      <c r="HH557">
        <v>5</v>
      </c>
      <c r="HI557">
        <v>62</v>
      </c>
      <c r="HJ557">
        <v>35</v>
      </c>
      <c r="HK557">
        <v>11</v>
      </c>
      <c r="HL557">
        <v>6</v>
      </c>
      <c r="HM557">
        <v>13</v>
      </c>
      <c r="HN557">
        <v>0</v>
      </c>
      <c r="HO557">
        <v>0</v>
      </c>
      <c r="HP557">
        <v>0</v>
      </c>
      <c r="HQ557">
        <v>3</v>
      </c>
      <c r="HR557">
        <v>0</v>
      </c>
      <c r="HS557">
        <v>0</v>
      </c>
      <c r="HT557">
        <v>0</v>
      </c>
      <c r="HU557">
        <v>0</v>
      </c>
      <c r="HV557">
        <v>0</v>
      </c>
      <c r="HW557">
        <v>0</v>
      </c>
      <c r="HX557">
        <v>0</v>
      </c>
      <c r="HY557">
        <v>0</v>
      </c>
      <c r="HZ557">
        <v>0</v>
      </c>
      <c r="IA557">
        <v>1</v>
      </c>
      <c r="IB557">
        <v>0</v>
      </c>
      <c r="IC557">
        <v>0</v>
      </c>
      <c r="ID557">
        <v>0</v>
      </c>
      <c r="IE557">
        <v>0</v>
      </c>
      <c r="IF557">
        <v>0</v>
      </c>
      <c r="IG557">
        <v>1</v>
      </c>
      <c r="IH557">
        <v>35</v>
      </c>
      <c r="II557">
        <v>7</v>
      </c>
      <c r="IJ557">
        <v>5</v>
      </c>
      <c r="IK557">
        <v>0</v>
      </c>
      <c r="IL557">
        <v>0</v>
      </c>
      <c r="IM557">
        <v>0</v>
      </c>
      <c r="IN557">
        <v>0</v>
      </c>
      <c r="IO557">
        <v>1</v>
      </c>
      <c r="IP557">
        <v>0</v>
      </c>
      <c r="IQ557">
        <v>0</v>
      </c>
      <c r="IR557">
        <v>0</v>
      </c>
      <c r="IS557">
        <v>0</v>
      </c>
      <c r="IT557">
        <v>0</v>
      </c>
      <c r="IU557">
        <v>0</v>
      </c>
      <c r="IV557">
        <v>0</v>
      </c>
      <c r="IW557">
        <v>0</v>
      </c>
      <c r="IX557">
        <v>0</v>
      </c>
      <c r="IY557">
        <v>0</v>
      </c>
      <c r="IZ557">
        <v>0</v>
      </c>
      <c r="JA557">
        <v>1</v>
      </c>
      <c r="JB557">
        <v>0</v>
      </c>
      <c r="JC557">
        <v>7</v>
      </c>
    </row>
    <row r="558" spans="1:263">
      <c r="A558" t="s">
        <v>440</v>
      </c>
      <c r="B558" t="s">
        <v>427</v>
      </c>
      <c r="C558" t="str">
        <f>"221503"</f>
        <v>221503</v>
      </c>
      <c r="D558" t="s">
        <v>151</v>
      </c>
      <c r="E558">
        <v>18</v>
      </c>
      <c r="F558">
        <v>1661</v>
      </c>
      <c r="G558">
        <v>1259</v>
      </c>
      <c r="H558">
        <v>471</v>
      </c>
      <c r="I558">
        <v>788</v>
      </c>
      <c r="J558">
        <v>0</v>
      </c>
      <c r="K558">
        <v>3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788</v>
      </c>
      <c r="T558">
        <v>0</v>
      </c>
      <c r="U558">
        <v>0</v>
      </c>
      <c r="V558">
        <v>788</v>
      </c>
      <c r="W558">
        <v>18</v>
      </c>
      <c r="X558">
        <v>9</v>
      </c>
      <c r="Y558">
        <v>9</v>
      </c>
      <c r="Z558">
        <v>0</v>
      </c>
      <c r="AA558">
        <v>770</v>
      </c>
      <c r="AB558">
        <v>261</v>
      </c>
      <c r="AC558">
        <v>27</v>
      </c>
      <c r="AD558">
        <v>59</v>
      </c>
      <c r="AE558">
        <v>32</v>
      </c>
      <c r="AF558">
        <v>0</v>
      </c>
      <c r="AG558">
        <v>3</v>
      </c>
      <c r="AH558">
        <v>16</v>
      </c>
      <c r="AI558">
        <v>1</v>
      </c>
      <c r="AJ558">
        <v>13</v>
      </c>
      <c r="AK558">
        <v>92</v>
      </c>
      <c r="AL558">
        <v>0</v>
      </c>
      <c r="AM558">
        <v>5</v>
      </c>
      <c r="AN558">
        <v>1</v>
      </c>
      <c r="AO558">
        <v>1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3</v>
      </c>
      <c r="BA558">
        <v>0</v>
      </c>
      <c r="BB558">
        <v>0</v>
      </c>
      <c r="BC558">
        <v>5</v>
      </c>
      <c r="BD558">
        <v>3</v>
      </c>
      <c r="BE558">
        <v>261</v>
      </c>
      <c r="BF558">
        <v>290</v>
      </c>
      <c r="BG558">
        <v>37</v>
      </c>
      <c r="BH558">
        <v>31</v>
      </c>
      <c r="BI558">
        <v>40</v>
      </c>
      <c r="BJ558">
        <v>3</v>
      </c>
      <c r="BK558">
        <v>8</v>
      </c>
      <c r="BL558">
        <v>0</v>
      </c>
      <c r="BM558">
        <v>133</v>
      </c>
      <c r="BN558">
        <v>3</v>
      </c>
      <c r="BO558">
        <v>4</v>
      </c>
      <c r="BP558">
        <v>0</v>
      </c>
      <c r="BQ558">
        <v>4</v>
      </c>
      <c r="BR558">
        <v>3</v>
      </c>
      <c r="BS558">
        <v>1</v>
      </c>
      <c r="BT558">
        <v>5</v>
      </c>
      <c r="BU558">
        <v>1</v>
      </c>
      <c r="BV558">
        <v>0</v>
      </c>
      <c r="BW558">
        <v>0</v>
      </c>
      <c r="BX558">
        <v>1</v>
      </c>
      <c r="BY558">
        <v>0</v>
      </c>
      <c r="BZ558">
        <v>3</v>
      </c>
      <c r="CA558">
        <v>6</v>
      </c>
      <c r="CB558">
        <v>0</v>
      </c>
      <c r="CC558">
        <v>0</v>
      </c>
      <c r="CD558">
        <v>0</v>
      </c>
      <c r="CE558">
        <v>1</v>
      </c>
      <c r="CF558">
        <v>1</v>
      </c>
      <c r="CG558">
        <v>3</v>
      </c>
      <c r="CH558">
        <v>2</v>
      </c>
      <c r="CI558">
        <v>290</v>
      </c>
      <c r="CJ558">
        <v>35</v>
      </c>
      <c r="CK558">
        <v>9</v>
      </c>
      <c r="CL558">
        <v>10</v>
      </c>
      <c r="CM558">
        <v>0</v>
      </c>
      <c r="CN558">
        <v>3</v>
      </c>
      <c r="CO558">
        <v>0</v>
      </c>
      <c r="CP558">
        <v>0</v>
      </c>
      <c r="CQ558">
        <v>6</v>
      </c>
      <c r="CR558">
        <v>2</v>
      </c>
      <c r="CS558">
        <v>1</v>
      </c>
      <c r="CT558">
        <v>0</v>
      </c>
      <c r="CU558">
        <v>0</v>
      </c>
      <c r="CV558">
        <v>1</v>
      </c>
      <c r="CW558">
        <v>0</v>
      </c>
      <c r="CX558">
        <v>0</v>
      </c>
      <c r="CY558">
        <v>0</v>
      </c>
      <c r="CZ558">
        <v>3</v>
      </c>
      <c r="DA558">
        <v>35</v>
      </c>
      <c r="DB558">
        <v>21</v>
      </c>
      <c r="DC558">
        <v>15</v>
      </c>
      <c r="DD558">
        <v>0</v>
      </c>
      <c r="DE558">
        <v>0</v>
      </c>
      <c r="DF558">
        <v>0</v>
      </c>
      <c r="DG558">
        <v>0</v>
      </c>
      <c r="DH558">
        <v>1</v>
      </c>
      <c r="DI558">
        <v>0</v>
      </c>
      <c r="DJ558">
        <v>1</v>
      </c>
      <c r="DK558">
        <v>0</v>
      </c>
      <c r="DL558">
        <v>0</v>
      </c>
      <c r="DM558">
        <v>0</v>
      </c>
      <c r="DN558">
        <v>0</v>
      </c>
      <c r="DO558">
        <v>1</v>
      </c>
      <c r="DP558">
        <v>1</v>
      </c>
      <c r="DQ558">
        <v>0</v>
      </c>
      <c r="DR558">
        <v>0</v>
      </c>
      <c r="DS558">
        <v>1</v>
      </c>
      <c r="DT558">
        <v>0</v>
      </c>
      <c r="DU558">
        <v>1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0</v>
      </c>
      <c r="EB558">
        <v>0</v>
      </c>
      <c r="EC558">
        <v>0</v>
      </c>
      <c r="ED558">
        <v>0</v>
      </c>
      <c r="EE558">
        <v>21</v>
      </c>
      <c r="EF558">
        <v>16</v>
      </c>
      <c r="EG558">
        <v>1</v>
      </c>
      <c r="EH558">
        <v>1</v>
      </c>
      <c r="EI558">
        <v>5</v>
      </c>
      <c r="EJ558">
        <v>1</v>
      </c>
      <c r="EK558">
        <v>0</v>
      </c>
      <c r="EL558">
        <v>0</v>
      </c>
      <c r="EM558">
        <v>0</v>
      </c>
      <c r="EN558">
        <v>0</v>
      </c>
      <c r="EO558">
        <v>0</v>
      </c>
      <c r="EP558">
        <v>0</v>
      </c>
      <c r="EQ558">
        <v>0</v>
      </c>
      <c r="ER558">
        <v>0</v>
      </c>
      <c r="ES558">
        <v>1</v>
      </c>
      <c r="ET558">
        <v>0</v>
      </c>
      <c r="EU558">
        <v>0</v>
      </c>
      <c r="EV558">
        <v>0</v>
      </c>
      <c r="EW558">
        <v>0</v>
      </c>
      <c r="EX558">
        <v>0</v>
      </c>
      <c r="EY558">
        <v>0</v>
      </c>
      <c r="EZ558">
        <v>0</v>
      </c>
      <c r="FA558">
        <v>0</v>
      </c>
      <c r="FB558">
        <v>1</v>
      </c>
      <c r="FC558">
        <v>0</v>
      </c>
      <c r="FD558">
        <v>5</v>
      </c>
      <c r="FE558">
        <v>0</v>
      </c>
      <c r="FF558">
        <v>0</v>
      </c>
      <c r="FG558">
        <v>0</v>
      </c>
      <c r="FH558">
        <v>1</v>
      </c>
      <c r="FI558">
        <v>16</v>
      </c>
      <c r="FJ558">
        <v>40</v>
      </c>
      <c r="FK558">
        <v>17</v>
      </c>
      <c r="FL558">
        <v>6</v>
      </c>
      <c r="FM558">
        <v>1</v>
      </c>
      <c r="FN558">
        <v>0</v>
      </c>
      <c r="FO558">
        <v>14</v>
      </c>
      <c r="FP558">
        <v>0</v>
      </c>
      <c r="FQ558">
        <v>0</v>
      </c>
      <c r="FR558">
        <v>0</v>
      </c>
      <c r="FS558">
        <v>0</v>
      </c>
      <c r="FT558">
        <v>0</v>
      </c>
      <c r="FU558">
        <v>0</v>
      </c>
      <c r="FV558">
        <v>0</v>
      </c>
      <c r="FW558">
        <v>0</v>
      </c>
      <c r="FX558">
        <v>0</v>
      </c>
      <c r="FY558">
        <v>0</v>
      </c>
      <c r="FZ558">
        <v>0</v>
      </c>
      <c r="GA558">
        <v>0</v>
      </c>
      <c r="GB558">
        <v>0</v>
      </c>
      <c r="GC558">
        <v>0</v>
      </c>
      <c r="GD558">
        <v>0</v>
      </c>
      <c r="GE558">
        <v>0</v>
      </c>
      <c r="GF558">
        <v>0</v>
      </c>
      <c r="GG558">
        <v>0</v>
      </c>
      <c r="GH558">
        <v>0</v>
      </c>
      <c r="GI558">
        <v>0</v>
      </c>
      <c r="GJ558">
        <v>0</v>
      </c>
      <c r="GK558">
        <v>1</v>
      </c>
      <c r="GL558">
        <v>1</v>
      </c>
      <c r="GM558">
        <v>40</v>
      </c>
      <c r="GN558">
        <v>69</v>
      </c>
      <c r="GO558">
        <v>20</v>
      </c>
      <c r="GP558">
        <v>5</v>
      </c>
      <c r="GQ558">
        <v>5</v>
      </c>
      <c r="GR558">
        <v>2</v>
      </c>
      <c r="GS558">
        <v>5</v>
      </c>
      <c r="GT558">
        <v>0</v>
      </c>
      <c r="GU558">
        <v>2</v>
      </c>
      <c r="GV558">
        <v>2</v>
      </c>
      <c r="GW558">
        <v>1</v>
      </c>
      <c r="GX558">
        <v>1</v>
      </c>
      <c r="GY558">
        <v>0</v>
      </c>
      <c r="GZ558">
        <v>3</v>
      </c>
      <c r="HA558">
        <v>1</v>
      </c>
      <c r="HB558">
        <v>2</v>
      </c>
      <c r="HC558">
        <v>0</v>
      </c>
      <c r="HD558">
        <v>1</v>
      </c>
      <c r="HE558">
        <v>1</v>
      </c>
      <c r="HF558">
        <v>7</v>
      </c>
      <c r="HG558">
        <v>0</v>
      </c>
      <c r="HH558">
        <v>11</v>
      </c>
      <c r="HI558">
        <v>69</v>
      </c>
      <c r="HJ558">
        <v>33</v>
      </c>
      <c r="HK558">
        <v>11</v>
      </c>
      <c r="HL558">
        <v>6</v>
      </c>
      <c r="HM558">
        <v>5</v>
      </c>
      <c r="HN558">
        <v>0</v>
      </c>
      <c r="HO558">
        <v>0</v>
      </c>
      <c r="HP558">
        <v>1</v>
      </c>
      <c r="HQ558">
        <v>1</v>
      </c>
      <c r="HR558">
        <v>0</v>
      </c>
      <c r="HS558">
        <v>0</v>
      </c>
      <c r="HT558">
        <v>0</v>
      </c>
      <c r="HU558">
        <v>0</v>
      </c>
      <c r="HV558">
        <v>1</v>
      </c>
      <c r="HW558">
        <v>0</v>
      </c>
      <c r="HX558">
        <v>1</v>
      </c>
      <c r="HY558">
        <v>0</v>
      </c>
      <c r="HZ558">
        <v>0</v>
      </c>
      <c r="IA558">
        <v>0</v>
      </c>
      <c r="IB558">
        <v>2</v>
      </c>
      <c r="IC558">
        <v>1</v>
      </c>
      <c r="ID558">
        <v>0</v>
      </c>
      <c r="IE558">
        <v>2</v>
      </c>
      <c r="IF558">
        <v>0</v>
      </c>
      <c r="IG558">
        <v>2</v>
      </c>
      <c r="IH558">
        <v>33</v>
      </c>
      <c r="II558">
        <v>5</v>
      </c>
      <c r="IJ558">
        <v>0</v>
      </c>
      <c r="IK558">
        <v>0</v>
      </c>
      <c r="IL558">
        <v>1</v>
      </c>
      <c r="IM558">
        <v>0</v>
      </c>
      <c r="IN558">
        <v>0</v>
      </c>
      <c r="IO558">
        <v>0</v>
      </c>
      <c r="IP558">
        <v>0</v>
      </c>
      <c r="IQ558">
        <v>3</v>
      </c>
      <c r="IR558">
        <v>0</v>
      </c>
      <c r="IS558">
        <v>0</v>
      </c>
      <c r="IT558">
        <v>0</v>
      </c>
      <c r="IU558">
        <v>0</v>
      </c>
      <c r="IV558">
        <v>0</v>
      </c>
      <c r="IW558">
        <v>0</v>
      </c>
      <c r="IX558">
        <v>0</v>
      </c>
      <c r="IY558">
        <v>0</v>
      </c>
      <c r="IZ558">
        <v>0</v>
      </c>
      <c r="JA558">
        <v>0</v>
      </c>
      <c r="JB558">
        <v>1</v>
      </c>
      <c r="JC558">
        <v>5</v>
      </c>
    </row>
    <row r="559" spans="1:263">
      <c r="A559" t="s">
        <v>439</v>
      </c>
      <c r="B559" t="s">
        <v>427</v>
      </c>
      <c r="C559" t="str">
        <f>"221503"</f>
        <v>221503</v>
      </c>
      <c r="D559" t="s">
        <v>438</v>
      </c>
      <c r="E559">
        <v>19</v>
      </c>
      <c r="F559">
        <v>1748</v>
      </c>
      <c r="G559">
        <v>1324</v>
      </c>
      <c r="H559">
        <v>318</v>
      </c>
      <c r="I559">
        <v>1006</v>
      </c>
      <c r="J559">
        <v>0</v>
      </c>
      <c r="K559">
        <v>7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1006</v>
      </c>
      <c r="T559">
        <v>0</v>
      </c>
      <c r="U559">
        <v>0</v>
      </c>
      <c r="V559">
        <v>1006</v>
      </c>
      <c r="W559">
        <v>25</v>
      </c>
      <c r="X559">
        <v>11</v>
      </c>
      <c r="Y559">
        <v>14</v>
      </c>
      <c r="Z559">
        <v>0</v>
      </c>
      <c r="AA559">
        <v>981</v>
      </c>
      <c r="AB559">
        <v>296</v>
      </c>
      <c r="AC559">
        <v>35</v>
      </c>
      <c r="AD559">
        <v>59</v>
      </c>
      <c r="AE559">
        <v>36</v>
      </c>
      <c r="AF559">
        <v>5</v>
      </c>
      <c r="AG559">
        <v>4</v>
      </c>
      <c r="AH559">
        <v>7</v>
      </c>
      <c r="AI559">
        <v>0</v>
      </c>
      <c r="AJ559">
        <v>11</v>
      </c>
      <c r="AK559">
        <v>114</v>
      </c>
      <c r="AL559">
        <v>2</v>
      </c>
      <c r="AM559">
        <v>2</v>
      </c>
      <c r="AN559">
        <v>1</v>
      </c>
      <c r="AO559">
        <v>1</v>
      </c>
      <c r="AP559">
        <v>0</v>
      </c>
      <c r="AQ559">
        <v>3</v>
      </c>
      <c r="AR559">
        <v>3</v>
      </c>
      <c r="AS559">
        <v>0</v>
      </c>
      <c r="AT559">
        <v>0</v>
      </c>
      <c r="AU559">
        <v>1</v>
      </c>
      <c r="AV559">
        <v>1</v>
      </c>
      <c r="AW559">
        <v>1</v>
      </c>
      <c r="AX559">
        <v>0</v>
      </c>
      <c r="AY559">
        <v>0</v>
      </c>
      <c r="AZ559">
        <v>1</v>
      </c>
      <c r="BA559">
        <v>0</v>
      </c>
      <c r="BB559">
        <v>0</v>
      </c>
      <c r="BC559">
        <v>5</v>
      </c>
      <c r="BD559">
        <v>4</v>
      </c>
      <c r="BE559">
        <v>296</v>
      </c>
      <c r="BF559">
        <v>352</v>
      </c>
      <c r="BG559">
        <v>96</v>
      </c>
      <c r="BH559">
        <v>46</v>
      </c>
      <c r="BI559">
        <v>47</v>
      </c>
      <c r="BJ559">
        <v>4</v>
      </c>
      <c r="BK559">
        <v>12</v>
      </c>
      <c r="BL559">
        <v>2</v>
      </c>
      <c r="BM559">
        <v>112</v>
      </c>
      <c r="BN559">
        <v>1</v>
      </c>
      <c r="BO559">
        <v>1</v>
      </c>
      <c r="BP559">
        <v>0</v>
      </c>
      <c r="BQ559">
        <v>1</v>
      </c>
      <c r="BR559">
        <v>4</v>
      </c>
      <c r="BS559">
        <v>1</v>
      </c>
      <c r="BT559">
        <v>3</v>
      </c>
      <c r="BU559">
        <v>0</v>
      </c>
      <c r="BV559">
        <v>1</v>
      </c>
      <c r="BW559">
        <v>0</v>
      </c>
      <c r="BX559">
        <v>1</v>
      </c>
      <c r="BY559">
        <v>0</v>
      </c>
      <c r="BZ559">
        <v>2</v>
      </c>
      <c r="CA559">
        <v>3</v>
      </c>
      <c r="CB559">
        <v>0</v>
      </c>
      <c r="CC559">
        <v>0</v>
      </c>
      <c r="CD559">
        <v>0</v>
      </c>
      <c r="CE559">
        <v>4</v>
      </c>
      <c r="CF559">
        <v>2</v>
      </c>
      <c r="CG559">
        <v>2</v>
      </c>
      <c r="CH559">
        <v>7</v>
      </c>
      <c r="CI559">
        <v>352</v>
      </c>
      <c r="CJ559">
        <v>44</v>
      </c>
      <c r="CK559">
        <v>17</v>
      </c>
      <c r="CL559">
        <v>8</v>
      </c>
      <c r="CM559">
        <v>1</v>
      </c>
      <c r="CN559">
        <v>1</v>
      </c>
      <c r="CO559">
        <v>2</v>
      </c>
      <c r="CP559">
        <v>2</v>
      </c>
      <c r="CQ559">
        <v>4</v>
      </c>
      <c r="CR559">
        <v>0</v>
      </c>
      <c r="CS559">
        <v>1</v>
      </c>
      <c r="CT559">
        <v>0</v>
      </c>
      <c r="CU559">
        <v>2</v>
      </c>
      <c r="CV559">
        <v>2</v>
      </c>
      <c r="CW559">
        <v>1</v>
      </c>
      <c r="CX559">
        <v>0</v>
      </c>
      <c r="CY559">
        <v>0</v>
      </c>
      <c r="CZ559">
        <v>3</v>
      </c>
      <c r="DA559">
        <v>44</v>
      </c>
      <c r="DB559">
        <v>52</v>
      </c>
      <c r="DC559">
        <v>21</v>
      </c>
      <c r="DD559">
        <v>10</v>
      </c>
      <c r="DE559">
        <v>1</v>
      </c>
      <c r="DF559">
        <v>2</v>
      </c>
      <c r="DG559">
        <v>1</v>
      </c>
      <c r="DH559">
        <v>0</v>
      </c>
      <c r="DI559">
        <v>5</v>
      </c>
      <c r="DJ559">
        <v>0</v>
      </c>
      <c r="DK559">
        <v>0</v>
      </c>
      <c r="DL559">
        <v>0</v>
      </c>
      <c r="DM559">
        <v>0</v>
      </c>
      <c r="DN559">
        <v>1</v>
      </c>
      <c r="DO559">
        <v>1</v>
      </c>
      <c r="DP559">
        <v>4</v>
      </c>
      <c r="DQ559">
        <v>1</v>
      </c>
      <c r="DR559">
        <v>2</v>
      </c>
      <c r="DS559">
        <v>1</v>
      </c>
      <c r="DT559">
        <v>1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0</v>
      </c>
      <c r="EB559">
        <v>0</v>
      </c>
      <c r="EC559">
        <v>0</v>
      </c>
      <c r="ED559">
        <v>1</v>
      </c>
      <c r="EE559">
        <v>52</v>
      </c>
      <c r="EF559">
        <v>15</v>
      </c>
      <c r="EG559">
        <v>0</v>
      </c>
      <c r="EH559">
        <v>2</v>
      </c>
      <c r="EI559">
        <v>3</v>
      </c>
      <c r="EJ559">
        <v>2</v>
      </c>
      <c r="EK559">
        <v>0</v>
      </c>
      <c r="EL559">
        <v>0</v>
      </c>
      <c r="EM559">
        <v>1</v>
      </c>
      <c r="EN559">
        <v>0</v>
      </c>
      <c r="EO559">
        <v>0</v>
      </c>
      <c r="EP559">
        <v>0</v>
      </c>
      <c r="EQ559">
        <v>0</v>
      </c>
      <c r="ER559">
        <v>0</v>
      </c>
      <c r="ES559">
        <v>0</v>
      </c>
      <c r="ET559">
        <v>0</v>
      </c>
      <c r="EU559">
        <v>0</v>
      </c>
      <c r="EV559">
        <v>1</v>
      </c>
      <c r="EW559">
        <v>0</v>
      </c>
      <c r="EX559">
        <v>0</v>
      </c>
      <c r="EY559">
        <v>0</v>
      </c>
      <c r="EZ559">
        <v>1</v>
      </c>
      <c r="FA559">
        <v>0</v>
      </c>
      <c r="FB559">
        <v>0</v>
      </c>
      <c r="FC559">
        <v>0</v>
      </c>
      <c r="FD559">
        <v>1</v>
      </c>
      <c r="FE559">
        <v>0</v>
      </c>
      <c r="FF559">
        <v>0</v>
      </c>
      <c r="FG559">
        <v>2</v>
      </c>
      <c r="FH559">
        <v>2</v>
      </c>
      <c r="FI559">
        <v>15</v>
      </c>
      <c r="FJ559">
        <v>74</v>
      </c>
      <c r="FK559">
        <v>21</v>
      </c>
      <c r="FL559">
        <v>4</v>
      </c>
      <c r="FM559">
        <v>3</v>
      </c>
      <c r="FN559">
        <v>2</v>
      </c>
      <c r="FO559">
        <v>34</v>
      </c>
      <c r="FP559">
        <v>0</v>
      </c>
      <c r="FQ559">
        <v>0</v>
      </c>
      <c r="FR559">
        <v>1</v>
      </c>
      <c r="FS559">
        <v>0</v>
      </c>
      <c r="FT559">
        <v>1</v>
      </c>
      <c r="FU559">
        <v>0</v>
      </c>
      <c r="FV559">
        <v>0</v>
      </c>
      <c r="FW559">
        <v>0</v>
      </c>
      <c r="FX559">
        <v>0</v>
      </c>
      <c r="FY559">
        <v>0</v>
      </c>
      <c r="FZ559">
        <v>1</v>
      </c>
      <c r="GA559">
        <v>0</v>
      </c>
      <c r="GB559">
        <v>0</v>
      </c>
      <c r="GC559">
        <v>0</v>
      </c>
      <c r="GD559">
        <v>2</v>
      </c>
      <c r="GE559">
        <v>0</v>
      </c>
      <c r="GF559">
        <v>0</v>
      </c>
      <c r="GG559">
        <v>0</v>
      </c>
      <c r="GH559">
        <v>0</v>
      </c>
      <c r="GI559">
        <v>2</v>
      </c>
      <c r="GJ559">
        <v>1</v>
      </c>
      <c r="GK559">
        <v>1</v>
      </c>
      <c r="GL559">
        <v>1</v>
      </c>
      <c r="GM559">
        <v>74</v>
      </c>
      <c r="GN559">
        <v>70</v>
      </c>
      <c r="GO559">
        <v>21</v>
      </c>
      <c r="GP559">
        <v>9</v>
      </c>
      <c r="GQ559">
        <v>1</v>
      </c>
      <c r="GR559">
        <v>2</v>
      </c>
      <c r="GS559">
        <v>16</v>
      </c>
      <c r="GT559">
        <v>1</v>
      </c>
      <c r="GU559">
        <v>1</v>
      </c>
      <c r="GV559">
        <v>4</v>
      </c>
      <c r="GW559">
        <v>6</v>
      </c>
      <c r="GX559">
        <v>1</v>
      </c>
      <c r="GY559">
        <v>0</v>
      </c>
      <c r="GZ559">
        <v>2</v>
      </c>
      <c r="HA559">
        <v>0</v>
      </c>
      <c r="HB559">
        <v>0</v>
      </c>
      <c r="HC559">
        <v>1</v>
      </c>
      <c r="HD559">
        <v>0</v>
      </c>
      <c r="HE559">
        <v>0</v>
      </c>
      <c r="HF559">
        <v>1</v>
      </c>
      <c r="HG559">
        <v>0</v>
      </c>
      <c r="HH559">
        <v>4</v>
      </c>
      <c r="HI559">
        <v>70</v>
      </c>
      <c r="HJ559">
        <v>72</v>
      </c>
      <c r="HK559">
        <v>31</v>
      </c>
      <c r="HL559">
        <v>8</v>
      </c>
      <c r="HM559">
        <v>18</v>
      </c>
      <c r="HN559">
        <v>2</v>
      </c>
      <c r="HO559">
        <v>1</v>
      </c>
      <c r="HP559">
        <v>0</v>
      </c>
      <c r="HQ559">
        <v>4</v>
      </c>
      <c r="HR559">
        <v>0</v>
      </c>
      <c r="HS559">
        <v>2</v>
      </c>
      <c r="HT559">
        <v>0</v>
      </c>
      <c r="HU559">
        <v>0</v>
      </c>
      <c r="HV559">
        <v>0</v>
      </c>
      <c r="HW559">
        <v>1</v>
      </c>
      <c r="HX559">
        <v>0</v>
      </c>
      <c r="HY559">
        <v>0</v>
      </c>
      <c r="HZ559">
        <v>0</v>
      </c>
      <c r="IA559">
        <v>2</v>
      </c>
      <c r="IB559">
        <v>0</v>
      </c>
      <c r="IC559">
        <v>2</v>
      </c>
      <c r="ID559">
        <v>1</v>
      </c>
      <c r="IE559">
        <v>0</v>
      </c>
      <c r="IF559">
        <v>0</v>
      </c>
      <c r="IG559">
        <v>0</v>
      </c>
      <c r="IH559">
        <v>72</v>
      </c>
      <c r="II559">
        <v>6</v>
      </c>
      <c r="IJ559">
        <v>0</v>
      </c>
      <c r="IK559">
        <v>0</v>
      </c>
      <c r="IL559">
        <v>0</v>
      </c>
      <c r="IM559">
        <v>1</v>
      </c>
      <c r="IN559">
        <v>0</v>
      </c>
      <c r="IO559">
        <v>0</v>
      </c>
      <c r="IP559">
        <v>0</v>
      </c>
      <c r="IQ559">
        <v>2</v>
      </c>
      <c r="IR559">
        <v>1</v>
      </c>
      <c r="IS559">
        <v>2</v>
      </c>
      <c r="IT559">
        <v>0</v>
      </c>
      <c r="IU559">
        <v>0</v>
      </c>
      <c r="IV559">
        <v>0</v>
      </c>
      <c r="IW559">
        <v>0</v>
      </c>
      <c r="IX559">
        <v>0</v>
      </c>
      <c r="IY559">
        <v>0</v>
      </c>
      <c r="IZ559">
        <v>0</v>
      </c>
      <c r="JA559">
        <v>0</v>
      </c>
      <c r="JB559">
        <v>0</v>
      </c>
      <c r="JC559">
        <v>6</v>
      </c>
    </row>
    <row r="560" spans="1:263">
      <c r="A560" t="s">
        <v>437</v>
      </c>
      <c r="B560" t="s">
        <v>427</v>
      </c>
      <c r="C560" t="str">
        <f>"221503"</f>
        <v>221503</v>
      </c>
      <c r="D560" t="s">
        <v>436</v>
      </c>
      <c r="E560">
        <v>20</v>
      </c>
      <c r="F560">
        <v>1616</v>
      </c>
      <c r="G560">
        <v>1212</v>
      </c>
      <c r="H560">
        <v>354</v>
      </c>
      <c r="I560">
        <v>858</v>
      </c>
      <c r="J560">
        <v>1</v>
      </c>
      <c r="K560">
        <v>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858</v>
      </c>
      <c r="T560">
        <v>0</v>
      </c>
      <c r="U560">
        <v>0</v>
      </c>
      <c r="V560">
        <v>858</v>
      </c>
      <c r="W560">
        <v>12</v>
      </c>
      <c r="X560">
        <v>6</v>
      </c>
      <c r="Y560">
        <v>5</v>
      </c>
      <c r="Z560">
        <v>0</v>
      </c>
      <c r="AA560">
        <v>846</v>
      </c>
      <c r="AB560">
        <v>244</v>
      </c>
      <c r="AC560">
        <v>25</v>
      </c>
      <c r="AD560">
        <v>62</v>
      </c>
      <c r="AE560">
        <v>38</v>
      </c>
      <c r="AF560">
        <v>2</v>
      </c>
      <c r="AG560">
        <v>2</v>
      </c>
      <c r="AH560">
        <v>5</v>
      </c>
      <c r="AI560">
        <v>4</v>
      </c>
      <c r="AJ560">
        <v>15</v>
      </c>
      <c r="AK560">
        <v>78</v>
      </c>
      <c r="AL560">
        <v>1</v>
      </c>
      <c r="AM560">
        <v>2</v>
      </c>
      <c r="AN560">
        <v>0</v>
      </c>
      <c r="AO560">
        <v>0</v>
      </c>
      <c r="AP560">
        <v>0</v>
      </c>
      <c r="AQ560">
        <v>0</v>
      </c>
      <c r="AR560">
        <v>1</v>
      </c>
      <c r="AS560">
        <v>1</v>
      </c>
      <c r="AT560">
        <v>1</v>
      </c>
      <c r="AU560">
        <v>0</v>
      </c>
      <c r="AV560">
        <v>0</v>
      </c>
      <c r="AW560">
        <v>1</v>
      </c>
      <c r="AX560">
        <v>0</v>
      </c>
      <c r="AY560">
        <v>0</v>
      </c>
      <c r="AZ560">
        <v>1</v>
      </c>
      <c r="BA560">
        <v>0</v>
      </c>
      <c r="BB560">
        <v>0</v>
      </c>
      <c r="BC560">
        <v>4</v>
      </c>
      <c r="BD560">
        <v>1</v>
      </c>
      <c r="BE560">
        <v>244</v>
      </c>
      <c r="BF560">
        <v>319</v>
      </c>
      <c r="BG560">
        <v>78</v>
      </c>
      <c r="BH560">
        <v>45</v>
      </c>
      <c r="BI560">
        <v>29</v>
      </c>
      <c r="BJ560">
        <v>4</v>
      </c>
      <c r="BK560">
        <v>22</v>
      </c>
      <c r="BL560">
        <v>2</v>
      </c>
      <c r="BM560">
        <v>104</v>
      </c>
      <c r="BN560">
        <v>2</v>
      </c>
      <c r="BO560">
        <v>4</v>
      </c>
      <c r="BP560">
        <v>1</v>
      </c>
      <c r="BQ560">
        <v>1</v>
      </c>
      <c r="BR560">
        <v>1</v>
      </c>
      <c r="BS560">
        <v>3</v>
      </c>
      <c r="BT560">
        <v>1</v>
      </c>
      <c r="BU560">
        <v>0</v>
      </c>
      <c r="BV560">
        <v>1</v>
      </c>
      <c r="BW560">
        <v>0</v>
      </c>
      <c r="BX560">
        <v>2</v>
      </c>
      <c r="BY560">
        <v>3</v>
      </c>
      <c r="BZ560">
        <v>0</v>
      </c>
      <c r="CA560">
        <v>2</v>
      </c>
      <c r="CB560">
        <v>0</v>
      </c>
      <c r="CC560">
        <v>1</v>
      </c>
      <c r="CD560">
        <v>0</v>
      </c>
      <c r="CE560">
        <v>4</v>
      </c>
      <c r="CF560">
        <v>2</v>
      </c>
      <c r="CG560">
        <v>4</v>
      </c>
      <c r="CH560">
        <v>3</v>
      </c>
      <c r="CI560">
        <v>319</v>
      </c>
      <c r="CJ560">
        <v>45</v>
      </c>
      <c r="CK560">
        <v>19</v>
      </c>
      <c r="CL560">
        <v>12</v>
      </c>
      <c r="CM560">
        <v>1</v>
      </c>
      <c r="CN560">
        <v>1</v>
      </c>
      <c r="CO560">
        <v>0</v>
      </c>
      <c r="CP560">
        <v>2</v>
      </c>
      <c r="CQ560">
        <v>2</v>
      </c>
      <c r="CR560">
        <v>0</v>
      </c>
      <c r="CS560">
        <v>3</v>
      </c>
      <c r="CT560">
        <v>0</v>
      </c>
      <c r="CU560">
        <v>1</v>
      </c>
      <c r="CV560">
        <v>0</v>
      </c>
      <c r="CW560">
        <v>1</v>
      </c>
      <c r="CX560">
        <v>0</v>
      </c>
      <c r="CY560">
        <v>1</v>
      </c>
      <c r="CZ560">
        <v>2</v>
      </c>
      <c r="DA560">
        <v>45</v>
      </c>
      <c r="DB560">
        <v>43</v>
      </c>
      <c r="DC560">
        <v>17</v>
      </c>
      <c r="DD560">
        <v>3</v>
      </c>
      <c r="DE560">
        <v>0</v>
      </c>
      <c r="DF560">
        <v>2</v>
      </c>
      <c r="DG560">
        <v>1</v>
      </c>
      <c r="DH560">
        <v>0</v>
      </c>
      <c r="DI560">
        <v>1</v>
      </c>
      <c r="DJ560">
        <v>0</v>
      </c>
      <c r="DK560">
        <v>0</v>
      </c>
      <c r="DL560">
        <v>2</v>
      </c>
      <c r="DM560">
        <v>1</v>
      </c>
      <c r="DN560">
        <v>0</v>
      </c>
      <c r="DO560">
        <v>0</v>
      </c>
      <c r="DP560">
        <v>3</v>
      </c>
      <c r="DQ560">
        <v>1</v>
      </c>
      <c r="DR560">
        <v>6</v>
      </c>
      <c r="DS560">
        <v>0</v>
      </c>
      <c r="DT560">
        <v>3</v>
      </c>
      <c r="DU560">
        <v>0</v>
      </c>
      <c r="DV560">
        <v>0</v>
      </c>
      <c r="DW560">
        <v>1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0</v>
      </c>
      <c r="ED560">
        <v>2</v>
      </c>
      <c r="EE560">
        <v>43</v>
      </c>
      <c r="EF560">
        <v>14</v>
      </c>
      <c r="EG560">
        <v>0</v>
      </c>
      <c r="EH560">
        <v>0</v>
      </c>
      <c r="EI560">
        <v>1</v>
      </c>
      <c r="EJ560">
        <v>0</v>
      </c>
      <c r="EK560">
        <v>1</v>
      </c>
      <c r="EL560">
        <v>0</v>
      </c>
      <c r="EM560">
        <v>0</v>
      </c>
      <c r="EN560">
        <v>0</v>
      </c>
      <c r="EO560">
        <v>0</v>
      </c>
      <c r="EP560">
        <v>1</v>
      </c>
      <c r="EQ560">
        <v>7</v>
      </c>
      <c r="ER560">
        <v>0</v>
      </c>
      <c r="ES560">
        <v>0</v>
      </c>
      <c r="ET560">
        <v>0</v>
      </c>
      <c r="EU560">
        <v>0</v>
      </c>
      <c r="EV560">
        <v>0</v>
      </c>
      <c r="EW560">
        <v>1</v>
      </c>
      <c r="EX560">
        <v>0</v>
      </c>
      <c r="EY560">
        <v>0</v>
      </c>
      <c r="EZ560">
        <v>1</v>
      </c>
      <c r="FA560">
        <v>0</v>
      </c>
      <c r="FB560">
        <v>1</v>
      </c>
      <c r="FC560">
        <v>0</v>
      </c>
      <c r="FD560">
        <v>1</v>
      </c>
      <c r="FE560">
        <v>0</v>
      </c>
      <c r="FF560">
        <v>0</v>
      </c>
      <c r="FG560">
        <v>0</v>
      </c>
      <c r="FH560">
        <v>0</v>
      </c>
      <c r="FI560">
        <v>14</v>
      </c>
      <c r="FJ560">
        <v>50</v>
      </c>
      <c r="FK560">
        <v>10</v>
      </c>
      <c r="FL560">
        <v>11</v>
      </c>
      <c r="FM560">
        <v>2</v>
      </c>
      <c r="FN560">
        <v>3</v>
      </c>
      <c r="FO560">
        <v>19</v>
      </c>
      <c r="FP560">
        <v>0</v>
      </c>
      <c r="FQ560">
        <v>1</v>
      </c>
      <c r="FR560">
        <v>0</v>
      </c>
      <c r="FS560">
        <v>0</v>
      </c>
      <c r="FT560">
        <v>0</v>
      </c>
      <c r="FU560">
        <v>0</v>
      </c>
      <c r="FV560">
        <v>0</v>
      </c>
      <c r="FW560">
        <v>0</v>
      </c>
      <c r="FX560">
        <v>0</v>
      </c>
      <c r="FY560">
        <v>0</v>
      </c>
      <c r="FZ560">
        <v>0</v>
      </c>
      <c r="GA560">
        <v>0</v>
      </c>
      <c r="GB560">
        <v>1</v>
      </c>
      <c r="GC560">
        <v>1</v>
      </c>
      <c r="GD560">
        <v>1</v>
      </c>
      <c r="GE560">
        <v>0</v>
      </c>
      <c r="GF560">
        <v>1</v>
      </c>
      <c r="GG560">
        <v>0</v>
      </c>
      <c r="GH560">
        <v>0</v>
      </c>
      <c r="GI560">
        <v>0</v>
      </c>
      <c r="GJ560">
        <v>0</v>
      </c>
      <c r="GK560">
        <v>0</v>
      </c>
      <c r="GL560">
        <v>0</v>
      </c>
      <c r="GM560">
        <v>50</v>
      </c>
      <c r="GN560">
        <v>68</v>
      </c>
      <c r="GO560">
        <v>19</v>
      </c>
      <c r="GP560">
        <v>5</v>
      </c>
      <c r="GQ560">
        <v>4</v>
      </c>
      <c r="GR560">
        <v>0</v>
      </c>
      <c r="GS560">
        <v>18</v>
      </c>
      <c r="GT560">
        <v>0</v>
      </c>
      <c r="GU560">
        <v>1</v>
      </c>
      <c r="GV560">
        <v>3</v>
      </c>
      <c r="GW560">
        <v>0</v>
      </c>
      <c r="GX560">
        <v>1</v>
      </c>
      <c r="GY560">
        <v>0</v>
      </c>
      <c r="GZ560">
        <v>3</v>
      </c>
      <c r="HA560">
        <v>1</v>
      </c>
      <c r="HB560">
        <v>1</v>
      </c>
      <c r="HC560">
        <v>0</v>
      </c>
      <c r="HD560">
        <v>1</v>
      </c>
      <c r="HE560">
        <v>1</v>
      </c>
      <c r="HF560">
        <v>1</v>
      </c>
      <c r="HG560">
        <v>1</v>
      </c>
      <c r="HH560">
        <v>8</v>
      </c>
      <c r="HI560">
        <v>68</v>
      </c>
      <c r="HJ560">
        <v>55</v>
      </c>
      <c r="HK560">
        <v>16</v>
      </c>
      <c r="HL560">
        <v>6</v>
      </c>
      <c r="HM560">
        <v>10</v>
      </c>
      <c r="HN560">
        <v>2</v>
      </c>
      <c r="HO560">
        <v>5</v>
      </c>
      <c r="HP560">
        <v>0</v>
      </c>
      <c r="HQ560">
        <v>2</v>
      </c>
      <c r="HR560">
        <v>3</v>
      </c>
      <c r="HS560">
        <v>0</v>
      </c>
      <c r="HT560">
        <v>0</v>
      </c>
      <c r="HU560">
        <v>0</v>
      </c>
      <c r="HV560">
        <v>1</v>
      </c>
      <c r="HW560">
        <v>2</v>
      </c>
      <c r="HX560">
        <v>1</v>
      </c>
      <c r="HY560">
        <v>0</v>
      </c>
      <c r="HZ560">
        <v>1</v>
      </c>
      <c r="IA560">
        <v>3</v>
      </c>
      <c r="IB560">
        <v>1</v>
      </c>
      <c r="IC560">
        <v>1</v>
      </c>
      <c r="ID560">
        <v>0</v>
      </c>
      <c r="IE560">
        <v>1</v>
      </c>
      <c r="IF560">
        <v>0</v>
      </c>
      <c r="IG560">
        <v>0</v>
      </c>
      <c r="IH560">
        <v>55</v>
      </c>
      <c r="II560">
        <v>8</v>
      </c>
      <c r="IJ560">
        <v>3</v>
      </c>
      <c r="IK560">
        <v>0</v>
      </c>
      <c r="IL560">
        <v>0</v>
      </c>
      <c r="IM560">
        <v>1</v>
      </c>
      <c r="IN560">
        <v>0</v>
      </c>
      <c r="IO560">
        <v>0</v>
      </c>
      <c r="IP560">
        <v>0</v>
      </c>
      <c r="IQ560">
        <v>2</v>
      </c>
      <c r="IR560">
        <v>1</v>
      </c>
      <c r="IS560">
        <v>0</v>
      </c>
      <c r="IT560">
        <v>0</v>
      </c>
      <c r="IU560">
        <v>0</v>
      </c>
      <c r="IV560">
        <v>0</v>
      </c>
      <c r="IW560">
        <v>0</v>
      </c>
      <c r="IX560">
        <v>0</v>
      </c>
      <c r="IY560">
        <v>1</v>
      </c>
      <c r="IZ560">
        <v>0</v>
      </c>
      <c r="JA560">
        <v>0</v>
      </c>
      <c r="JB560">
        <v>0</v>
      </c>
      <c r="JC560">
        <v>8</v>
      </c>
    </row>
    <row r="561" spans="1:263">
      <c r="A561" t="s">
        <v>435</v>
      </c>
      <c r="B561" t="s">
        <v>427</v>
      </c>
      <c r="C561" t="str">
        <f>"221503"</f>
        <v>221503</v>
      </c>
      <c r="D561" t="s">
        <v>434</v>
      </c>
      <c r="E561">
        <v>21</v>
      </c>
      <c r="F561">
        <v>1753</v>
      </c>
      <c r="G561">
        <v>1321</v>
      </c>
      <c r="H561">
        <v>327</v>
      </c>
      <c r="I561">
        <v>994</v>
      </c>
      <c r="J561">
        <v>1</v>
      </c>
      <c r="K561">
        <v>7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994</v>
      </c>
      <c r="T561">
        <v>0</v>
      </c>
      <c r="U561">
        <v>0</v>
      </c>
      <c r="V561">
        <v>994</v>
      </c>
      <c r="W561">
        <v>14</v>
      </c>
      <c r="X561">
        <v>11</v>
      </c>
      <c r="Y561">
        <v>3</v>
      </c>
      <c r="Z561">
        <v>0</v>
      </c>
      <c r="AA561">
        <v>980</v>
      </c>
      <c r="AB561">
        <v>272</v>
      </c>
      <c r="AC561">
        <v>40</v>
      </c>
      <c r="AD561">
        <v>57</v>
      </c>
      <c r="AE561">
        <v>37</v>
      </c>
      <c r="AF561">
        <v>3</v>
      </c>
      <c r="AG561">
        <v>0</v>
      </c>
      <c r="AH561">
        <v>10</v>
      </c>
      <c r="AI561">
        <v>2</v>
      </c>
      <c r="AJ561">
        <v>12</v>
      </c>
      <c r="AK561">
        <v>88</v>
      </c>
      <c r="AL561">
        <v>4</v>
      </c>
      <c r="AM561">
        <v>4</v>
      </c>
      <c r="AN561">
        <v>1</v>
      </c>
      <c r="AO561">
        <v>2</v>
      </c>
      <c r="AP561">
        <v>0</v>
      </c>
      <c r="AQ561">
        <v>1</v>
      </c>
      <c r="AR561">
        <v>1</v>
      </c>
      <c r="AS561">
        <v>1</v>
      </c>
      <c r="AT561">
        <v>1</v>
      </c>
      <c r="AU561">
        <v>0</v>
      </c>
      <c r="AV561">
        <v>0</v>
      </c>
      <c r="AW561">
        <v>0</v>
      </c>
      <c r="AX561">
        <v>0</v>
      </c>
      <c r="AY561">
        <v>1</v>
      </c>
      <c r="AZ561">
        <v>2</v>
      </c>
      <c r="BA561">
        <v>1</v>
      </c>
      <c r="BB561">
        <v>0</v>
      </c>
      <c r="BC561">
        <v>1</v>
      </c>
      <c r="BD561">
        <v>3</v>
      </c>
      <c r="BE561">
        <v>272</v>
      </c>
      <c r="BF561">
        <v>343</v>
      </c>
      <c r="BG561">
        <v>67</v>
      </c>
      <c r="BH561">
        <v>34</v>
      </c>
      <c r="BI561">
        <v>31</v>
      </c>
      <c r="BJ561">
        <v>4</v>
      </c>
      <c r="BK561">
        <v>18</v>
      </c>
      <c r="BL561">
        <v>1</v>
      </c>
      <c r="BM561">
        <v>156</v>
      </c>
      <c r="BN561">
        <v>0</v>
      </c>
      <c r="BO561">
        <v>5</v>
      </c>
      <c r="BP561">
        <v>0</v>
      </c>
      <c r="BQ561">
        <v>2</v>
      </c>
      <c r="BR561">
        <v>3</v>
      </c>
      <c r="BS561">
        <v>2</v>
      </c>
      <c r="BT561">
        <v>1</v>
      </c>
      <c r="BU561">
        <v>1</v>
      </c>
      <c r="BV561">
        <v>0</v>
      </c>
      <c r="BW561">
        <v>2</v>
      </c>
      <c r="BX561">
        <v>4</v>
      </c>
      <c r="BY561">
        <v>0</v>
      </c>
      <c r="BZ561">
        <v>0</v>
      </c>
      <c r="CA561">
        <v>6</v>
      </c>
      <c r="CB561">
        <v>0</v>
      </c>
      <c r="CC561">
        <v>0</v>
      </c>
      <c r="CD561">
        <v>0</v>
      </c>
      <c r="CE561">
        <v>0</v>
      </c>
      <c r="CF561">
        <v>1</v>
      </c>
      <c r="CG561">
        <v>1</v>
      </c>
      <c r="CH561">
        <v>4</v>
      </c>
      <c r="CI561">
        <v>343</v>
      </c>
      <c r="CJ561">
        <v>43</v>
      </c>
      <c r="CK561">
        <v>23</v>
      </c>
      <c r="CL561">
        <v>4</v>
      </c>
      <c r="CM561">
        <v>3</v>
      </c>
      <c r="CN561">
        <v>1</v>
      </c>
      <c r="CO561">
        <v>0</v>
      </c>
      <c r="CP561">
        <v>1</v>
      </c>
      <c r="CQ561">
        <v>5</v>
      </c>
      <c r="CR561">
        <v>0</v>
      </c>
      <c r="CS561">
        <v>0</v>
      </c>
      <c r="CT561">
        <v>2</v>
      </c>
      <c r="CU561">
        <v>0</v>
      </c>
      <c r="CV561">
        <v>1</v>
      </c>
      <c r="CW561">
        <v>1</v>
      </c>
      <c r="CX561">
        <v>1</v>
      </c>
      <c r="CY561">
        <v>0</v>
      </c>
      <c r="CZ561">
        <v>1</v>
      </c>
      <c r="DA561">
        <v>43</v>
      </c>
      <c r="DB561">
        <v>45</v>
      </c>
      <c r="DC561">
        <v>19</v>
      </c>
      <c r="DD561">
        <v>3</v>
      </c>
      <c r="DE561">
        <v>2</v>
      </c>
      <c r="DF561">
        <v>2</v>
      </c>
      <c r="DG561">
        <v>0</v>
      </c>
      <c r="DH561">
        <v>0</v>
      </c>
      <c r="DI561">
        <v>1</v>
      </c>
      <c r="DJ561">
        <v>1</v>
      </c>
      <c r="DK561">
        <v>0</v>
      </c>
      <c r="DL561">
        <v>1</v>
      </c>
      <c r="DM561">
        <v>1</v>
      </c>
      <c r="DN561">
        <v>0</v>
      </c>
      <c r="DO561">
        <v>1</v>
      </c>
      <c r="DP561">
        <v>1</v>
      </c>
      <c r="DQ561">
        <v>0</v>
      </c>
      <c r="DR561">
        <v>0</v>
      </c>
      <c r="DS561">
        <v>0</v>
      </c>
      <c r="DT561">
        <v>7</v>
      </c>
      <c r="DU561">
        <v>1</v>
      </c>
      <c r="DV561">
        <v>0</v>
      </c>
      <c r="DW561">
        <v>0</v>
      </c>
      <c r="DX561">
        <v>1</v>
      </c>
      <c r="DY561">
        <v>0</v>
      </c>
      <c r="DZ561">
        <v>0</v>
      </c>
      <c r="EA561">
        <v>0</v>
      </c>
      <c r="EB561">
        <v>0</v>
      </c>
      <c r="EC561">
        <v>0</v>
      </c>
      <c r="ED561">
        <v>4</v>
      </c>
      <c r="EE561">
        <v>45</v>
      </c>
      <c r="EF561">
        <v>19</v>
      </c>
      <c r="EG561">
        <v>0</v>
      </c>
      <c r="EH561">
        <v>2</v>
      </c>
      <c r="EI561">
        <v>8</v>
      </c>
      <c r="EJ561">
        <v>2</v>
      </c>
      <c r="EK561">
        <v>0</v>
      </c>
      <c r="EL561">
        <v>0</v>
      </c>
      <c r="EM561">
        <v>0</v>
      </c>
      <c r="EN561">
        <v>0</v>
      </c>
      <c r="EO561">
        <v>0</v>
      </c>
      <c r="EP561">
        <v>0</v>
      </c>
      <c r="EQ561">
        <v>0</v>
      </c>
      <c r="ER561">
        <v>0</v>
      </c>
      <c r="ES561">
        <v>0</v>
      </c>
      <c r="ET561">
        <v>0</v>
      </c>
      <c r="EU561">
        <v>0</v>
      </c>
      <c r="EV561">
        <v>0</v>
      </c>
      <c r="EW561">
        <v>1</v>
      </c>
      <c r="EX561">
        <v>1</v>
      </c>
      <c r="EY561">
        <v>0</v>
      </c>
      <c r="EZ561">
        <v>0</v>
      </c>
      <c r="FA561">
        <v>0</v>
      </c>
      <c r="FB561">
        <v>0</v>
      </c>
      <c r="FC561">
        <v>0</v>
      </c>
      <c r="FD561">
        <v>0</v>
      </c>
      <c r="FE561">
        <v>4</v>
      </c>
      <c r="FF561">
        <v>1</v>
      </c>
      <c r="FG561">
        <v>0</v>
      </c>
      <c r="FH561">
        <v>0</v>
      </c>
      <c r="FI561">
        <v>19</v>
      </c>
      <c r="FJ561">
        <v>81</v>
      </c>
      <c r="FK561">
        <v>19</v>
      </c>
      <c r="FL561">
        <v>7</v>
      </c>
      <c r="FM561">
        <v>2</v>
      </c>
      <c r="FN561">
        <v>0</v>
      </c>
      <c r="FO561">
        <v>47</v>
      </c>
      <c r="FP561">
        <v>2</v>
      </c>
      <c r="FQ561">
        <v>0</v>
      </c>
      <c r="FR561">
        <v>0</v>
      </c>
      <c r="FS561">
        <v>0</v>
      </c>
      <c r="FT561">
        <v>2</v>
      </c>
      <c r="FU561">
        <v>0</v>
      </c>
      <c r="FV561">
        <v>0</v>
      </c>
      <c r="FW561">
        <v>1</v>
      </c>
      <c r="FX561">
        <v>0</v>
      </c>
      <c r="FY561">
        <v>0</v>
      </c>
      <c r="FZ561">
        <v>0</v>
      </c>
      <c r="GA561">
        <v>0</v>
      </c>
      <c r="GB561">
        <v>0</v>
      </c>
      <c r="GC561">
        <v>0</v>
      </c>
      <c r="GD561">
        <v>0</v>
      </c>
      <c r="GE561">
        <v>0</v>
      </c>
      <c r="GF561">
        <v>0</v>
      </c>
      <c r="GG561">
        <v>0</v>
      </c>
      <c r="GH561">
        <v>1</v>
      </c>
      <c r="GI561">
        <v>0</v>
      </c>
      <c r="GJ561">
        <v>0</v>
      </c>
      <c r="GK561">
        <v>0</v>
      </c>
      <c r="GL561">
        <v>0</v>
      </c>
      <c r="GM561">
        <v>81</v>
      </c>
      <c r="GN561">
        <v>75</v>
      </c>
      <c r="GO561">
        <v>10</v>
      </c>
      <c r="GP561">
        <v>4</v>
      </c>
      <c r="GQ561">
        <v>3</v>
      </c>
      <c r="GR561">
        <v>1</v>
      </c>
      <c r="GS561">
        <v>23</v>
      </c>
      <c r="GT561">
        <v>1</v>
      </c>
      <c r="GU561">
        <v>3</v>
      </c>
      <c r="GV561">
        <v>2</v>
      </c>
      <c r="GW561">
        <v>1</v>
      </c>
      <c r="GX561">
        <v>3</v>
      </c>
      <c r="GY561">
        <v>0</v>
      </c>
      <c r="GZ561">
        <v>5</v>
      </c>
      <c r="HA561">
        <v>3</v>
      </c>
      <c r="HB561">
        <v>1</v>
      </c>
      <c r="HC561">
        <v>2</v>
      </c>
      <c r="HD561">
        <v>0</v>
      </c>
      <c r="HE561">
        <v>1</v>
      </c>
      <c r="HF561">
        <v>2</v>
      </c>
      <c r="HG561">
        <v>0</v>
      </c>
      <c r="HH561">
        <v>10</v>
      </c>
      <c r="HI561">
        <v>75</v>
      </c>
      <c r="HJ561">
        <v>88</v>
      </c>
      <c r="HK561">
        <v>24</v>
      </c>
      <c r="HL561">
        <v>3</v>
      </c>
      <c r="HM561">
        <v>16</v>
      </c>
      <c r="HN561">
        <v>5</v>
      </c>
      <c r="HO561">
        <v>6</v>
      </c>
      <c r="HP561">
        <v>0</v>
      </c>
      <c r="HQ561">
        <v>4</v>
      </c>
      <c r="HR561">
        <v>6</v>
      </c>
      <c r="HS561">
        <v>0</v>
      </c>
      <c r="HT561">
        <v>2</v>
      </c>
      <c r="HU561">
        <v>2</v>
      </c>
      <c r="HV561">
        <v>2</v>
      </c>
      <c r="HW561">
        <v>0</v>
      </c>
      <c r="HX561">
        <v>1</v>
      </c>
      <c r="HY561">
        <v>0</v>
      </c>
      <c r="HZ561">
        <v>0</v>
      </c>
      <c r="IA561">
        <v>1</v>
      </c>
      <c r="IB561">
        <v>7</v>
      </c>
      <c r="IC561">
        <v>1</v>
      </c>
      <c r="ID561">
        <v>0</v>
      </c>
      <c r="IE561">
        <v>1</v>
      </c>
      <c r="IF561">
        <v>1</v>
      </c>
      <c r="IG561">
        <v>6</v>
      </c>
      <c r="IH561">
        <v>88</v>
      </c>
      <c r="II561">
        <v>14</v>
      </c>
      <c r="IJ561">
        <v>7</v>
      </c>
      <c r="IK561">
        <v>4</v>
      </c>
      <c r="IL561">
        <v>0</v>
      </c>
      <c r="IM561">
        <v>2</v>
      </c>
      <c r="IN561">
        <v>0</v>
      </c>
      <c r="IO561">
        <v>0</v>
      </c>
      <c r="IP561">
        <v>0</v>
      </c>
      <c r="IQ561">
        <v>0</v>
      </c>
      <c r="IR561">
        <v>0</v>
      </c>
      <c r="IS561">
        <v>0</v>
      </c>
      <c r="IT561">
        <v>0</v>
      </c>
      <c r="IU561">
        <v>0</v>
      </c>
      <c r="IV561">
        <v>0</v>
      </c>
      <c r="IW561">
        <v>0</v>
      </c>
      <c r="IX561">
        <v>0</v>
      </c>
      <c r="IY561">
        <v>0</v>
      </c>
      <c r="IZ561">
        <v>0</v>
      </c>
      <c r="JA561">
        <v>0</v>
      </c>
      <c r="JB561">
        <v>1</v>
      </c>
      <c r="JC561">
        <v>14</v>
      </c>
    </row>
    <row r="562" spans="1:263">
      <c r="A562" t="s">
        <v>433</v>
      </c>
      <c r="B562" t="s">
        <v>427</v>
      </c>
      <c r="C562" t="str">
        <f>"221503"</f>
        <v>221503</v>
      </c>
      <c r="D562" t="s">
        <v>10</v>
      </c>
      <c r="E562">
        <v>22</v>
      </c>
      <c r="F562">
        <v>354</v>
      </c>
      <c r="G562">
        <v>393</v>
      </c>
      <c r="H562">
        <v>212</v>
      </c>
      <c r="I562">
        <v>181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181</v>
      </c>
      <c r="T562">
        <v>0</v>
      </c>
      <c r="U562">
        <v>0</v>
      </c>
      <c r="V562">
        <v>181</v>
      </c>
      <c r="W562">
        <v>28</v>
      </c>
      <c r="X562">
        <v>19</v>
      </c>
      <c r="Y562">
        <v>9</v>
      </c>
      <c r="Z562">
        <v>0</v>
      </c>
      <c r="AA562">
        <v>153</v>
      </c>
      <c r="AB562">
        <v>10</v>
      </c>
      <c r="AC562">
        <v>2</v>
      </c>
      <c r="AD562">
        <v>2</v>
      </c>
      <c r="AE562">
        <v>1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1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1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1</v>
      </c>
      <c r="AY562">
        <v>0</v>
      </c>
      <c r="AZ562">
        <v>0</v>
      </c>
      <c r="BA562">
        <v>0</v>
      </c>
      <c r="BB562">
        <v>0</v>
      </c>
      <c r="BC562">
        <v>2</v>
      </c>
      <c r="BD562">
        <v>0</v>
      </c>
      <c r="BE562">
        <v>10</v>
      </c>
      <c r="BF562">
        <v>99</v>
      </c>
      <c r="BG562">
        <v>35</v>
      </c>
      <c r="BH562">
        <v>16</v>
      </c>
      <c r="BI562">
        <v>13</v>
      </c>
      <c r="BJ562">
        <v>3</v>
      </c>
      <c r="BK562">
        <v>1</v>
      </c>
      <c r="BL562">
        <v>2</v>
      </c>
      <c r="BM562">
        <v>4</v>
      </c>
      <c r="BN562">
        <v>0</v>
      </c>
      <c r="BO562">
        <v>0</v>
      </c>
      <c r="BP562">
        <v>1</v>
      </c>
      <c r="BQ562">
        <v>0</v>
      </c>
      <c r="BR562">
        <v>1</v>
      </c>
      <c r="BS562">
        <v>1</v>
      </c>
      <c r="BT562">
        <v>1</v>
      </c>
      <c r="BU562">
        <v>0</v>
      </c>
      <c r="BV562">
        <v>1</v>
      </c>
      <c r="BW562">
        <v>2</v>
      </c>
      <c r="BX562">
        <v>0</v>
      </c>
      <c r="BY562">
        <v>1</v>
      </c>
      <c r="BZ562">
        <v>3</v>
      </c>
      <c r="CA562">
        <v>2</v>
      </c>
      <c r="CB562">
        <v>0</v>
      </c>
      <c r="CC562">
        <v>1</v>
      </c>
      <c r="CD562">
        <v>2</v>
      </c>
      <c r="CE562">
        <v>0</v>
      </c>
      <c r="CF562">
        <v>2</v>
      </c>
      <c r="CG562">
        <v>5</v>
      </c>
      <c r="CH562">
        <v>2</v>
      </c>
      <c r="CI562">
        <v>99</v>
      </c>
      <c r="CJ562">
        <v>6</v>
      </c>
      <c r="CK562">
        <v>0</v>
      </c>
      <c r="CL562">
        <v>4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1</v>
      </c>
      <c r="CX562">
        <v>0</v>
      </c>
      <c r="CY562">
        <v>0</v>
      </c>
      <c r="CZ562">
        <v>1</v>
      </c>
      <c r="DA562">
        <v>6</v>
      </c>
      <c r="DB562">
        <v>7</v>
      </c>
      <c r="DC562">
        <v>1</v>
      </c>
      <c r="DD562">
        <v>0</v>
      </c>
      <c r="DE562">
        <v>0</v>
      </c>
      <c r="DF562">
        <v>1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0</v>
      </c>
      <c r="DT562">
        <v>0</v>
      </c>
      <c r="DU562">
        <v>0</v>
      </c>
      <c r="DV562">
        <v>1</v>
      </c>
      <c r="DW562">
        <v>0</v>
      </c>
      <c r="DX562">
        <v>0</v>
      </c>
      <c r="DY562">
        <v>1</v>
      </c>
      <c r="DZ562">
        <v>1</v>
      </c>
      <c r="EA562">
        <v>0</v>
      </c>
      <c r="EB562">
        <v>0</v>
      </c>
      <c r="EC562">
        <v>1</v>
      </c>
      <c r="ED562">
        <v>1</v>
      </c>
      <c r="EE562">
        <v>7</v>
      </c>
      <c r="EF562">
        <v>1</v>
      </c>
      <c r="EG562">
        <v>0</v>
      </c>
      <c r="EH562">
        <v>0</v>
      </c>
      <c r="EI562">
        <v>0</v>
      </c>
      <c r="EJ562">
        <v>0</v>
      </c>
      <c r="EK562">
        <v>0</v>
      </c>
      <c r="EL562">
        <v>0</v>
      </c>
      <c r="EM562">
        <v>0</v>
      </c>
      <c r="EN562">
        <v>0</v>
      </c>
      <c r="EO562">
        <v>0</v>
      </c>
      <c r="EP562">
        <v>0</v>
      </c>
      <c r="EQ562">
        <v>0</v>
      </c>
      <c r="ER562">
        <v>0</v>
      </c>
      <c r="ES562">
        <v>0</v>
      </c>
      <c r="ET562">
        <v>0</v>
      </c>
      <c r="EU562">
        <v>1</v>
      </c>
      <c r="EV562">
        <v>0</v>
      </c>
      <c r="EW562">
        <v>0</v>
      </c>
      <c r="EX562">
        <v>0</v>
      </c>
      <c r="EY562">
        <v>0</v>
      </c>
      <c r="EZ562">
        <v>0</v>
      </c>
      <c r="FA562">
        <v>0</v>
      </c>
      <c r="FB562">
        <v>0</v>
      </c>
      <c r="FC562">
        <v>0</v>
      </c>
      <c r="FD562">
        <v>0</v>
      </c>
      <c r="FE562">
        <v>0</v>
      </c>
      <c r="FF562">
        <v>0</v>
      </c>
      <c r="FG562">
        <v>0</v>
      </c>
      <c r="FH562">
        <v>0</v>
      </c>
      <c r="FI562">
        <v>1</v>
      </c>
      <c r="FJ562">
        <v>6</v>
      </c>
      <c r="FK562">
        <v>5</v>
      </c>
      <c r="FL562">
        <v>1</v>
      </c>
      <c r="FM562">
        <v>0</v>
      </c>
      <c r="FN562">
        <v>0</v>
      </c>
      <c r="FO562">
        <v>0</v>
      </c>
      <c r="FP562">
        <v>0</v>
      </c>
      <c r="FQ562">
        <v>0</v>
      </c>
      <c r="FR562">
        <v>0</v>
      </c>
      <c r="FS562">
        <v>0</v>
      </c>
      <c r="FT562">
        <v>0</v>
      </c>
      <c r="FU562">
        <v>0</v>
      </c>
      <c r="FV562">
        <v>0</v>
      </c>
      <c r="FW562">
        <v>0</v>
      </c>
      <c r="FX562">
        <v>0</v>
      </c>
      <c r="FY562">
        <v>0</v>
      </c>
      <c r="FZ562">
        <v>0</v>
      </c>
      <c r="GA562">
        <v>0</v>
      </c>
      <c r="GB562">
        <v>0</v>
      </c>
      <c r="GC562">
        <v>0</v>
      </c>
      <c r="GD562">
        <v>0</v>
      </c>
      <c r="GE562">
        <v>0</v>
      </c>
      <c r="GF562">
        <v>0</v>
      </c>
      <c r="GG562">
        <v>0</v>
      </c>
      <c r="GH562">
        <v>0</v>
      </c>
      <c r="GI562">
        <v>0</v>
      </c>
      <c r="GJ562">
        <v>0</v>
      </c>
      <c r="GK562">
        <v>0</v>
      </c>
      <c r="GL562">
        <v>0</v>
      </c>
      <c r="GM562">
        <v>6</v>
      </c>
      <c r="GN562">
        <v>18</v>
      </c>
      <c r="GO562">
        <v>8</v>
      </c>
      <c r="GP562">
        <v>5</v>
      </c>
      <c r="GQ562">
        <v>0</v>
      </c>
      <c r="GR562">
        <v>0</v>
      </c>
      <c r="GS562">
        <v>0</v>
      </c>
      <c r="GT562">
        <v>1</v>
      </c>
      <c r="GU562">
        <v>0</v>
      </c>
      <c r="GV562">
        <v>0</v>
      </c>
      <c r="GW562">
        <v>1</v>
      </c>
      <c r="GX562">
        <v>1</v>
      </c>
      <c r="GY562">
        <v>0</v>
      </c>
      <c r="GZ562">
        <v>0</v>
      </c>
      <c r="HA562">
        <v>0</v>
      </c>
      <c r="HB562">
        <v>0</v>
      </c>
      <c r="HC562">
        <v>1</v>
      </c>
      <c r="HD562">
        <v>0</v>
      </c>
      <c r="HE562">
        <v>0</v>
      </c>
      <c r="HF562">
        <v>1</v>
      </c>
      <c r="HG562">
        <v>0</v>
      </c>
      <c r="HH562">
        <v>0</v>
      </c>
      <c r="HI562">
        <v>18</v>
      </c>
      <c r="HJ562">
        <v>4</v>
      </c>
      <c r="HK562">
        <v>1</v>
      </c>
      <c r="HL562">
        <v>1</v>
      </c>
      <c r="HM562">
        <v>0</v>
      </c>
      <c r="HN562">
        <v>0</v>
      </c>
      <c r="HO562">
        <v>1</v>
      </c>
      <c r="HP562">
        <v>0</v>
      </c>
      <c r="HQ562">
        <v>0</v>
      </c>
      <c r="HR562">
        <v>1</v>
      </c>
      <c r="HS562">
        <v>0</v>
      </c>
      <c r="HT562">
        <v>0</v>
      </c>
      <c r="HU562">
        <v>0</v>
      </c>
      <c r="HV562">
        <v>0</v>
      </c>
      <c r="HW562">
        <v>0</v>
      </c>
      <c r="HX562">
        <v>0</v>
      </c>
      <c r="HY562">
        <v>0</v>
      </c>
      <c r="HZ562">
        <v>0</v>
      </c>
      <c r="IA562">
        <v>0</v>
      </c>
      <c r="IB562">
        <v>0</v>
      </c>
      <c r="IC562">
        <v>0</v>
      </c>
      <c r="ID562">
        <v>0</v>
      </c>
      <c r="IE562">
        <v>0</v>
      </c>
      <c r="IF562">
        <v>0</v>
      </c>
      <c r="IG562">
        <v>0</v>
      </c>
      <c r="IH562">
        <v>4</v>
      </c>
      <c r="II562">
        <v>2</v>
      </c>
      <c r="IJ562">
        <v>0</v>
      </c>
      <c r="IK562">
        <v>0</v>
      </c>
      <c r="IL562">
        <v>0</v>
      </c>
      <c r="IM562">
        <v>0</v>
      </c>
      <c r="IN562">
        <v>0</v>
      </c>
      <c r="IO562">
        <v>0</v>
      </c>
      <c r="IP562">
        <v>1</v>
      </c>
      <c r="IQ562">
        <v>0</v>
      </c>
      <c r="IR562">
        <v>0</v>
      </c>
      <c r="IS562">
        <v>0</v>
      </c>
      <c r="IT562">
        <v>0</v>
      </c>
      <c r="IU562">
        <v>0</v>
      </c>
      <c r="IV562">
        <v>0</v>
      </c>
      <c r="IW562">
        <v>0</v>
      </c>
      <c r="IX562">
        <v>0</v>
      </c>
      <c r="IY562">
        <v>0</v>
      </c>
      <c r="IZ562">
        <v>0</v>
      </c>
      <c r="JA562">
        <v>0</v>
      </c>
      <c r="JB562">
        <v>1</v>
      </c>
      <c r="JC562">
        <v>2</v>
      </c>
    </row>
    <row r="563" spans="1:263">
      <c r="A563" t="s">
        <v>432</v>
      </c>
      <c r="B563" t="s">
        <v>427</v>
      </c>
      <c r="C563" t="str">
        <f>"221503"</f>
        <v>221503</v>
      </c>
      <c r="D563" t="s">
        <v>431</v>
      </c>
      <c r="E563">
        <v>23</v>
      </c>
      <c r="F563">
        <v>268</v>
      </c>
      <c r="G563">
        <v>370</v>
      </c>
      <c r="H563">
        <v>300</v>
      </c>
      <c r="I563">
        <v>70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70</v>
      </c>
      <c r="T563">
        <v>0</v>
      </c>
      <c r="U563">
        <v>0</v>
      </c>
      <c r="V563">
        <v>70</v>
      </c>
      <c r="W563">
        <v>1</v>
      </c>
      <c r="X563">
        <v>1</v>
      </c>
      <c r="Y563">
        <v>0</v>
      </c>
      <c r="Z563">
        <v>0</v>
      </c>
      <c r="AA563">
        <v>69</v>
      </c>
      <c r="AB563">
        <v>25</v>
      </c>
      <c r="AC563">
        <v>5</v>
      </c>
      <c r="AD563">
        <v>6</v>
      </c>
      <c r="AE563">
        <v>2</v>
      </c>
      <c r="AF563">
        <v>0</v>
      </c>
      <c r="AG563">
        <v>0</v>
      </c>
      <c r="AH563">
        <v>1</v>
      </c>
      <c r="AI563">
        <v>2</v>
      </c>
      <c r="AJ563">
        <v>2</v>
      </c>
      <c r="AK563">
        <v>1</v>
      </c>
      <c r="AL563">
        <v>0</v>
      </c>
      <c r="AM563">
        <v>2</v>
      </c>
      <c r="AN563">
        <v>2</v>
      </c>
      <c r="AO563">
        <v>1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1</v>
      </c>
      <c r="BC563">
        <v>0</v>
      </c>
      <c r="BD563">
        <v>0</v>
      </c>
      <c r="BE563">
        <v>25</v>
      </c>
      <c r="BF563">
        <v>27</v>
      </c>
      <c r="BG563">
        <v>7</v>
      </c>
      <c r="BH563">
        <v>6</v>
      </c>
      <c r="BI563">
        <v>4</v>
      </c>
      <c r="BJ563">
        <v>0</v>
      </c>
      <c r="BK563">
        <v>1</v>
      </c>
      <c r="BL563">
        <v>0</v>
      </c>
      <c r="BM563">
        <v>5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1</v>
      </c>
      <c r="BT563">
        <v>0</v>
      </c>
      <c r="BU563">
        <v>0</v>
      </c>
      <c r="BV563">
        <v>0</v>
      </c>
      <c r="BW563">
        <v>0</v>
      </c>
      <c r="BX563">
        <v>1</v>
      </c>
      <c r="BY563">
        <v>0</v>
      </c>
      <c r="BZ563">
        <v>1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1</v>
      </c>
      <c r="CI563">
        <v>27</v>
      </c>
      <c r="CJ563">
        <v>2</v>
      </c>
      <c r="CK563">
        <v>2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2</v>
      </c>
      <c r="DB563">
        <v>3</v>
      </c>
      <c r="DC563">
        <v>0</v>
      </c>
      <c r="DD563">
        <v>1</v>
      </c>
      <c r="DE563">
        <v>0</v>
      </c>
      <c r="DF563">
        <v>1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0</v>
      </c>
      <c r="DT563">
        <v>0</v>
      </c>
      <c r="DU563">
        <v>0</v>
      </c>
      <c r="DV563">
        <v>0</v>
      </c>
      <c r="DW563">
        <v>0</v>
      </c>
      <c r="DX563">
        <v>0</v>
      </c>
      <c r="DY563">
        <v>1</v>
      </c>
      <c r="DZ563">
        <v>0</v>
      </c>
      <c r="EA563">
        <v>0</v>
      </c>
      <c r="EB563">
        <v>0</v>
      </c>
      <c r="EC563">
        <v>0</v>
      </c>
      <c r="ED563">
        <v>0</v>
      </c>
      <c r="EE563">
        <v>3</v>
      </c>
      <c r="EF563">
        <v>0</v>
      </c>
      <c r="EG563">
        <v>0</v>
      </c>
      <c r="EH563">
        <v>0</v>
      </c>
      <c r="EI563">
        <v>0</v>
      </c>
      <c r="EJ563">
        <v>0</v>
      </c>
      <c r="EK563">
        <v>0</v>
      </c>
      <c r="EL563">
        <v>0</v>
      </c>
      <c r="EM563">
        <v>0</v>
      </c>
      <c r="EN563">
        <v>0</v>
      </c>
      <c r="EO563">
        <v>0</v>
      </c>
      <c r="EP563">
        <v>0</v>
      </c>
      <c r="EQ563">
        <v>0</v>
      </c>
      <c r="ER563">
        <v>0</v>
      </c>
      <c r="ES563">
        <v>0</v>
      </c>
      <c r="ET563">
        <v>0</v>
      </c>
      <c r="EU563">
        <v>0</v>
      </c>
      <c r="EV563">
        <v>0</v>
      </c>
      <c r="EW563">
        <v>0</v>
      </c>
      <c r="EX563">
        <v>0</v>
      </c>
      <c r="EY563">
        <v>0</v>
      </c>
      <c r="EZ563">
        <v>0</v>
      </c>
      <c r="FA563">
        <v>0</v>
      </c>
      <c r="FB563">
        <v>0</v>
      </c>
      <c r="FC563">
        <v>0</v>
      </c>
      <c r="FD563">
        <v>0</v>
      </c>
      <c r="FE563">
        <v>0</v>
      </c>
      <c r="FF563">
        <v>0</v>
      </c>
      <c r="FG563">
        <v>0</v>
      </c>
      <c r="FH563">
        <v>0</v>
      </c>
      <c r="FI563">
        <v>0</v>
      </c>
      <c r="FJ563">
        <v>3</v>
      </c>
      <c r="FK563">
        <v>1</v>
      </c>
      <c r="FL563">
        <v>0</v>
      </c>
      <c r="FM563">
        <v>1</v>
      </c>
      <c r="FN563">
        <v>0</v>
      </c>
      <c r="FO563">
        <v>0</v>
      </c>
      <c r="FP563">
        <v>0</v>
      </c>
      <c r="FQ563">
        <v>0</v>
      </c>
      <c r="FR563">
        <v>0</v>
      </c>
      <c r="FS563">
        <v>0</v>
      </c>
      <c r="FT563">
        <v>0</v>
      </c>
      <c r="FU563">
        <v>0</v>
      </c>
      <c r="FV563">
        <v>0</v>
      </c>
      <c r="FW563">
        <v>0</v>
      </c>
      <c r="FX563">
        <v>0</v>
      </c>
      <c r="FY563">
        <v>0</v>
      </c>
      <c r="FZ563">
        <v>0</v>
      </c>
      <c r="GA563">
        <v>0</v>
      </c>
      <c r="GB563">
        <v>0</v>
      </c>
      <c r="GC563">
        <v>0</v>
      </c>
      <c r="GD563">
        <v>0</v>
      </c>
      <c r="GE563">
        <v>0</v>
      </c>
      <c r="GF563">
        <v>0</v>
      </c>
      <c r="GG563">
        <v>0</v>
      </c>
      <c r="GH563">
        <v>0</v>
      </c>
      <c r="GI563">
        <v>0</v>
      </c>
      <c r="GJ563">
        <v>0</v>
      </c>
      <c r="GK563">
        <v>1</v>
      </c>
      <c r="GL563">
        <v>0</v>
      </c>
      <c r="GM563">
        <v>3</v>
      </c>
      <c r="GN563">
        <v>4</v>
      </c>
      <c r="GO563">
        <v>0</v>
      </c>
      <c r="GP563">
        <v>1</v>
      </c>
      <c r="GQ563">
        <v>0</v>
      </c>
      <c r="GR563">
        <v>1</v>
      </c>
      <c r="GS563">
        <v>0</v>
      </c>
      <c r="GT563">
        <v>1</v>
      </c>
      <c r="GU563">
        <v>0</v>
      </c>
      <c r="GV563">
        <v>0</v>
      </c>
      <c r="GW563">
        <v>0</v>
      </c>
      <c r="GX563">
        <v>0</v>
      </c>
      <c r="GY563">
        <v>1</v>
      </c>
      <c r="GZ563">
        <v>0</v>
      </c>
      <c r="HA563">
        <v>0</v>
      </c>
      <c r="HB563">
        <v>0</v>
      </c>
      <c r="HC563">
        <v>0</v>
      </c>
      <c r="HD563">
        <v>0</v>
      </c>
      <c r="HE563">
        <v>0</v>
      </c>
      <c r="HF563">
        <v>0</v>
      </c>
      <c r="HG563">
        <v>0</v>
      </c>
      <c r="HH563">
        <v>0</v>
      </c>
      <c r="HI563">
        <v>4</v>
      </c>
      <c r="HJ563">
        <v>3</v>
      </c>
      <c r="HK563">
        <v>1</v>
      </c>
      <c r="HL563">
        <v>0</v>
      </c>
      <c r="HM563">
        <v>0</v>
      </c>
      <c r="HN563">
        <v>0</v>
      </c>
      <c r="HO563">
        <v>0</v>
      </c>
      <c r="HP563">
        <v>0</v>
      </c>
      <c r="HQ563">
        <v>0</v>
      </c>
      <c r="HR563">
        <v>2</v>
      </c>
      <c r="HS563">
        <v>0</v>
      </c>
      <c r="HT563">
        <v>0</v>
      </c>
      <c r="HU563">
        <v>0</v>
      </c>
      <c r="HV563">
        <v>0</v>
      </c>
      <c r="HW563">
        <v>0</v>
      </c>
      <c r="HX563">
        <v>0</v>
      </c>
      <c r="HY563">
        <v>0</v>
      </c>
      <c r="HZ563">
        <v>0</v>
      </c>
      <c r="IA563">
        <v>0</v>
      </c>
      <c r="IB563">
        <v>0</v>
      </c>
      <c r="IC563">
        <v>0</v>
      </c>
      <c r="ID563">
        <v>0</v>
      </c>
      <c r="IE563">
        <v>0</v>
      </c>
      <c r="IF563">
        <v>0</v>
      </c>
      <c r="IG563">
        <v>0</v>
      </c>
      <c r="IH563">
        <v>3</v>
      </c>
      <c r="II563">
        <v>2</v>
      </c>
      <c r="IJ563">
        <v>0</v>
      </c>
      <c r="IK563">
        <v>0</v>
      </c>
      <c r="IL563">
        <v>0</v>
      </c>
      <c r="IM563">
        <v>0</v>
      </c>
      <c r="IN563">
        <v>0</v>
      </c>
      <c r="IO563">
        <v>0</v>
      </c>
      <c r="IP563">
        <v>0</v>
      </c>
      <c r="IQ563">
        <v>1</v>
      </c>
      <c r="IR563">
        <v>0</v>
      </c>
      <c r="IS563">
        <v>0</v>
      </c>
      <c r="IT563">
        <v>0</v>
      </c>
      <c r="IU563">
        <v>1</v>
      </c>
      <c r="IV563">
        <v>0</v>
      </c>
      <c r="IW563">
        <v>0</v>
      </c>
      <c r="IX563">
        <v>0</v>
      </c>
      <c r="IY563">
        <v>0</v>
      </c>
      <c r="IZ563">
        <v>0</v>
      </c>
      <c r="JA563">
        <v>0</v>
      </c>
      <c r="JB563">
        <v>0</v>
      </c>
      <c r="JC563">
        <v>2</v>
      </c>
    </row>
    <row r="564" spans="1:263">
      <c r="A564" t="s">
        <v>430</v>
      </c>
      <c r="B564" t="s">
        <v>427</v>
      </c>
      <c r="C564" t="str">
        <f>"221503"</f>
        <v>221503</v>
      </c>
      <c r="D564" t="s">
        <v>429</v>
      </c>
      <c r="E564">
        <v>24</v>
      </c>
      <c r="F564">
        <v>44</v>
      </c>
      <c r="G564">
        <v>53</v>
      </c>
      <c r="H564">
        <v>20</v>
      </c>
      <c r="I564">
        <v>33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33</v>
      </c>
      <c r="T564">
        <v>0</v>
      </c>
      <c r="U564">
        <v>0</v>
      </c>
      <c r="V564">
        <v>33</v>
      </c>
      <c r="W564">
        <v>6</v>
      </c>
      <c r="X564">
        <v>1</v>
      </c>
      <c r="Y564">
        <v>5</v>
      </c>
      <c r="Z564">
        <v>0</v>
      </c>
      <c r="AA564">
        <v>27</v>
      </c>
      <c r="AB564">
        <v>17</v>
      </c>
      <c r="AC564">
        <v>0</v>
      </c>
      <c r="AD564">
        <v>5</v>
      </c>
      <c r="AE564">
        <v>4</v>
      </c>
      <c r="AF564">
        <v>0</v>
      </c>
      <c r="AG564">
        <v>0</v>
      </c>
      <c r="AH564">
        <v>0</v>
      </c>
      <c r="AI564">
        <v>0</v>
      </c>
      <c r="AJ564">
        <v>2</v>
      </c>
      <c r="AK564">
        <v>2</v>
      </c>
      <c r="AL564">
        <v>1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1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2</v>
      </c>
      <c r="BD564">
        <v>0</v>
      </c>
      <c r="BE564">
        <v>17</v>
      </c>
      <c r="BF564">
        <v>6</v>
      </c>
      <c r="BG564">
        <v>1</v>
      </c>
      <c r="BH564">
        <v>1</v>
      </c>
      <c r="BI564">
        <v>0</v>
      </c>
      <c r="BJ564">
        <v>1</v>
      </c>
      <c r="BK564">
        <v>1</v>
      </c>
      <c r="BL564">
        <v>1</v>
      </c>
      <c r="BM564">
        <v>1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6</v>
      </c>
      <c r="CJ564">
        <v>2</v>
      </c>
      <c r="CK564">
        <v>1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1</v>
      </c>
      <c r="CW564">
        <v>0</v>
      </c>
      <c r="CX564">
        <v>0</v>
      </c>
      <c r="CY564">
        <v>0</v>
      </c>
      <c r="CZ564">
        <v>0</v>
      </c>
      <c r="DA564">
        <v>2</v>
      </c>
      <c r="DB564">
        <v>2</v>
      </c>
      <c r="DC564">
        <v>1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0</v>
      </c>
      <c r="DU564">
        <v>0</v>
      </c>
      <c r="DV564">
        <v>0</v>
      </c>
      <c r="DW564">
        <v>0</v>
      </c>
      <c r="DX564">
        <v>1</v>
      </c>
      <c r="DY564">
        <v>0</v>
      </c>
      <c r="DZ564">
        <v>0</v>
      </c>
      <c r="EA564">
        <v>0</v>
      </c>
      <c r="EB564">
        <v>0</v>
      </c>
      <c r="EC564">
        <v>0</v>
      </c>
      <c r="ED564">
        <v>0</v>
      </c>
      <c r="EE564">
        <v>2</v>
      </c>
      <c r="EF564">
        <v>0</v>
      </c>
      <c r="EG564">
        <v>0</v>
      </c>
      <c r="EH564">
        <v>0</v>
      </c>
      <c r="EI564">
        <v>0</v>
      </c>
      <c r="EJ564">
        <v>0</v>
      </c>
      <c r="EK564">
        <v>0</v>
      </c>
      <c r="EL564">
        <v>0</v>
      </c>
      <c r="EM564">
        <v>0</v>
      </c>
      <c r="EN564">
        <v>0</v>
      </c>
      <c r="EO564">
        <v>0</v>
      </c>
      <c r="EP564">
        <v>0</v>
      </c>
      <c r="EQ564">
        <v>0</v>
      </c>
      <c r="ER564">
        <v>0</v>
      </c>
      <c r="ES564">
        <v>0</v>
      </c>
      <c r="ET564">
        <v>0</v>
      </c>
      <c r="EU564">
        <v>0</v>
      </c>
      <c r="EV564">
        <v>0</v>
      </c>
      <c r="EW564">
        <v>0</v>
      </c>
      <c r="EX564">
        <v>0</v>
      </c>
      <c r="EY564">
        <v>0</v>
      </c>
      <c r="EZ564">
        <v>0</v>
      </c>
      <c r="FA564">
        <v>0</v>
      </c>
      <c r="FB564">
        <v>0</v>
      </c>
      <c r="FC564">
        <v>0</v>
      </c>
      <c r="FD564">
        <v>0</v>
      </c>
      <c r="FE564">
        <v>0</v>
      </c>
      <c r="FF564">
        <v>0</v>
      </c>
      <c r="FG564">
        <v>0</v>
      </c>
      <c r="FH564">
        <v>0</v>
      </c>
      <c r="FI564">
        <v>0</v>
      </c>
      <c r="FJ564">
        <v>0</v>
      </c>
      <c r="FK564">
        <v>0</v>
      </c>
      <c r="FL564">
        <v>0</v>
      </c>
      <c r="FM564">
        <v>0</v>
      </c>
      <c r="FN564">
        <v>0</v>
      </c>
      <c r="FO564">
        <v>0</v>
      </c>
      <c r="FP564">
        <v>0</v>
      </c>
      <c r="FQ564">
        <v>0</v>
      </c>
      <c r="FR564">
        <v>0</v>
      </c>
      <c r="FS564">
        <v>0</v>
      </c>
      <c r="FT564">
        <v>0</v>
      </c>
      <c r="FU564">
        <v>0</v>
      </c>
      <c r="FV564">
        <v>0</v>
      </c>
      <c r="FW564">
        <v>0</v>
      </c>
      <c r="FX564">
        <v>0</v>
      </c>
      <c r="FY564">
        <v>0</v>
      </c>
      <c r="FZ564">
        <v>0</v>
      </c>
      <c r="GA564">
        <v>0</v>
      </c>
      <c r="GB564">
        <v>0</v>
      </c>
      <c r="GC564">
        <v>0</v>
      </c>
      <c r="GD564">
        <v>0</v>
      </c>
      <c r="GE564">
        <v>0</v>
      </c>
      <c r="GF564">
        <v>0</v>
      </c>
      <c r="GG564">
        <v>0</v>
      </c>
      <c r="GH564">
        <v>0</v>
      </c>
      <c r="GI564">
        <v>0</v>
      </c>
      <c r="GJ564">
        <v>0</v>
      </c>
      <c r="GK564">
        <v>0</v>
      </c>
      <c r="GL564">
        <v>0</v>
      </c>
      <c r="GM564">
        <v>0</v>
      </c>
      <c r="GN564">
        <v>0</v>
      </c>
      <c r="GO564">
        <v>0</v>
      </c>
      <c r="GP564">
        <v>0</v>
      </c>
      <c r="GQ564">
        <v>0</v>
      </c>
      <c r="GR564">
        <v>0</v>
      </c>
      <c r="GS564">
        <v>0</v>
      </c>
      <c r="GT564">
        <v>0</v>
      </c>
      <c r="GU564">
        <v>0</v>
      </c>
      <c r="GV564">
        <v>0</v>
      </c>
      <c r="GW564">
        <v>0</v>
      </c>
      <c r="GX564">
        <v>0</v>
      </c>
      <c r="GY564">
        <v>0</v>
      </c>
      <c r="GZ564">
        <v>0</v>
      </c>
      <c r="HA564">
        <v>0</v>
      </c>
      <c r="HB564">
        <v>0</v>
      </c>
      <c r="HC564">
        <v>0</v>
      </c>
      <c r="HD564">
        <v>0</v>
      </c>
      <c r="HE564">
        <v>0</v>
      </c>
      <c r="HF564">
        <v>0</v>
      </c>
      <c r="HG564">
        <v>0</v>
      </c>
      <c r="HH564">
        <v>0</v>
      </c>
      <c r="HI564">
        <v>0</v>
      </c>
      <c r="HJ564">
        <v>0</v>
      </c>
      <c r="HK564">
        <v>0</v>
      </c>
      <c r="HL564">
        <v>0</v>
      </c>
      <c r="HM564">
        <v>0</v>
      </c>
      <c r="HN564">
        <v>0</v>
      </c>
      <c r="HO564">
        <v>0</v>
      </c>
      <c r="HP564">
        <v>0</v>
      </c>
      <c r="HQ564">
        <v>0</v>
      </c>
      <c r="HR564">
        <v>0</v>
      </c>
      <c r="HS564">
        <v>0</v>
      </c>
      <c r="HT564">
        <v>0</v>
      </c>
      <c r="HU564">
        <v>0</v>
      </c>
      <c r="HV564">
        <v>0</v>
      </c>
      <c r="HW564">
        <v>0</v>
      </c>
      <c r="HX564">
        <v>0</v>
      </c>
      <c r="HY564">
        <v>0</v>
      </c>
      <c r="HZ564">
        <v>0</v>
      </c>
      <c r="IA564">
        <v>0</v>
      </c>
      <c r="IB564">
        <v>0</v>
      </c>
      <c r="IC564">
        <v>0</v>
      </c>
      <c r="ID564">
        <v>0</v>
      </c>
      <c r="IE564">
        <v>0</v>
      </c>
      <c r="IF564">
        <v>0</v>
      </c>
      <c r="IG564">
        <v>0</v>
      </c>
      <c r="IH564">
        <v>0</v>
      </c>
      <c r="II564">
        <v>0</v>
      </c>
      <c r="IJ564">
        <v>0</v>
      </c>
      <c r="IK564">
        <v>0</v>
      </c>
      <c r="IL564">
        <v>0</v>
      </c>
      <c r="IM564">
        <v>0</v>
      </c>
      <c r="IN564">
        <v>0</v>
      </c>
      <c r="IO564">
        <v>0</v>
      </c>
      <c r="IP564">
        <v>0</v>
      </c>
      <c r="IQ564">
        <v>0</v>
      </c>
      <c r="IR564">
        <v>0</v>
      </c>
      <c r="IS564">
        <v>0</v>
      </c>
      <c r="IT564">
        <v>0</v>
      </c>
      <c r="IU564">
        <v>0</v>
      </c>
      <c r="IV564">
        <v>0</v>
      </c>
      <c r="IW564">
        <v>0</v>
      </c>
      <c r="IX564">
        <v>0</v>
      </c>
      <c r="IY564">
        <v>0</v>
      </c>
      <c r="IZ564">
        <v>0</v>
      </c>
      <c r="JA564">
        <v>0</v>
      </c>
      <c r="JB564">
        <v>0</v>
      </c>
      <c r="JC564">
        <v>0</v>
      </c>
    </row>
    <row r="565" spans="1:263">
      <c r="A565" t="s">
        <v>428</v>
      </c>
      <c r="B565" t="s">
        <v>427</v>
      </c>
      <c r="C565" t="str">
        <f>"221503"</f>
        <v>221503</v>
      </c>
      <c r="D565" t="s">
        <v>100</v>
      </c>
      <c r="E565">
        <v>25</v>
      </c>
      <c r="F565">
        <v>55</v>
      </c>
      <c r="G565">
        <v>47</v>
      </c>
      <c r="H565">
        <v>17</v>
      </c>
      <c r="I565">
        <v>30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30</v>
      </c>
      <c r="T565">
        <v>0</v>
      </c>
      <c r="U565">
        <v>0</v>
      </c>
      <c r="V565">
        <v>30</v>
      </c>
      <c r="W565">
        <v>3</v>
      </c>
      <c r="X565">
        <v>2</v>
      </c>
      <c r="Y565">
        <v>1</v>
      </c>
      <c r="Z565">
        <v>0</v>
      </c>
      <c r="AA565">
        <v>27</v>
      </c>
      <c r="AB565">
        <v>23</v>
      </c>
      <c r="AC565">
        <v>3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>
        <v>0</v>
      </c>
      <c r="AM565">
        <v>18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1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23</v>
      </c>
      <c r="BF565">
        <v>1</v>
      </c>
      <c r="BG565">
        <v>0</v>
      </c>
      <c r="BH565">
        <v>0</v>
      </c>
      <c r="BI565">
        <v>1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1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1</v>
      </c>
      <c r="DC565">
        <v>1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0</v>
      </c>
      <c r="DU565">
        <v>0</v>
      </c>
      <c r="DV565">
        <v>0</v>
      </c>
      <c r="DW565">
        <v>0</v>
      </c>
      <c r="DX565">
        <v>0</v>
      </c>
      <c r="DY565">
        <v>0</v>
      </c>
      <c r="DZ565">
        <v>0</v>
      </c>
      <c r="EA565">
        <v>0</v>
      </c>
      <c r="EB565">
        <v>0</v>
      </c>
      <c r="EC565">
        <v>0</v>
      </c>
      <c r="ED565">
        <v>0</v>
      </c>
      <c r="EE565">
        <v>1</v>
      </c>
      <c r="EF565">
        <v>1</v>
      </c>
      <c r="EG565">
        <v>0</v>
      </c>
      <c r="EH565">
        <v>0</v>
      </c>
      <c r="EI565">
        <v>0</v>
      </c>
      <c r="EJ565">
        <v>0</v>
      </c>
      <c r="EK565">
        <v>0</v>
      </c>
      <c r="EL565">
        <v>0</v>
      </c>
      <c r="EM565">
        <v>0</v>
      </c>
      <c r="EN565">
        <v>0</v>
      </c>
      <c r="EO565">
        <v>0</v>
      </c>
      <c r="EP565">
        <v>0</v>
      </c>
      <c r="EQ565">
        <v>0</v>
      </c>
      <c r="ER565">
        <v>0</v>
      </c>
      <c r="ES565">
        <v>0</v>
      </c>
      <c r="ET565">
        <v>0</v>
      </c>
      <c r="EU565">
        <v>0</v>
      </c>
      <c r="EV565">
        <v>0</v>
      </c>
      <c r="EW565">
        <v>0</v>
      </c>
      <c r="EX565">
        <v>0</v>
      </c>
      <c r="EY565">
        <v>0</v>
      </c>
      <c r="EZ565">
        <v>0</v>
      </c>
      <c r="FA565">
        <v>0</v>
      </c>
      <c r="FB565">
        <v>0</v>
      </c>
      <c r="FC565">
        <v>0</v>
      </c>
      <c r="FD565">
        <v>1</v>
      </c>
      <c r="FE565">
        <v>0</v>
      </c>
      <c r="FF565">
        <v>0</v>
      </c>
      <c r="FG565">
        <v>0</v>
      </c>
      <c r="FH565">
        <v>0</v>
      </c>
      <c r="FI565">
        <v>1</v>
      </c>
      <c r="FJ565">
        <v>1</v>
      </c>
      <c r="FK565">
        <v>1</v>
      </c>
      <c r="FL565">
        <v>0</v>
      </c>
      <c r="FM565">
        <v>0</v>
      </c>
      <c r="FN565">
        <v>0</v>
      </c>
      <c r="FO565">
        <v>0</v>
      </c>
      <c r="FP565">
        <v>0</v>
      </c>
      <c r="FQ565">
        <v>0</v>
      </c>
      <c r="FR565">
        <v>0</v>
      </c>
      <c r="FS565">
        <v>0</v>
      </c>
      <c r="FT565">
        <v>0</v>
      </c>
      <c r="FU565">
        <v>0</v>
      </c>
      <c r="FV565">
        <v>0</v>
      </c>
      <c r="FW565">
        <v>0</v>
      </c>
      <c r="FX565">
        <v>0</v>
      </c>
      <c r="FY565">
        <v>0</v>
      </c>
      <c r="FZ565">
        <v>0</v>
      </c>
      <c r="GA565">
        <v>0</v>
      </c>
      <c r="GB565">
        <v>0</v>
      </c>
      <c r="GC565">
        <v>0</v>
      </c>
      <c r="GD565">
        <v>0</v>
      </c>
      <c r="GE565">
        <v>0</v>
      </c>
      <c r="GF565">
        <v>0</v>
      </c>
      <c r="GG565">
        <v>0</v>
      </c>
      <c r="GH565">
        <v>0</v>
      </c>
      <c r="GI565">
        <v>0</v>
      </c>
      <c r="GJ565">
        <v>0</v>
      </c>
      <c r="GK565">
        <v>0</v>
      </c>
      <c r="GL565">
        <v>0</v>
      </c>
      <c r="GM565">
        <v>1</v>
      </c>
      <c r="GN565">
        <v>0</v>
      </c>
      <c r="GO565">
        <v>0</v>
      </c>
      <c r="GP565">
        <v>0</v>
      </c>
      <c r="GQ565">
        <v>0</v>
      </c>
      <c r="GR565">
        <v>0</v>
      </c>
      <c r="GS565">
        <v>0</v>
      </c>
      <c r="GT565">
        <v>0</v>
      </c>
      <c r="GU565">
        <v>0</v>
      </c>
      <c r="GV565">
        <v>0</v>
      </c>
      <c r="GW565">
        <v>0</v>
      </c>
      <c r="GX565">
        <v>0</v>
      </c>
      <c r="GY565">
        <v>0</v>
      </c>
      <c r="GZ565">
        <v>0</v>
      </c>
      <c r="HA565">
        <v>0</v>
      </c>
      <c r="HB565">
        <v>0</v>
      </c>
      <c r="HC565">
        <v>0</v>
      </c>
      <c r="HD565">
        <v>0</v>
      </c>
      <c r="HE565">
        <v>0</v>
      </c>
      <c r="HF565">
        <v>0</v>
      </c>
      <c r="HG565">
        <v>0</v>
      </c>
      <c r="HH565">
        <v>0</v>
      </c>
      <c r="HI565">
        <v>0</v>
      </c>
      <c r="HJ565">
        <v>0</v>
      </c>
      <c r="HK565">
        <v>0</v>
      </c>
      <c r="HL565">
        <v>0</v>
      </c>
      <c r="HM565">
        <v>0</v>
      </c>
      <c r="HN565">
        <v>0</v>
      </c>
      <c r="HO565">
        <v>0</v>
      </c>
      <c r="HP565">
        <v>0</v>
      </c>
      <c r="HQ565">
        <v>0</v>
      </c>
      <c r="HR565">
        <v>0</v>
      </c>
      <c r="HS565">
        <v>0</v>
      </c>
      <c r="HT565">
        <v>0</v>
      </c>
      <c r="HU565">
        <v>0</v>
      </c>
      <c r="HV565">
        <v>0</v>
      </c>
      <c r="HW565">
        <v>0</v>
      </c>
      <c r="HX565">
        <v>0</v>
      </c>
      <c r="HY565">
        <v>0</v>
      </c>
      <c r="HZ565">
        <v>0</v>
      </c>
      <c r="IA565">
        <v>0</v>
      </c>
      <c r="IB565">
        <v>0</v>
      </c>
      <c r="IC565">
        <v>0</v>
      </c>
      <c r="ID565">
        <v>0</v>
      </c>
      <c r="IE565">
        <v>0</v>
      </c>
      <c r="IF565">
        <v>0</v>
      </c>
      <c r="IG565">
        <v>0</v>
      </c>
      <c r="IH565">
        <v>0</v>
      </c>
      <c r="II565">
        <v>0</v>
      </c>
      <c r="IJ565">
        <v>0</v>
      </c>
      <c r="IK565">
        <v>0</v>
      </c>
      <c r="IL565">
        <v>0</v>
      </c>
      <c r="IM565">
        <v>0</v>
      </c>
      <c r="IN565">
        <v>0</v>
      </c>
      <c r="IO565">
        <v>0</v>
      </c>
      <c r="IP565">
        <v>0</v>
      </c>
      <c r="IQ565">
        <v>0</v>
      </c>
      <c r="IR565">
        <v>0</v>
      </c>
      <c r="IS565">
        <v>0</v>
      </c>
      <c r="IT565">
        <v>0</v>
      </c>
      <c r="IU565">
        <v>0</v>
      </c>
      <c r="IV565">
        <v>0</v>
      </c>
      <c r="IW565">
        <v>0</v>
      </c>
      <c r="IX565">
        <v>0</v>
      </c>
      <c r="IY565">
        <v>0</v>
      </c>
      <c r="IZ565">
        <v>0</v>
      </c>
      <c r="JA565">
        <v>0</v>
      </c>
      <c r="JB565">
        <v>0</v>
      </c>
      <c r="JC565">
        <v>0</v>
      </c>
    </row>
    <row r="566" spans="1:263">
      <c r="A566" t="s">
        <v>426</v>
      </c>
      <c r="B566" t="s">
        <v>414</v>
      </c>
      <c r="C566" t="str">
        <f>"221504"</f>
        <v>221504</v>
      </c>
      <c r="D566" t="s">
        <v>425</v>
      </c>
      <c r="E566">
        <v>1</v>
      </c>
      <c r="F566">
        <v>1091</v>
      </c>
      <c r="G566">
        <v>823</v>
      </c>
      <c r="H566">
        <v>236</v>
      </c>
      <c r="I566">
        <v>587</v>
      </c>
      <c r="J566">
        <v>0</v>
      </c>
      <c r="K566">
        <v>4</v>
      </c>
      <c r="L566">
        <v>2</v>
      </c>
      <c r="M566">
        <v>2</v>
      </c>
      <c r="N566">
        <v>0</v>
      </c>
      <c r="O566">
        <v>0</v>
      </c>
      <c r="P566">
        <v>0</v>
      </c>
      <c r="Q566">
        <v>0</v>
      </c>
      <c r="R566">
        <v>2</v>
      </c>
      <c r="S566">
        <v>589</v>
      </c>
      <c r="T566">
        <v>2</v>
      </c>
      <c r="U566">
        <v>0</v>
      </c>
      <c r="V566">
        <v>589</v>
      </c>
      <c r="W566">
        <v>19</v>
      </c>
      <c r="X566">
        <v>14</v>
      </c>
      <c r="Y566">
        <v>5</v>
      </c>
      <c r="Z566">
        <v>0</v>
      </c>
      <c r="AA566">
        <v>570</v>
      </c>
      <c r="AB566">
        <v>115</v>
      </c>
      <c r="AC566">
        <v>27</v>
      </c>
      <c r="AD566">
        <v>30</v>
      </c>
      <c r="AE566">
        <v>13</v>
      </c>
      <c r="AF566">
        <v>1</v>
      </c>
      <c r="AG566">
        <v>3</v>
      </c>
      <c r="AH566">
        <v>2</v>
      </c>
      <c r="AI566">
        <v>4</v>
      </c>
      <c r="AJ566">
        <v>12</v>
      </c>
      <c r="AK566">
        <v>5</v>
      </c>
      <c r="AL566">
        <v>0</v>
      </c>
      <c r="AM566">
        <v>2</v>
      </c>
      <c r="AN566">
        <v>1</v>
      </c>
      <c r="AO566">
        <v>0</v>
      </c>
      <c r="AP566">
        <v>1</v>
      </c>
      <c r="AQ566">
        <v>1</v>
      </c>
      <c r="AR566">
        <v>0</v>
      </c>
      <c r="AS566">
        <v>0</v>
      </c>
      <c r="AT566">
        <v>1</v>
      </c>
      <c r="AU566">
        <v>0</v>
      </c>
      <c r="AV566">
        <v>1</v>
      </c>
      <c r="AW566">
        <v>0</v>
      </c>
      <c r="AX566">
        <v>1</v>
      </c>
      <c r="AY566">
        <v>0</v>
      </c>
      <c r="AZ566">
        <v>2</v>
      </c>
      <c r="BA566">
        <v>1</v>
      </c>
      <c r="BB566">
        <v>2</v>
      </c>
      <c r="BC566">
        <v>4</v>
      </c>
      <c r="BD566">
        <v>1</v>
      </c>
      <c r="BE566">
        <v>115</v>
      </c>
      <c r="BF566">
        <v>165</v>
      </c>
      <c r="BG566">
        <v>17</v>
      </c>
      <c r="BH566">
        <v>23</v>
      </c>
      <c r="BI566">
        <v>89</v>
      </c>
      <c r="BJ566">
        <v>0</v>
      </c>
      <c r="BK566">
        <v>2</v>
      </c>
      <c r="BL566">
        <v>2</v>
      </c>
      <c r="BM566">
        <v>17</v>
      </c>
      <c r="BN566">
        <v>0</v>
      </c>
      <c r="BO566">
        <v>2</v>
      </c>
      <c r="BP566">
        <v>1</v>
      </c>
      <c r="BQ566">
        <v>2</v>
      </c>
      <c r="BR566">
        <v>0</v>
      </c>
      <c r="BS566">
        <v>4</v>
      </c>
      <c r="BT566">
        <v>3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2</v>
      </c>
      <c r="CE566">
        <v>0</v>
      </c>
      <c r="CF566">
        <v>0</v>
      </c>
      <c r="CG566">
        <v>0</v>
      </c>
      <c r="CH566">
        <v>1</v>
      </c>
      <c r="CI566">
        <v>165</v>
      </c>
      <c r="CJ566">
        <v>22</v>
      </c>
      <c r="CK566">
        <v>9</v>
      </c>
      <c r="CL566">
        <v>2</v>
      </c>
      <c r="CM566">
        <v>0</v>
      </c>
      <c r="CN566">
        <v>1</v>
      </c>
      <c r="CO566">
        <v>0</v>
      </c>
      <c r="CP566">
        <v>0</v>
      </c>
      <c r="CQ566">
        <v>1</v>
      </c>
      <c r="CR566">
        <v>1</v>
      </c>
      <c r="CS566">
        <v>0</v>
      </c>
      <c r="CT566">
        <v>2</v>
      </c>
      <c r="CU566">
        <v>0</v>
      </c>
      <c r="CV566">
        <v>1</v>
      </c>
      <c r="CW566">
        <v>2</v>
      </c>
      <c r="CX566">
        <v>1</v>
      </c>
      <c r="CY566">
        <v>0</v>
      </c>
      <c r="CZ566">
        <v>2</v>
      </c>
      <c r="DA566">
        <v>22</v>
      </c>
      <c r="DB566">
        <v>21</v>
      </c>
      <c r="DC566">
        <v>12</v>
      </c>
      <c r="DD566">
        <v>0</v>
      </c>
      <c r="DE566">
        <v>1</v>
      </c>
      <c r="DF566">
        <v>1</v>
      </c>
      <c r="DG566">
        <v>0</v>
      </c>
      <c r="DH566">
        <v>1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1</v>
      </c>
      <c r="DQ566">
        <v>0</v>
      </c>
      <c r="DR566">
        <v>0</v>
      </c>
      <c r="DS566">
        <v>0</v>
      </c>
      <c r="DT566">
        <v>2</v>
      </c>
      <c r="DU566">
        <v>0</v>
      </c>
      <c r="DV566">
        <v>0</v>
      </c>
      <c r="DW566">
        <v>0</v>
      </c>
      <c r="DX566">
        <v>1</v>
      </c>
      <c r="DY566">
        <v>0</v>
      </c>
      <c r="DZ566">
        <v>0</v>
      </c>
      <c r="EA566">
        <v>0</v>
      </c>
      <c r="EB566">
        <v>1</v>
      </c>
      <c r="EC566">
        <v>1</v>
      </c>
      <c r="ED566">
        <v>0</v>
      </c>
      <c r="EE566">
        <v>21</v>
      </c>
      <c r="EF566">
        <v>26</v>
      </c>
      <c r="EG566">
        <v>0</v>
      </c>
      <c r="EH566">
        <v>0</v>
      </c>
      <c r="EI566">
        <v>23</v>
      </c>
      <c r="EJ566">
        <v>1</v>
      </c>
      <c r="EK566">
        <v>0</v>
      </c>
      <c r="EL566">
        <v>0</v>
      </c>
      <c r="EM566">
        <v>0</v>
      </c>
      <c r="EN566">
        <v>0</v>
      </c>
      <c r="EO566">
        <v>0</v>
      </c>
      <c r="EP566">
        <v>0</v>
      </c>
      <c r="EQ566">
        <v>1</v>
      </c>
      <c r="ER566">
        <v>0</v>
      </c>
      <c r="ES566">
        <v>0</v>
      </c>
      <c r="ET566">
        <v>0</v>
      </c>
      <c r="EU566">
        <v>0</v>
      </c>
      <c r="EV566">
        <v>0</v>
      </c>
      <c r="EW566">
        <v>0</v>
      </c>
      <c r="EX566">
        <v>0</v>
      </c>
      <c r="EY566">
        <v>0</v>
      </c>
      <c r="EZ566">
        <v>0</v>
      </c>
      <c r="FA566">
        <v>0</v>
      </c>
      <c r="FB566">
        <v>1</v>
      </c>
      <c r="FC566">
        <v>0</v>
      </c>
      <c r="FD566">
        <v>0</v>
      </c>
      <c r="FE566">
        <v>0</v>
      </c>
      <c r="FF566">
        <v>0</v>
      </c>
      <c r="FG566">
        <v>0</v>
      </c>
      <c r="FH566">
        <v>0</v>
      </c>
      <c r="FI566">
        <v>26</v>
      </c>
      <c r="FJ566">
        <v>158</v>
      </c>
      <c r="FK566">
        <v>9</v>
      </c>
      <c r="FL566">
        <v>3</v>
      </c>
      <c r="FM566">
        <v>0</v>
      </c>
      <c r="FN566">
        <v>1</v>
      </c>
      <c r="FO566">
        <v>144</v>
      </c>
      <c r="FP566">
        <v>0</v>
      </c>
      <c r="FQ566">
        <v>0</v>
      </c>
      <c r="FR566">
        <v>1</v>
      </c>
      <c r="FS566">
        <v>0</v>
      </c>
      <c r="FT566">
        <v>0</v>
      </c>
      <c r="FU566">
        <v>0</v>
      </c>
      <c r="FV566">
        <v>0</v>
      </c>
      <c r="FW566">
        <v>0</v>
      </c>
      <c r="FX566">
        <v>0</v>
      </c>
      <c r="FY566">
        <v>0</v>
      </c>
      <c r="FZ566">
        <v>0</v>
      </c>
      <c r="GA566">
        <v>0</v>
      </c>
      <c r="GB566">
        <v>0</v>
      </c>
      <c r="GC566">
        <v>0</v>
      </c>
      <c r="GD566">
        <v>0</v>
      </c>
      <c r="GE566">
        <v>0</v>
      </c>
      <c r="GF566">
        <v>0</v>
      </c>
      <c r="GG566">
        <v>0</v>
      </c>
      <c r="GH566">
        <v>0</v>
      </c>
      <c r="GI566">
        <v>0</v>
      </c>
      <c r="GJ566">
        <v>0</v>
      </c>
      <c r="GK566">
        <v>0</v>
      </c>
      <c r="GL566">
        <v>0</v>
      </c>
      <c r="GM566">
        <v>158</v>
      </c>
      <c r="GN566">
        <v>35</v>
      </c>
      <c r="GO566">
        <v>16</v>
      </c>
      <c r="GP566">
        <v>2</v>
      </c>
      <c r="GQ566">
        <v>0</v>
      </c>
      <c r="GR566">
        <v>0</v>
      </c>
      <c r="GS566">
        <v>0</v>
      </c>
      <c r="GT566">
        <v>1</v>
      </c>
      <c r="GU566">
        <v>1</v>
      </c>
      <c r="GV566">
        <v>1</v>
      </c>
      <c r="GW566">
        <v>0</v>
      </c>
      <c r="GX566">
        <v>0</v>
      </c>
      <c r="GY566">
        <v>0</v>
      </c>
      <c r="GZ566">
        <v>4</v>
      </c>
      <c r="HA566">
        <v>2</v>
      </c>
      <c r="HB566">
        <v>0</v>
      </c>
      <c r="HC566">
        <v>1</v>
      </c>
      <c r="HD566">
        <v>0</v>
      </c>
      <c r="HE566">
        <v>0</v>
      </c>
      <c r="HF566">
        <v>2</v>
      </c>
      <c r="HG566">
        <v>1</v>
      </c>
      <c r="HH566">
        <v>4</v>
      </c>
      <c r="HI566">
        <v>35</v>
      </c>
      <c r="HJ566">
        <v>28</v>
      </c>
      <c r="HK566">
        <v>12</v>
      </c>
      <c r="HL566">
        <v>8</v>
      </c>
      <c r="HM566">
        <v>3</v>
      </c>
      <c r="HN566">
        <v>1</v>
      </c>
      <c r="HO566">
        <v>0</v>
      </c>
      <c r="HP566">
        <v>0</v>
      </c>
      <c r="HQ566">
        <v>0</v>
      </c>
      <c r="HR566">
        <v>0</v>
      </c>
      <c r="HS566">
        <v>0</v>
      </c>
      <c r="HT566">
        <v>0</v>
      </c>
      <c r="HU566">
        <v>0</v>
      </c>
      <c r="HV566">
        <v>0</v>
      </c>
      <c r="HW566">
        <v>0</v>
      </c>
      <c r="HX566">
        <v>0</v>
      </c>
      <c r="HY566">
        <v>0</v>
      </c>
      <c r="HZ566">
        <v>0</v>
      </c>
      <c r="IA566">
        <v>1</v>
      </c>
      <c r="IB566">
        <v>0</v>
      </c>
      <c r="IC566">
        <v>1</v>
      </c>
      <c r="ID566">
        <v>1</v>
      </c>
      <c r="IE566">
        <v>0</v>
      </c>
      <c r="IF566">
        <v>0</v>
      </c>
      <c r="IG566">
        <v>1</v>
      </c>
      <c r="IH566">
        <v>28</v>
      </c>
      <c r="II566">
        <v>0</v>
      </c>
      <c r="IJ566">
        <v>0</v>
      </c>
      <c r="IK566">
        <v>0</v>
      </c>
      <c r="IL566">
        <v>0</v>
      </c>
      <c r="IM566">
        <v>0</v>
      </c>
      <c r="IN566">
        <v>0</v>
      </c>
      <c r="IO566">
        <v>0</v>
      </c>
      <c r="IP566">
        <v>0</v>
      </c>
      <c r="IQ566">
        <v>0</v>
      </c>
      <c r="IR566">
        <v>0</v>
      </c>
      <c r="IS566">
        <v>0</v>
      </c>
      <c r="IT566">
        <v>0</v>
      </c>
      <c r="IU566">
        <v>0</v>
      </c>
      <c r="IV566">
        <v>0</v>
      </c>
      <c r="IW566">
        <v>0</v>
      </c>
      <c r="IX566">
        <v>0</v>
      </c>
      <c r="IY566">
        <v>0</v>
      </c>
      <c r="IZ566">
        <v>0</v>
      </c>
      <c r="JA566">
        <v>0</v>
      </c>
      <c r="JB566">
        <v>0</v>
      </c>
      <c r="JC566">
        <v>0</v>
      </c>
    </row>
    <row r="567" spans="1:263">
      <c r="A567" t="s">
        <v>424</v>
      </c>
      <c r="B567" t="s">
        <v>414</v>
      </c>
      <c r="C567" t="str">
        <f>"221504"</f>
        <v>221504</v>
      </c>
      <c r="D567" t="s">
        <v>423</v>
      </c>
      <c r="E567">
        <v>2</v>
      </c>
      <c r="F567">
        <v>1280</v>
      </c>
      <c r="G567">
        <v>966</v>
      </c>
      <c r="H567">
        <v>548</v>
      </c>
      <c r="I567">
        <v>418</v>
      </c>
      <c r="J567">
        <v>0</v>
      </c>
      <c r="K567">
        <v>13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418</v>
      </c>
      <c r="T567">
        <v>0</v>
      </c>
      <c r="U567">
        <v>0</v>
      </c>
      <c r="V567">
        <v>418</v>
      </c>
      <c r="W567">
        <v>23</v>
      </c>
      <c r="X567">
        <v>22</v>
      </c>
      <c r="Y567">
        <v>1</v>
      </c>
      <c r="Z567">
        <v>0</v>
      </c>
      <c r="AA567">
        <v>395</v>
      </c>
      <c r="AB567">
        <v>127</v>
      </c>
      <c r="AC567">
        <v>32</v>
      </c>
      <c r="AD567">
        <v>36</v>
      </c>
      <c r="AE567">
        <v>12</v>
      </c>
      <c r="AF567">
        <v>3</v>
      </c>
      <c r="AG567">
        <v>0</v>
      </c>
      <c r="AH567">
        <v>2</v>
      </c>
      <c r="AI567">
        <v>4</v>
      </c>
      <c r="AJ567">
        <v>9</v>
      </c>
      <c r="AK567">
        <v>4</v>
      </c>
      <c r="AL567">
        <v>3</v>
      </c>
      <c r="AM567">
        <v>4</v>
      </c>
      <c r="AN567">
        <v>0</v>
      </c>
      <c r="AO567">
        <v>2</v>
      </c>
      <c r="AP567">
        <v>0</v>
      </c>
      <c r="AQ567">
        <v>1</v>
      </c>
      <c r="AR567">
        <v>1</v>
      </c>
      <c r="AS567">
        <v>0</v>
      </c>
      <c r="AT567">
        <v>0</v>
      </c>
      <c r="AU567">
        <v>2</v>
      </c>
      <c r="AV567">
        <v>0</v>
      </c>
      <c r="AW567">
        <v>3</v>
      </c>
      <c r="AX567">
        <v>3</v>
      </c>
      <c r="AY567">
        <v>0</v>
      </c>
      <c r="AZ567">
        <v>0</v>
      </c>
      <c r="BA567">
        <v>0</v>
      </c>
      <c r="BB567">
        <v>1</v>
      </c>
      <c r="BC567">
        <v>5</v>
      </c>
      <c r="BD567">
        <v>0</v>
      </c>
      <c r="BE567">
        <v>127</v>
      </c>
      <c r="BF567">
        <v>117</v>
      </c>
      <c r="BG567">
        <v>11</v>
      </c>
      <c r="BH567">
        <v>17</v>
      </c>
      <c r="BI567">
        <v>56</v>
      </c>
      <c r="BJ567">
        <v>1</v>
      </c>
      <c r="BK567">
        <v>1</v>
      </c>
      <c r="BL567">
        <v>0</v>
      </c>
      <c r="BM567">
        <v>21</v>
      </c>
      <c r="BN567">
        <v>2</v>
      </c>
      <c r="BO567">
        <v>1</v>
      </c>
      <c r="BP567">
        <v>0</v>
      </c>
      <c r="BQ567">
        <v>0</v>
      </c>
      <c r="BR567">
        <v>1</v>
      </c>
      <c r="BS567">
        <v>1</v>
      </c>
      <c r="BT567">
        <v>0</v>
      </c>
      <c r="BU567">
        <v>0</v>
      </c>
      <c r="BV567">
        <v>0</v>
      </c>
      <c r="BW567">
        <v>0</v>
      </c>
      <c r="BX567">
        <v>2</v>
      </c>
      <c r="BY567">
        <v>1</v>
      </c>
      <c r="BZ567">
        <v>0</v>
      </c>
      <c r="CA567">
        <v>1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1</v>
      </c>
      <c r="CI567">
        <v>117</v>
      </c>
      <c r="CJ567">
        <v>13</v>
      </c>
      <c r="CK567">
        <v>4</v>
      </c>
      <c r="CL567">
        <v>1</v>
      </c>
      <c r="CM567">
        <v>0</v>
      </c>
      <c r="CN567">
        <v>2</v>
      </c>
      <c r="CO567">
        <v>0</v>
      </c>
      <c r="CP567">
        <v>2</v>
      </c>
      <c r="CQ567">
        <v>0</v>
      </c>
      <c r="CR567">
        <v>0</v>
      </c>
      <c r="CS567">
        <v>1</v>
      </c>
      <c r="CT567">
        <v>1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2</v>
      </c>
      <c r="DA567">
        <v>13</v>
      </c>
      <c r="DB567">
        <v>17</v>
      </c>
      <c r="DC567">
        <v>9</v>
      </c>
      <c r="DD567">
        <v>0</v>
      </c>
      <c r="DE567">
        <v>0</v>
      </c>
      <c r="DF567">
        <v>1</v>
      </c>
      <c r="DG567">
        <v>1</v>
      </c>
      <c r="DH567">
        <v>1</v>
      </c>
      <c r="DI567">
        <v>0</v>
      </c>
      <c r="DJ567">
        <v>0</v>
      </c>
      <c r="DK567">
        <v>0</v>
      </c>
      <c r="DL567">
        <v>0</v>
      </c>
      <c r="DM567">
        <v>1</v>
      </c>
      <c r="DN567">
        <v>0</v>
      </c>
      <c r="DO567">
        <v>0</v>
      </c>
      <c r="DP567">
        <v>2</v>
      </c>
      <c r="DQ567">
        <v>0</v>
      </c>
      <c r="DR567">
        <v>0</v>
      </c>
      <c r="DS567">
        <v>0</v>
      </c>
      <c r="DT567">
        <v>1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1</v>
      </c>
      <c r="EA567">
        <v>0</v>
      </c>
      <c r="EB567">
        <v>0</v>
      </c>
      <c r="EC567">
        <v>0</v>
      </c>
      <c r="ED567">
        <v>0</v>
      </c>
      <c r="EE567">
        <v>17</v>
      </c>
      <c r="EF567">
        <v>14</v>
      </c>
      <c r="EG567">
        <v>1</v>
      </c>
      <c r="EH567">
        <v>1</v>
      </c>
      <c r="EI567">
        <v>6</v>
      </c>
      <c r="EJ567">
        <v>2</v>
      </c>
      <c r="EK567">
        <v>0</v>
      </c>
      <c r="EL567">
        <v>0</v>
      </c>
      <c r="EM567">
        <v>0</v>
      </c>
      <c r="EN567">
        <v>0</v>
      </c>
      <c r="EO567">
        <v>0</v>
      </c>
      <c r="EP567">
        <v>0</v>
      </c>
      <c r="EQ567">
        <v>2</v>
      </c>
      <c r="ER567">
        <v>0</v>
      </c>
      <c r="ES567">
        <v>0</v>
      </c>
      <c r="ET567">
        <v>0</v>
      </c>
      <c r="EU567">
        <v>0</v>
      </c>
      <c r="EV567">
        <v>0</v>
      </c>
      <c r="EW567">
        <v>0</v>
      </c>
      <c r="EX567">
        <v>0</v>
      </c>
      <c r="EY567">
        <v>0</v>
      </c>
      <c r="EZ567">
        <v>0</v>
      </c>
      <c r="FA567">
        <v>0</v>
      </c>
      <c r="FB567">
        <v>1</v>
      </c>
      <c r="FC567">
        <v>0</v>
      </c>
      <c r="FD567">
        <v>1</v>
      </c>
      <c r="FE567">
        <v>0</v>
      </c>
      <c r="FF567">
        <v>0</v>
      </c>
      <c r="FG567">
        <v>0</v>
      </c>
      <c r="FH567">
        <v>0</v>
      </c>
      <c r="FI567">
        <v>14</v>
      </c>
      <c r="FJ567">
        <v>64</v>
      </c>
      <c r="FK567">
        <v>2</v>
      </c>
      <c r="FL567">
        <v>0</v>
      </c>
      <c r="FM567">
        <v>0</v>
      </c>
      <c r="FN567">
        <v>1</v>
      </c>
      <c r="FO567">
        <v>58</v>
      </c>
      <c r="FP567">
        <v>1</v>
      </c>
      <c r="FQ567">
        <v>0</v>
      </c>
      <c r="FR567">
        <v>0</v>
      </c>
      <c r="FS567">
        <v>0</v>
      </c>
      <c r="FT567">
        <v>0</v>
      </c>
      <c r="FU567">
        <v>0</v>
      </c>
      <c r="FV567">
        <v>0</v>
      </c>
      <c r="FW567">
        <v>0</v>
      </c>
      <c r="FX567">
        <v>0</v>
      </c>
      <c r="FY567">
        <v>0</v>
      </c>
      <c r="FZ567">
        <v>0</v>
      </c>
      <c r="GA567">
        <v>0</v>
      </c>
      <c r="GB567">
        <v>0</v>
      </c>
      <c r="GC567">
        <v>0</v>
      </c>
      <c r="GD567">
        <v>2</v>
      </c>
      <c r="GE567">
        <v>0</v>
      </c>
      <c r="GF567">
        <v>0</v>
      </c>
      <c r="GG567">
        <v>0</v>
      </c>
      <c r="GH567">
        <v>0</v>
      </c>
      <c r="GI567">
        <v>0</v>
      </c>
      <c r="GJ567">
        <v>0</v>
      </c>
      <c r="GK567">
        <v>0</v>
      </c>
      <c r="GL567">
        <v>0</v>
      </c>
      <c r="GM567">
        <v>64</v>
      </c>
      <c r="GN567">
        <v>32</v>
      </c>
      <c r="GO567">
        <v>11</v>
      </c>
      <c r="GP567">
        <v>2</v>
      </c>
      <c r="GQ567">
        <v>0</v>
      </c>
      <c r="GR567">
        <v>0</v>
      </c>
      <c r="GS567">
        <v>3</v>
      </c>
      <c r="GT567">
        <v>0</v>
      </c>
      <c r="GU567">
        <v>2</v>
      </c>
      <c r="GV567">
        <v>2</v>
      </c>
      <c r="GW567">
        <v>1</v>
      </c>
      <c r="GX567">
        <v>1</v>
      </c>
      <c r="GY567">
        <v>1</v>
      </c>
      <c r="GZ567">
        <v>1</v>
      </c>
      <c r="HA567">
        <v>1</v>
      </c>
      <c r="HB567">
        <v>0</v>
      </c>
      <c r="HC567">
        <v>0</v>
      </c>
      <c r="HD567">
        <v>0</v>
      </c>
      <c r="HE567">
        <v>0</v>
      </c>
      <c r="HF567">
        <v>1</v>
      </c>
      <c r="HG567">
        <v>1</v>
      </c>
      <c r="HH567">
        <v>5</v>
      </c>
      <c r="HI567">
        <v>32</v>
      </c>
      <c r="HJ567">
        <v>9</v>
      </c>
      <c r="HK567">
        <v>3</v>
      </c>
      <c r="HL567">
        <v>2</v>
      </c>
      <c r="HM567">
        <v>0</v>
      </c>
      <c r="HN567">
        <v>0</v>
      </c>
      <c r="HO567">
        <v>0</v>
      </c>
      <c r="HP567">
        <v>0</v>
      </c>
      <c r="HQ567">
        <v>1</v>
      </c>
      <c r="HR567">
        <v>0</v>
      </c>
      <c r="HS567">
        <v>0</v>
      </c>
      <c r="HT567">
        <v>0</v>
      </c>
      <c r="HU567">
        <v>0</v>
      </c>
      <c r="HV567">
        <v>0</v>
      </c>
      <c r="HW567">
        <v>0</v>
      </c>
      <c r="HX567">
        <v>0</v>
      </c>
      <c r="HY567">
        <v>0</v>
      </c>
      <c r="HZ567">
        <v>0</v>
      </c>
      <c r="IA567">
        <v>0</v>
      </c>
      <c r="IB567">
        <v>0</v>
      </c>
      <c r="IC567">
        <v>2</v>
      </c>
      <c r="ID567">
        <v>0</v>
      </c>
      <c r="IE567">
        <v>1</v>
      </c>
      <c r="IF567">
        <v>0</v>
      </c>
      <c r="IG567">
        <v>0</v>
      </c>
      <c r="IH567">
        <v>9</v>
      </c>
      <c r="II567">
        <v>2</v>
      </c>
      <c r="IJ567">
        <v>0</v>
      </c>
      <c r="IK567">
        <v>0</v>
      </c>
      <c r="IL567">
        <v>0</v>
      </c>
      <c r="IM567">
        <v>0</v>
      </c>
      <c r="IN567">
        <v>0</v>
      </c>
      <c r="IO567">
        <v>0</v>
      </c>
      <c r="IP567">
        <v>0</v>
      </c>
      <c r="IQ567">
        <v>1</v>
      </c>
      <c r="IR567">
        <v>1</v>
      </c>
      <c r="IS567">
        <v>0</v>
      </c>
      <c r="IT567">
        <v>0</v>
      </c>
      <c r="IU567">
        <v>0</v>
      </c>
      <c r="IV567">
        <v>0</v>
      </c>
      <c r="IW567">
        <v>0</v>
      </c>
      <c r="IX567">
        <v>0</v>
      </c>
      <c r="IY567">
        <v>0</v>
      </c>
      <c r="IZ567">
        <v>0</v>
      </c>
      <c r="JA567">
        <v>0</v>
      </c>
      <c r="JB567">
        <v>0</v>
      </c>
      <c r="JC567">
        <v>2</v>
      </c>
    </row>
    <row r="568" spans="1:263">
      <c r="A568" t="s">
        <v>422</v>
      </c>
      <c r="B568" t="s">
        <v>414</v>
      </c>
      <c r="C568" t="str">
        <f>"221504"</f>
        <v>221504</v>
      </c>
      <c r="D568" t="s">
        <v>421</v>
      </c>
      <c r="E568">
        <v>3</v>
      </c>
      <c r="F568">
        <v>501</v>
      </c>
      <c r="G568">
        <v>377</v>
      </c>
      <c r="H568">
        <v>246</v>
      </c>
      <c r="I568">
        <v>131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131</v>
      </c>
      <c r="T568">
        <v>0</v>
      </c>
      <c r="U568">
        <v>0</v>
      </c>
      <c r="V568">
        <v>131</v>
      </c>
      <c r="W568">
        <v>14</v>
      </c>
      <c r="X568">
        <v>12</v>
      </c>
      <c r="Y568">
        <v>2</v>
      </c>
      <c r="Z568">
        <v>0</v>
      </c>
      <c r="AA568">
        <v>117</v>
      </c>
      <c r="AB568">
        <v>15</v>
      </c>
      <c r="AC568">
        <v>7</v>
      </c>
      <c r="AD568">
        <v>0</v>
      </c>
      <c r="AE568">
        <v>2</v>
      </c>
      <c r="AF568">
        <v>2</v>
      </c>
      <c r="AG568">
        <v>2</v>
      </c>
      <c r="AH568">
        <v>0</v>
      </c>
      <c r="AI568">
        <v>0</v>
      </c>
      <c r="AJ568">
        <v>1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1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15</v>
      </c>
      <c r="BF568">
        <v>39</v>
      </c>
      <c r="BG568">
        <v>7</v>
      </c>
      <c r="BH568">
        <v>1</v>
      </c>
      <c r="BI568">
        <v>20</v>
      </c>
      <c r="BJ568">
        <v>1</v>
      </c>
      <c r="BK568">
        <v>0</v>
      </c>
      <c r="BL568">
        <v>0</v>
      </c>
      <c r="BM568">
        <v>3</v>
      </c>
      <c r="BN568">
        <v>0</v>
      </c>
      <c r="BO568">
        <v>1</v>
      </c>
      <c r="BP568">
        <v>0</v>
      </c>
      <c r="BQ568">
        <v>2</v>
      </c>
      <c r="BR568">
        <v>0</v>
      </c>
      <c r="BS568">
        <v>0</v>
      </c>
      <c r="BT568">
        <v>0</v>
      </c>
      <c r="BU568">
        <v>1</v>
      </c>
      <c r="BV568">
        <v>0</v>
      </c>
      <c r="BW568">
        <v>1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39</v>
      </c>
      <c r="CJ568">
        <v>5</v>
      </c>
      <c r="CK568">
        <v>2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2</v>
      </c>
      <c r="CR568">
        <v>1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5</v>
      </c>
      <c r="DB568">
        <v>8</v>
      </c>
      <c r="DC568">
        <v>4</v>
      </c>
      <c r="DD568">
        <v>0</v>
      </c>
      <c r="DE568">
        <v>1</v>
      </c>
      <c r="DF568">
        <v>0</v>
      </c>
      <c r="DG568">
        <v>1</v>
      </c>
      <c r="DH568">
        <v>0</v>
      </c>
      <c r="DI568">
        <v>1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  <c r="DT568">
        <v>0</v>
      </c>
      <c r="DU568">
        <v>0</v>
      </c>
      <c r="DV568">
        <v>0</v>
      </c>
      <c r="DW568">
        <v>0</v>
      </c>
      <c r="DX568">
        <v>1</v>
      </c>
      <c r="DY568">
        <v>0</v>
      </c>
      <c r="DZ568">
        <v>0</v>
      </c>
      <c r="EA568">
        <v>0</v>
      </c>
      <c r="EB568">
        <v>0</v>
      </c>
      <c r="EC568">
        <v>0</v>
      </c>
      <c r="ED568">
        <v>0</v>
      </c>
      <c r="EE568">
        <v>8</v>
      </c>
      <c r="EF568">
        <v>10</v>
      </c>
      <c r="EG568">
        <v>1</v>
      </c>
      <c r="EH568">
        <v>1</v>
      </c>
      <c r="EI568">
        <v>6</v>
      </c>
      <c r="EJ568">
        <v>0</v>
      </c>
      <c r="EK568">
        <v>0</v>
      </c>
      <c r="EL568">
        <v>0</v>
      </c>
      <c r="EM568">
        <v>0</v>
      </c>
      <c r="EN568">
        <v>0</v>
      </c>
      <c r="EO568">
        <v>0</v>
      </c>
      <c r="EP568">
        <v>0</v>
      </c>
      <c r="EQ568">
        <v>0</v>
      </c>
      <c r="ER568">
        <v>0</v>
      </c>
      <c r="ES568">
        <v>0</v>
      </c>
      <c r="ET568">
        <v>1</v>
      </c>
      <c r="EU568">
        <v>0</v>
      </c>
      <c r="EV568">
        <v>0</v>
      </c>
      <c r="EW568">
        <v>0</v>
      </c>
      <c r="EX568">
        <v>0</v>
      </c>
      <c r="EY568">
        <v>0</v>
      </c>
      <c r="EZ568">
        <v>0</v>
      </c>
      <c r="FA568">
        <v>1</v>
      </c>
      <c r="FB568">
        <v>0</v>
      </c>
      <c r="FC568">
        <v>0</v>
      </c>
      <c r="FD568">
        <v>0</v>
      </c>
      <c r="FE568">
        <v>0</v>
      </c>
      <c r="FF568">
        <v>0</v>
      </c>
      <c r="FG568">
        <v>0</v>
      </c>
      <c r="FH568">
        <v>0</v>
      </c>
      <c r="FI568">
        <v>10</v>
      </c>
      <c r="FJ568">
        <v>26</v>
      </c>
      <c r="FK568">
        <v>0</v>
      </c>
      <c r="FL568">
        <v>0</v>
      </c>
      <c r="FM568">
        <v>0</v>
      </c>
      <c r="FN568">
        <v>1</v>
      </c>
      <c r="FO568">
        <v>24</v>
      </c>
      <c r="FP568">
        <v>1</v>
      </c>
      <c r="FQ568">
        <v>0</v>
      </c>
      <c r="FR568">
        <v>0</v>
      </c>
      <c r="FS568">
        <v>0</v>
      </c>
      <c r="FT568">
        <v>0</v>
      </c>
      <c r="FU568">
        <v>0</v>
      </c>
      <c r="FV568">
        <v>0</v>
      </c>
      <c r="FW568">
        <v>0</v>
      </c>
      <c r="FX568">
        <v>0</v>
      </c>
      <c r="FY568">
        <v>0</v>
      </c>
      <c r="FZ568">
        <v>0</v>
      </c>
      <c r="GA568">
        <v>0</v>
      </c>
      <c r="GB568">
        <v>0</v>
      </c>
      <c r="GC568">
        <v>0</v>
      </c>
      <c r="GD568">
        <v>0</v>
      </c>
      <c r="GE568">
        <v>0</v>
      </c>
      <c r="GF568">
        <v>0</v>
      </c>
      <c r="GG568">
        <v>0</v>
      </c>
      <c r="GH568">
        <v>0</v>
      </c>
      <c r="GI568">
        <v>0</v>
      </c>
      <c r="GJ568">
        <v>0</v>
      </c>
      <c r="GK568">
        <v>0</v>
      </c>
      <c r="GL568">
        <v>0</v>
      </c>
      <c r="GM568">
        <v>26</v>
      </c>
      <c r="GN568">
        <v>5</v>
      </c>
      <c r="GO568">
        <v>2</v>
      </c>
      <c r="GP568">
        <v>0</v>
      </c>
      <c r="GQ568">
        <v>0</v>
      </c>
      <c r="GR568">
        <v>0</v>
      </c>
      <c r="GS568">
        <v>0</v>
      </c>
      <c r="GT568">
        <v>0</v>
      </c>
      <c r="GU568">
        <v>0</v>
      </c>
      <c r="GV568">
        <v>1</v>
      </c>
      <c r="GW568">
        <v>0</v>
      </c>
      <c r="GX568">
        <v>0</v>
      </c>
      <c r="GY568">
        <v>0</v>
      </c>
      <c r="GZ568">
        <v>0</v>
      </c>
      <c r="HA568">
        <v>0</v>
      </c>
      <c r="HB568">
        <v>0</v>
      </c>
      <c r="HC568">
        <v>0</v>
      </c>
      <c r="HD568">
        <v>0</v>
      </c>
      <c r="HE568">
        <v>0</v>
      </c>
      <c r="HF568">
        <v>0</v>
      </c>
      <c r="HG568">
        <v>0</v>
      </c>
      <c r="HH568">
        <v>2</v>
      </c>
      <c r="HI568">
        <v>5</v>
      </c>
      <c r="HJ568">
        <v>7</v>
      </c>
      <c r="HK568">
        <v>3</v>
      </c>
      <c r="HL568">
        <v>0</v>
      </c>
      <c r="HM568">
        <v>0</v>
      </c>
      <c r="HN568">
        <v>0</v>
      </c>
      <c r="HO568">
        <v>0</v>
      </c>
      <c r="HP568">
        <v>0</v>
      </c>
      <c r="HQ568">
        <v>4</v>
      </c>
      <c r="HR568">
        <v>0</v>
      </c>
      <c r="HS568">
        <v>0</v>
      </c>
      <c r="HT568">
        <v>0</v>
      </c>
      <c r="HU568">
        <v>0</v>
      </c>
      <c r="HV568">
        <v>0</v>
      </c>
      <c r="HW568">
        <v>0</v>
      </c>
      <c r="HX568">
        <v>0</v>
      </c>
      <c r="HY568">
        <v>0</v>
      </c>
      <c r="HZ568">
        <v>0</v>
      </c>
      <c r="IA568">
        <v>0</v>
      </c>
      <c r="IB568">
        <v>0</v>
      </c>
      <c r="IC568">
        <v>0</v>
      </c>
      <c r="ID568">
        <v>0</v>
      </c>
      <c r="IE568">
        <v>0</v>
      </c>
      <c r="IF568">
        <v>0</v>
      </c>
      <c r="IG568">
        <v>0</v>
      </c>
      <c r="IH568">
        <v>7</v>
      </c>
      <c r="II568">
        <v>2</v>
      </c>
      <c r="IJ568">
        <v>0</v>
      </c>
      <c r="IK568">
        <v>0</v>
      </c>
      <c r="IL568">
        <v>0</v>
      </c>
      <c r="IM568">
        <v>2</v>
      </c>
      <c r="IN568">
        <v>0</v>
      </c>
      <c r="IO568">
        <v>0</v>
      </c>
      <c r="IP568">
        <v>0</v>
      </c>
      <c r="IQ568">
        <v>0</v>
      </c>
      <c r="IR568">
        <v>0</v>
      </c>
      <c r="IS568">
        <v>0</v>
      </c>
      <c r="IT568">
        <v>0</v>
      </c>
      <c r="IU568">
        <v>0</v>
      </c>
      <c r="IV568">
        <v>0</v>
      </c>
      <c r="IW568">
        <v>0</v>
      </c>
      <c r="IX568">
        <v>0</v>
      </c>
      <c r="IY568">
        <v>0</v>
      </c>
      <c r="IZ568">
        <v>0</v>
      </c>
      <c r="JA568">
        <v>0</v>
      </c>
      <c r="JB568">
        <v>0</v>
      </c>
      <c r="JC568">
        <v>2</v>
      </c>
    </row>
    <row r="569" spans="1:263">
      <c r="A569" t="s">
        <v>420</v>
      </c>
      <c r="B569" t="s">
        <v>414</v>
      </c>
      <c r="C569" t="str">
        <f>"221504"</f>
        <v>221504</v>
      </c>
      <c r="D569" t="s">
        <v>419</v>
      </c>
      <c r="E569">
        <v>4</v>
      </c>
      <c r="F569">
        <v>567</v>
      </c>
      <c r="G569">
        <v>442</v>
      </c>
      <c r="H569">
        <v>270</v>
      </c>
      <c r="I569">
        <v>172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172</v>
      </c>
      <c r="T569">
        <v>0</v>
      </c>
      <c r="U569">
        <v>0</v>
      </c>
      <c r="V569">
        <v>172</v>
      </c>
      <c r="W569">
        <v>17</v>
      </c>
      <c r="X569">
        <v>14</v>
      </c>
      <c r="Y569">
        <v>3</v>
      </c>
      <c r="Z569">
        <v>0</v>
      </c>
      <c r="AA569">
        <v>155</v>
      </c>
      <c r="AB569">
        <v>42</v>
      </c>
      <c r="AC569">
        <v>15</v>
      </c>
      <c r="AD569">
        <v>11</v>
      </c>
      <c r="AE569">
        <v>2</v>
      </c>
      <c r="AF569">
        <v>1</v>
      </c>
      <c r="AG569">
        <v>1</v>
      </c>
      <c r="AH569">
        <v>0</v>
      </c>
      <c r="AI569">
        <v>0</v>
      </c>
      <c r="AJ569">
        <v>5</v>
      </c>
      <c r="AK569">
        <v>0</v>
      </c>
      <c r="AL569">
        <v>2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1</v>
      </c>
      <c r="BA569">
        <v>1</v>
      </c>
      <c r="BB569">
        <v>0</v>
      </c>
      <c r="BC569">
        <v>2</v>
      </c>
      <c r="BD569">
        <v>1</v>
      </c>
      <c r="BE569">
        <v>42</v>
      </c>
      <c r="BF569">
        <v>42</v>
      </c>
      <c r="BG569">
        <v>5</v>
      </c>
      <c r="BH569">
        <v>1</v>
      </c>
      <c r="BI569">
        <v>20</v>
      </c>
      <c r="BJ569">
        <v>2</v>
      </c>
      <c r="BK569">
        <v>2</v>
      </c>
      <c r="BL569">
        <v>0</v>
      </c>
      <c r="BM569">
        <v>6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2</v>
      </c>
      <c r="BT569">
        <v>0</v>
      </c>
      <c r="BU569">
        <v>0</v>
      </c>
      <c r="BV569">
        <v>0</v>
      </c>
      <c r="BW569">
        <v>0</v>
      </c>
      <c r="BX569">
        <v>1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1</v>
      </c>
      <c r="CF569">
        <v>1</v>
      </c>
      <c r="CG569">
        <v>0</v>
      </c>
      <c r="CH569">
        <v>1</v>
      </c>
      <c r="CI569">
        <v>42</v>
      </c>
      <c r="CJ569">
        <v>7</v>
      </c>
      <c r="CK569">
        <v>2</v>
      </c>
      <c r="CL569">
        <v>0</v>
      </c>
      <c r="CM569">
        <v>1</v>
      </c>
      <c r="CN569">
        <v>0</v>
      </c>
      <c r="CO569">
        <v>0</v>
      </c>
      <c r="CP569">
        <v>0</v>
      </c>
      <c r="CQ569">
        <v>1</v>
      </c>
      <c r="CR569">
        <v>0</v>
      </c>
      <c r="CS569">
        <v>0</v>
      </c>
      <c r="CT569">
        <v>0</v>
      </c>
      <c r="CU569">
        <v>0</v>
      </c>
      <c r="CV569">
        <v>1</v>
      </c>
      <c r="CW569">
        <v>0</v>
      </c>
      <c r="CX569">
        <v>0</v>
      </c>
      <c r="CY569">
        <v>0</v>
      </c>
      <c r="CZ569">
        <v>2</v>
      </c>
      <c r="DA569">
        <v>7</v>
      </c>
      <c r="DB569">
        <v>5</v>
      </c>
      <c r="DC569">
        <v>3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1</v>
      </c>
      <c r="DU569">
        <v>0</v>
      </c>
      <c r="DV569">
        <v>0</v>
      </c>
      <c r="DW569">
        <v>1</v>
      </c>
      <c r="DX569">
        <v>0</v>
      </c>
      <c r="DY569">
        <v>0</v>
      </c>
      <c r="DZ569">
        <v>0</v>
      </c>
      <c r="EA569">
        <v>0</v>
      </c>
      <c r="EB569">
        <v>0</v>
      </c>
      <c r="EC569">
        <v>0</v>
      </c>
      <c r="ED569">
        <v>0</v>
      </c>
      <c r="EE569">
        <v>5</v>
      </c>
      <c r="EF569">
        <v>7</v>
      </c>
      <c r="EG569">
        <v>1</v>
      </c>
      <c r="EH569">
        <v>2</v>
      </c>
      <c r="EI569">
        <v>0</v>
      </c>
      <c r="EJ569">
        <v>0</v>
      </c>
      <c r="EK569">
        <v>0</v>
      </c>
      <c r="EL569">
        <v>0</v>
      </c>
      <c r="EM569">
        <v>0</v>
      </c>
      <c r="EN569">
        <v>0</v>
      </c>
      <c r="EO569">
        <v>1</v>
      </c>
      <c r="EP569">
        <v>0</v>
      </c>
      <c r="EQ569">
        <v>0</v>
      </c>
      <c r="ER569">
        <v>0</v>
      </c>
      <c r="ES569">
        <v>1</v>
      </c>
      <c r="ET569">
        <v>0</v>
      </c>
      <c r="EU569">
        <v>0</v>
      </c>
      <c r="EV569">
        <v>0</v>
      </c>
      <c r="EW569">
        <v>0</v>
      </c>
      <c r="EX569">
        <v>0</v>
      </c>
      <c r="EY569">
        <v>0</v>
      </c>
      <c r="EZ569">
        <v>0</v>
      </c>
      <c r="FA569">
        <v>0</v>
      </c>
      <c r="FB569">
        <v>0</v>
      </c>
      <c r="FC569">
        <v>0</v>
      </c>
      <c r="FD569">
        <v>2</v>
      </c>
      <c r="FE569">
        <v>0</v>
      </c>
      <c r="FF569">
        <v>0</v>
      </c>
      <c r="FG569">
        <v>0</v>
      </c>
      <c r="FH569">
        <v>0</v>
      </c>
      <c r="FI569">
        <v>7</v>
      </c>
      <c r="FJ569">
        <v>29</v>
      </c>
      <c r="FK569">
        <v>3</v>
      </c>
      <c r="FL569">
        <v>2</v>
      </c>
      <c r="FM569">
        <v>0</v>
      </c>
      <c r="FN569">
        <v>2</v>
      </c>
      <c r="FO569">
        <v>18</v>
      </c>
      <c r="FP569">
        <v>0</v>
      </c>
      <c r="FQ569">
        <v>0</v>
      </c>
      <c r="FR569">
        <v>3</v>
      </c>
      <c r="FS569">
        <v>0</v>
      </c>
      <c r="FT569">
        <v>0</v>
      </c>
      <c r="FU569">
        <v>0</v>
      </c>
      <c r="FV569">
        <v>0</v>
      </c>
      <c r="FW569">
        <v>0</v>
      </c>
      <c r="FX569">
        <v>0</v>
      </c>
      <c r="FY569">
        <v>0</v>
      </c>
      <c r="FZ569">
        <v>0</v>
      </c>
      <c r="GA569">
        <v>0</v>
      </c>
      <c r="GB569">
        <v>0</v>
      </c>
      <c r="GC569">
        <v>0</v>
      </c>
      <c r="GD569">
        <v>0</v>
      </c>
      <c r="GE569">
        <v>0</v>
      </c>
      <c r="GF569">
        <v>0</v>
      </c>
      <c r="GG569">
        <v>0</v>
      </c>
      <c r="GH569">
        <v>1</v>
      </c>
      <c r="GI569">
        <v>0</v>
      </c>
      <c r="GJ569">
        <v>0</v>
      </c>
      <c r="GK569">
        <v>0</v>
      </c>
      <c r="GL569">
        <v>0</v>
      </c>
      <c r="GM569">
        <v>29</v>
      </c>
      <c r="GN569">
        <v>14</v>
      </c>
      <c r="GO569">
        <v>7</v>
      </c>
      <c r="GP569">
        <v>2</v>
      </c>
      <c r="GQ569">
        <v>2</v>
      </c>
      <c r="GR569">
        <v>0</v>
      </c>
      <c r="GS569">
        <v>0</v>
      </c>
      <c r="GT569">
        <v>0</v>
      </c>
      <c r="GU569">
        <v>0</v>
      </c>
      <c r="GV569">
        <v>0</v>
      </c>
      <c r="GW569">
        <v>2</v>
      </c>
      <c r="GX569">
        <v>0</v>
      </c>
      <c r="GY569">
        <v>0</v>
      </c>
      <c r="GZ569">
        <v>0</v>
      </c>
      <c r="HA569">
        <v>0</v>
      </c>
      <c r="HB569">
        <v>0</v>
      </c>
      <c r="HC569">
        <v>0</v>
      </c>
      <c r="HD569">
        <v>0</v>
      </c>
      <c r="HE569">
        <v>0</v>
      </c>
      <c r="HF569">
        <v>0</v>
      </c>
      <c r="HG569">
        <v>0</v>
      </c>
      <c r="HH569">
        <v>1</v>
      </c>
      <c r="HI569">
        <v>14</v>
      </c>
      <c r="HJ569">
        <v>9</v>
      </c>
      <c r="HK569">
        <v>4</v>
      </c>
      <c r="HL569">
        <v>2</v>
      </c>
      <c r="HM569">
        <v>0</v>
      </c>
      <c r="HN569">
        <v>1</v>
      </c>
      <c r="HO569">
        <v>0</v>
      </c>
      <c r="HP569">
        <v>1</v>
      </c>
      <c r="HQ569">
        <v>0</v>
      </c>
      <c r="HR569">
        <v>0</v>
      </c>
      <c r="HS569">
        <v>0</v>
      </c>
      <c r="HT569">
        <v>0</v>
      </c>
      <c r="HU569">
        <v>0</v>
      </c>
      <c r="HV569">
        <v>0</v>
      </c>
      <c r="HW569">
        <v>0</v>
      </c>
      <c r="HX569">
        <v>0</v>
      </c>
      <c r="HY569">
        <v>0</v>
      </c>
      <c r="HZ569">
        <v>0</v>
      </c>
      <c r="IA569">
        <v>0</v>
      </c>
      <c r="IB569">
        <v>1</v>
      </c>
      <c r="IC569">
        <v>0</v>
      </c>
      <c r="ID569">
        <v>0</v>
      </c>
      <c r="IE569">
        <v>0</v>
      </c>
      <c r="IF569">
        <v>0</v>
      </c>
      <c r="IG569">
        <v>0</v>
      </c>
      <c r="IH569">
        <v>9</v>
      </c>
      <c r="II569">
        <v>0</v>
      </c>
      <c r="IJ569">
        <v>0</v>
      </c>
      <c r="IK569">
        <v>0</v>
      </c>
      <c r="IL569">
        <v>0</v>
      </c>
      <c r="IM569">
        <v>0</v>
      </c>
      <c r="IN569">
        <v>0</v>
      </c>
      <c r="IO569">
        <v>0</v>
      </c>
      <c r="IP569">
        <v>0</v>
      </c>
      <c r="IQ569">
        <v>0</v>
      </c>
      <c r="IR569">
        <v>0</v>
      </c>
      <c r="IS569">
        <v>0</v>
      </c>
      <c r="IT569">
        <v>0</v>
      </c>
      <c r="IU569">
        <v>0</v>
      </c>
      <c r="IV569">
        <v>0</v>
      </c>
      <c r="IW569">
        <v>0</v>
      </c>
      <c r="IX569">
        <v>0</v>
      </c>
      <c r="IY569">
        <v>0</v>
      </c>
      <c r="IZ569">
        <v>0</v>
      </c>
      <c r="JA569">
        <v>0</v>
      </c>
      <c r="JB569">
        <v>0</v>
      </c>
      <c r="JC569">
        <v>0</v>
      </c>
    </row>
    <row r="570" spans="1:263">
      <c r="A570" t="s">
        <v>418</v>
      </c>
      <c r="B570" t="s">
        <v>414</v>
      </c>
      <c r="C570" t="str">
        <f>"221504"</f>
        <v>221504</v>
      </c>
      <c r="D570" t="s">
        <v>373</v>
      </c>
      <c r="E570">
        <v>5</v>
      </c>
      <c r="F570">
        <v>602</v>
      </c>
      <c r="G570">
        <v>458</v>
      </c>
      <c r="H570">
        <v>309</v>
      </c>
      <c r="I570">
        <v>149</v>
      </c>
      <c r="J570">
        <v>0</v>
      </c>
      <c r="K570">
        <v>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149</v>
      </c>
      <c r="T570">
        <v>0</v>
      </c>
      <c r="U570">
        <v>0</v>
      </c>
      <c r="V570">
        <v>149</v>
      </c>
      <c r="W570">
        <v>13</v>
      </c>
      <c r="X570">
        <v>11</v>
      </c>
      <c r="Y570">
        <v>2</v>
      </c>
      <c r="Z570">
        <v>0</v>
      </c>
      <c r="AA570">
        <v>136</v>
      </c>
      <c r="AB570">
        <v>32</v>
      </c>
      <c r="AC570">
        <v>10</v>
      </c>
      <c r="AD570">
        <v>12</v>
      </c>
      <c r="AE570">
        <v>2</v>
      </c>
      <c r="AF570">
        <v>1</v>
      </c>
      <c r="AG570">
        <v>2</v>
      </c>
      <c r="AH570">
        <v>2</v>
      </c>
      <c r="AI570">
        <v>0</v>
      </c>
      <c r="AJ570">
        <v>1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1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1</v>
      </c>
      <c r="BD570">
        <v>0</v>
      </c>
      <c r="BE570">
        <v>32</v>
      </c>
      <c r="BF570">
        <v>57</v>
      </c>
      <c r="BG570">
        <v>4</v>
      </c>
      <c r="BH570">
        <v>1</v>
      </c>
      <c r="BI570">
        <v>39</v>
      </c>
      <c r="BJ570">
        <v>1</v>
      </c>
      <c r="BK570">
        <v>0</v>
      </c>
      <c r="BL570">
        <v>0</v>
      </c>
      <c r="BM570">
        <v>4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2</v>
      </c>
      <c r="BT570">
        <v>0</v>
      </c>
      <c r="BU570">
        <v>1</v>
      </c>
      <c r="BV570">
        <v>0</v>
      </c>
      <c r="BW570">
        <v>0</v>
      </c>
      <c r="BX570">
        <v>0</v>
      </c>
      <c r="BY570">
        <v>0</v>
      </c>
      <c r="BZ570">
        <v>1</v>
      </c>
      <c r="CA570">
        <v>1</v>
      </c>
      <c r="CB570">
        <v>0</v>
      </c>
      <c r="CC570">
        <v>0</v>
      </c>
      <c r="CD570">
        <v>0</v>
      </c>
      <c r="CE570">
        <v>0</v>
      </c>
      <c r="CF570">
        <v>2</v>
      </c>
      <c r="CG570">
        <v>0</v>
      </c>
      <c r="CH570">
        <v>1</v>
      </c>
      <c r="CI570">
        <v>57</v>
      </c>
      <c r="CJ570">
        <v>6</v>
      </c>
      <c r="CK570">
        <v>1</v>
      </c>
      <c r="CL570">
        <v>1</v>
      </c>
      <c r="CM570">
        <v>1</v>
      </c>
      <c r="CN570">
        <v>0</v>
      </c>
      <c r="CO570">
        <v>0</v>
      </c>
      <c r="CP570">
        <v>0</v>
      </c>
      <c r="CQ570">
        <v>0</v>
      </c>
      <c r="CR570">
        <v>1</v>
      </c>
      <c r="CS570">
        <v>2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6</v>
      </c>
      <c r="DB570">
        <v>6</v>
      </c>
      <c r="DC570">
        <v>3</v>
      </c>
      <c r="DD570">
        <v>0</v>
      </c>
      <c r="DE570">
        <v>1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1</v>
      </c>
      <c r="DS570">
        <v>0</v>
      </c>
      <c r="DT570">
        <v>1</v>
      </c>
      <c r="DU570">
        <v>0</v>
      </c>
      <c r="DV570">
        <v>0</v>
      </c>
      <c r="DW570">
        <v>0</v>
      </c>
      <c r="DX570">
        <v>0</v>
      </c>
      <c r="DY570">
        <v>0</v>
      </c>
      <c r="DZ570">
        <v>0</v>
      </c>
      <c r="EA570">
        <v>0</v>
      </c>
      <c r="EB570">
        <v>0</v>
      </c>
      <c r="EC570">
        <v>0</v>
      </c>
      <c r="ED570">
        <v>0</v>
      </c>
      <c r="EE570">
        <v>6</v>
      </c>
      <c r="EF570">
        <v>3</v>
      </c>
      <c r="EG570">
        <v>0</v>
      </c>
      <c r="EH570">
        <v>0</v>
      </c>
      <c r="EI570">
        <v>0</v>
      </c>
      <c r="EJ570">
        <v>0</v>
      </c>
      <c r="EK570">
        <v>0</v>
      </c>
      <c r="EL570">
        <v>0</v>
      </c>
      <c r="EM570">
        <v>0</v>
      </c>
      <c r="EN570">
        <v>0</v>
      </c>
      <c r="EO570">
        <v>0</v>
      </c>
      <c r="EP570">
        <v>0</v>
      </c>
      <c r="EQ570">
        <v>1</v>
      </c>
      <c r="ER570">
        <v>0</v>
      </c>
      <c r="ES570">
        <v>0</v>
      </c>
      <c r="ET570">
        <v>0</v>
      </c>
      <c r="EU570">
        <v>0</v>
      </c>
      <c r="EV570">
        <v>0</v>
      </c>
      <c r="EW570">
        <v>0</v>
      </c>
      <c r="EX570">
        <v>0</v>
      </c>
      <c r="EY570">
        <v>0</v>
      </c>
      <c r="EZ570">
        <v>0</v>
      </c>
      <c r="FA570">
        <v>0</v>
      </c>
      <c r="FB570">
        <v>0</v>
      </c>
      <c r="FC570">
        <v>0</v>
      </c>
      <c r="FD570">
        <v>0</v>
      </c>
      <c r="FE570">
        <v>0</v>
      </c>
      <c r="FF570">
        <v>0</v>
      </c>
      <c r="FG570">
        <v>1</v>
      </c>
      <c r="FH570">
        <v>1</v>
      </c>
      <c r="FI570">
        <v>3</v>
      </c>
      <c r="FJ570">
        <v>18</v>
      </c>
      <c r="FK570">
        <v>0</v>
      </c>
      <c r="FL570">
        <v>0</v>
      </c>
      <c r="FM570">
        <v>0</v>
      </c>
      <c r="FN570">
        <v>1</v>
      </c>
      <c r="FO570">
        <v>16</v>
      </c>
      <c r="FP570">
        <v>0</v>
      </c>
      <c r="FQ570">
        <v>0</v>
      </c>
      <c r="FR570">
        <v>0</v>
      </c>
      <c r="FS570">
        <v>0</v>
      </c>
      <c r="FT570">
        <v>0</v>
      </c>
      <c r="FU570">
        <v>1</v>
      </c>
      <c r="FV570">
        <v>0</v>
      </c>
      <c r="FW570">
        <v>0</v>
      </c>
      <c r="FX570">
        <v>0</v>
      </c>
      <c r="FY570">
        <v>0</v>
      </c>
      <c r="FZ570">
        <v>0</v>
      </c>
      <c r="GA570">
        <v>0</v>
      </c>
      <c r="GB570">
        <v>0</v>
      </c>
      <c r="GC570">
        <v>0</v>
      </c>
      <c r="GD570">
        <v>0</v>
      </c>
      <c r="GE570">
        <v>0</v>
      </c>
      <c r="GF570">
        <v>0</v>
      </c>
      <c r="GG570">
        <v>0</v>
      </c>
      <c r="GH570">
        <v>0</v>
      </c>
      <c r="GI570">
        <v>0</v>
      </c>
      <c r="GJ570">
        <v>0</v>
      </c>
      <c r="GK570">
        <v>0</v>
      </c>
      <c r="GL570">
        <v>0</v>
      </c>
      <c r="GM570">
        <v>18</v>
      </c>
      <c r="GN570">
        <v>9</v>
      </c>
      <c r="GO570">
        <v>9</v>
      </c>
      <c r="GP570">
        <v>0</v>
      </c>
      <c r="GQ570">
        <v>0</v>
      </c>
      <c r="GR570">
        <v>0</v>
      </c>
      <c r="GS570">
        <v>0</v>
      </c>
      <c r="GT570">
        <v>0</v>
      </c>
      <c r="GU570">
        <v>0</v>
      </c>
      <c r="GV570">
        <v>0</v>
      </c>
      <c r="GW570">
        <v>0</v>
      </c>
      <c r="GX570">
        <v>0</v>
      </c>
      <c r="GY570">
        <v>0</v>
      </c>
      <c r="GZ570">
        <v>0</v>
      </c>
      <c r="HA570">
        <v>0</v>
      </c>
      <c r="HB570">
        <v>0</v>
      </c>
      <c r="HC570">
        <v>0</v>
      </c>
      <c r="HD570">
        <v>0</v>
      </c>
      <c r="HE570">
        <v>0</v>
      </c>
      <c r="HF570">
        <v>0</v>
      </c>
      <c r="HG570">
        <v>0</v>
      </c>
      <c r="HH570">
        <v>0</v>
      </c>
      <c r="HI570">
        <v>9</v>
      </c>
      <c r="HJ570">
        <v>4</v>
      </c>
      <c r="HK570">
        <v>0</v>
      </c>
      <c r="HL570">
        <v>2</v>
      </c>
      <c r="HM570">
        <v>0</v>
      </c>
      <c r="HN570">
        <v>0</v>
      </c>
      <c r="HO570">
        <v>0</v>
      </c>
      <c r="HP570">
        <v>0</v>
      </c>
      <c r="HQ570">
        <v>0</v>
      </c>
      <c r="HR570">
        <v>1</v>
      </c>
      <c r="HS570">
        <v>0</v>
      </c>
      <c r="HT570">
        <v>0</v>
      </c>
      <c r="HU570">
        <v>0</v>
      </c>
      <c r="HV570">
        <v>0</v>
      </c>
      <c r="HW570">
        <v>0</v>
      </c>
      <c r="HX570">
        <v>0</v>
      </c>
      <c r="HY570">
        <v>0</v>
      </c>
      <c r="HZ570">
        <v>0</v>
      </c>
      <c r="IA570">
        <v>0</v>
      </c>
      <c r="IB570">
        <v>0</v>
      </c>
      <c r="IC570">
        <v>1</v>
      </c>
      <c r="ID570">
        <v>0</v>
      </c>
      <c r="IE570">
        <v>0</v>
      </c>
      <c r="IF570">
        <v>0</v>
      </c>
      <c r="IG570">
        <v>0</v>
      </c>
      <c r="IH570">
        <v>4</v>
      </c>
      <c r="II570">
        <v>1</v>
      </c>
      <c r="IJ570">
        <v>0</v>
      </c>
      <c r="IK570">
        <v>0</v>
      </c>
      <c r="IL570">
        <v>0</v>
      </c>
      <c r="IM570">
        <v>0</v>
      </c>
      <c r="IN570">
        <v>0</v>
      </c>
      <c r="IO570">
        <v>0</v>
      </c>
      <c r="IP570">
        <v>0</v>
      </c>
      <c r="IQ570">
        <v>0</v>
      </c>
      <c r="IR570">
        <v>0</v>
      </c>
      <c r="IS570">
        <v>0</v>
      </c>
      <c r="IT570">
        <v>0</v>
      </c>
      <c r="IU570">
        <v>0</v>
      </c>
      <c r="IV570">
        <v>0</v>
      </c>
      <c r="IW570">
        <v>0</v>
      </c>
      <c r="IX570">
        <v>0</v>
      </c>
      <c r="IY570">
        <v>0</v>
      </c>
      <c r="IZ570">
        <v>0</v>
      </c>
      <c r="JA570">
        <v>0</v>
      </c>
      <c r="JB570">
        <v>1</v>
      </c>
      <c r="JC570">
        <v>1</v>
      </c>
    </row>
    <row r="571" spans="1:263">
      <c r="A571" t="s">
        <v>417</v>
      </c>
      <c r="B571" t="s">
        <v>414</v>
      </c>
      <c r="C571" t="str">
        <f>"221504"</f>
        <v>221504</v>
      </c>
      <c r="D571" t="s">
        <v>416</v>
      </c>
      <c r="E571">
        <v>6</v>
      </c>
      <c r="F571">
        <v>388</v>
      </c>
      <c r="G571">
        <v>301</v>
      </c>
      <c r="H571">
        <v>147</v>
      </c>
      <c r="I571">
        <v>154</v>
      </c>
      <c r="J571">
        <v>0</v>
      </c>
      <c r="K571">
        <v>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154</v>
      </c>
      <c r="T571">
        <v>0</v>
      </c>
      <c r="U571">
        <v>0</v>
      </c>
      <c r="V571">
        <v>154</v>
      </c>
      <c r="W571">
        <v>13</v>
      </c>
      <c r="X571">
        <v>10</v>
      </c>
      <c r="Y571">
        <v>3</v>
      </c>
      <c r="Z571">
        <v>0</v>
      </c>
      <c r="AA571">
        <v>141</v>
      </c>
      <c r="AB571">
        <v>35</v>
      </c>
      <c r="AC571">
        <v>7</v>
      </c>
      <c r="AD571">
        <v>10</v>
      </c>
      <c r="AE571">
        <v>8</v>
      </c>
      <c r="AF571">
        <v>0</v>
      </c>
      <c r="AG571">
        <v>1</v>
      </c>
      <c r="AH571">
        <v>1</v>
      </c>
      <c r="AI571">
        <v>0</v>
      </c>
      <c r="AJ571">
        <v>2</v>
      </c>
      <c r="AK571">
        <v>0</v>
      </c>
      <c r="AL571">
        <v>0</v>
      </c>
      <c r="AM571">
        <v>0</v>
      </c>
      <c r="AN571">
        <v>1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1</v>
      </c>
      <c r="AX571">
        <v>1</v>
      </c>
      <c r="AY571">
        <v>0</v>
      </c>
      <c r="AZ571">
        <v>0</v>
      </c>
      <c r="BA571">
        <v>1</v>
      </c>
      <c r="BB571">
        <v>0</v>
      </c>
      <c r="BC571">
        <v>2</v>
      </c>
      <c r="BD571">
        <v>0</v>
      </c>
      <c r="BE571">
        <v>35</v>
      </c>
      <c r="BF571">
        <v>43</v>
      </c>
      <c r="BG571">
        <v>10</v>
      </c>
      <c r="BH571">
        <v>2</v>
      </c>
      <c r="BI571">
        <v>17</v>
      </c>
      <c r="BJ571">
        <v>0</v>
      </c>
      <c r="BK571">
        <v>2</v>
      </c>
      <c r="BL571">
        <v>0</v>
      </c>
      <c r="BM571">
        <v>6</v>
      </c>
      <c r="BN571">
        <v>0</v>
      </c>
      <c r="BO571">
        <v>0</v>
      </c>
      <c r="BP571">
        <v>0</v>
      </c>
      <c r="BQ571">
        <v>4</v>
      </c>
      <c r="BR571">
        <v>1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1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43</v>
      </c>
      <c r="CJ571">
        <v>3</v>
      </c>
      <c r="CK571">
        <v>2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1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3</v>
      </c>
      <c r="DB571">
        <v>5</v>
      </c>
      <c r="DC571">
        <v>3</v>
      </c>
      <c r="DD571">
        <v>1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0</v>
      </c>
      <c r="DU571">
        <v>0</v>
      </c>
      <c r="DV571">
        <v>1</v>
      </c>
      <c r="DW571">
        <v>0</v>
      </c>
      <c r="DX571">
        <v>0</v>
      </c>
      <c r="DY571">
        <v>0</v>
      </c>
      <c r="DZ571">
        <v>0</v>
      </c>
      <c r="EA571">
        <v>0</v>
      </c>
      <c r="EB571">
        <v>0</v>
      </c>
      <c r="EC571">
        <v>0</v>
      </c>
      <c r="ED571">
        <v>0</v>
      </c>
      <c r="EE571">
        <v>5</v>
      </c>
      <c r="EF571">
        <v>4</v>
      </c>
      <c r="EG571">
        <v>0</v>
      </c>
      <c r="EH571">
        <v>1</v>
      </c>
      <c r="EI571">
        <v>0</v>
      </c>
      <c r="EJ571">
        <v>2</v>
      </c>
      <c r="EK571">
        <v>0</v>
      </c>
      <c r="EL571">
        <v>0</v>
      </c>
      <c r="EM571">
        <v>0</v>
      </c>
      <c r="EN571">
        <v>0</v>
      </c>
      <c r="EO571">
        <v>0</v>
      </c>
      <c r="EP571">
        <v>1</v>
      </c>
      <c r="EQ571">
        <v>0</v>
      </c>
      <c r="ER571">
        <v>0</v>
      </c>
      <c r="ES571">
        <v>0</v>
      </c>
      <c r="ET571">
        <v>0</v>
      </c>
      <c r="EU571">
        <v>0</v>
      </c>
      <c r="EV571">
        <v>0</v>
      </c>
      <c r="EW571">
        <v>0</v>
      </c>
      <c r="EX571">
        <v>0</v>
      </c>
      <c r="EY571">
        <v>0</v>
      </c>
      <c r="EZ571">
        <v>0</v>
      </c>
      <c r="FA571">
        <v>0</v>
      </c>
      <c r="FB571">
        <v>0</v>
      </c>
      <c r="FC571">
        <v>0</v>
      </c>
      <c r="FD571">
        <v>0</v>
      </c>
      <c r="FE571">
        <v>0</v>
      </c>
      <c r="FF571">
        <v>0</v>
      </c>
      <c r="FG571">
        <v>0</v>
      </c>
      <c r="FH571">
        <v>0</v>
      </c>
      <c r="FI571">
        <v>4</v>
      </c>
      <c r="FJ571">
        <v>18</v>
      </c>
      <c r="FK571">
        <v>0</v>
      </c>
      <c r="FL571">
        <v>2</v>
      </c>
      <c r="FM571">
        <v>0</v>
      </c>
      <c r="FN571">
        <v>0</v>
      </c>
      <c r="FO571">
        <v>16</v>
      </c>
      <c r="FP571">
        <v>0</v>
      </c>
      <c r="FQ571">
        <v>0</v>
      </c>
      <c r="FR571">
        <v>0</v>
      </c>
      <c r="FS571">
        <v>0</v>
      </c>
      <c r="FT571">
        <v>0</v>
      </c>
      <c r="FU571">
        <v>0</v>
      </c>
      <c r="FV571">
        <v>0</v>
      </c>
      <c r="FW571">
        <v>0</v>
      </c>
      <c r="FX571">
        <v>0</v>
      </c>
      <c r="FY571">
        <v>0</v>
      </c>
      <c r="FZ571">
        <v>0</v>
      </c>
      <c r="GA571">
        <v>0</v>
      </c>
      <c r="GB571">
        <v>0</v>
      </c>
      <c r="GC571">
        <v>0</v>
      </c>
      <c r="GD571">
        <v>0</v>
      </c>
      <c r="GE571">
        <v>0</v>
      </c>
      <c r="GF571">
        <v>0</v>
      </c>
      <c r="GG571">
        <v>0</v>
      </c>
      <c r="GH571">
        <v>0</v>
      </c>
      <c r="GI571">
        <v>0</v>
      </c>
      <c r="GJ571">
        <v>0</v>
      </c>
      <c r="GK571">
        <v>0</v>
      </c>
      <c r="GL571">
        <v>0</v>
      </c>
      <c r="GM571">
        <v>18</v>
      </c>
      <c r="GN571">
        <v>20</v>
      </c>
      <c r="GO571">
        <v>7</v>
      </c>
      <c r="GP571">
        <v>1</v>
      </c>
      <c r="GQ571">
        <v>0</v>
      </c>
      <c r="GR571">
        <v>0</v>
      </c>
      <c r="GS571">
        <v>1</v>
      </c>
      <c r="GT571">
        <v>2</v>
      </c>
      <c r="GU571">
        <v>2</v>
      </c>
      <c r="GV571">
        <v>0</v>
      </c>
      <c r="GW571">
        <v>1</v>
      </c>
      <c r="GX571">
        <v>1</v>
      </c>
      <c r="GY571">
        <v>0</v>
      </c>
      <c r="GZ571">
        <v>1</v>
      </c>
      <c r="HA571">
        <v>0</v>
      </c>
      <c r="HB571">
        <v>0</v>
      </c>
      <c r="HC571">
        <v>0</v>
      </c>
      <c r="HD571">
        <v>0</v>
      </c>
      <c r="HE571">
        <v>0</v>
      </c>
      <c r="HF571">
        <v>1</v>
      </c>
      <c r="HG571">
        <v>0</v>
      </c>
      <c r="HH571">
        <v>3</v>
      </c>
      <c r="HI571">
        <v>20</v>
      </c>
      <c r="HJ571">
        <v>13</v>
      </c>
      <c r="HK571">
        <v>5</v>
      </c>
      <c r="HL571">
        <v>1</v>
      </c>
      <c r="HM571">
        <v>3</v>
      </c>
      <c r="HN571">
        <v>0</v>
      </c>
      <c r="HO571">
        <v>0</v>
      </c>
      <c r="HP571">
        <v>1</v>
      </c>
      <c r="HQ571">
        <v>1</v>
      </c>
      <c r="HR571">
        <v>0</v>
      </c>
      <c r="HS571">
        <v>0</v>
      </c>
      <c r="HT571">
        <v>0</v>
      </c>
      <c r="HU571">
        <v>0</v>
      </c>
      <c r="HV571">
        <v>0</v>
      </c>
      <c r="HW571">
        <v>0</v>
      </c>
      <c r="HX571">
        <v>0</v>
      </c>
      <c r="HY571">
        <v>0</v>
      </c>
      <c r="HZ571">
        <v>0</v>
      </c>
      <c r="IA571">
        <v>0</v>
      </c>
      <c r="IB571">
        <v>1</v>
      </c>
      <c r="IC571">
        <v>0</v>
      </c>
      <c r="ID571">
        <v>0</v>
      </c>
      <c r="IE571">
        <v>1</v>
      </c>
      <c r="IF571">
        <v>0</v>
      </c>
      <c r="IG571">
        <v>0</v>
      </c>
      <c r="IH571">
        <v>13</v>
      </c>
      <c r="II571">
        <v>0</v>
      </c>
      <c r="IJ571">
        <v>0</v>
      </c>
      <c r="IK571">
        <v>0</v>
      </c>
      <c r="IL571">
        <v>0</v>
      </c>
      <c r="IM571">
        <v>0</v>
      </c>
      <c r="IN571">
        <v>0</v>
      </c>
      <c r="IO571">
        <v>0</v>
      </c>
      <c r="IP571">
        <v>0</v>
      </c>
      <c r="IQ571">
        <v>0</v>
      </c>
      <c r="IR571">
        <v>0</v>
      </c>
      <c r="IS571">
        <v>0</v>
      </c>
      <c r="IT571">
        <v>0</v>
      </c>
      <c r="IU571">
        <v>0</v>
      </c>
      <c r="IV571">
        <v>0</v>
      </c>
      <c r="IW571">
        <v>0</v>
      </c>
      <c r="IX571">
        <v>0</v>
      </c>
      <c r="IY571">
        <v>0</v>
      </c>
      <c r="IZ571">
        <v>0</v>
      </c>
      <c r="JA571">
        <v>0</v>
      </c>
      <c r="JB571">
        <v>0</v>
      </c>
      <c r="JC571">
        <v>0</v>
      </c>
    </row>
    <row r="572" spans="1:263">
      <c r="A572" t="s">
        <v>415</v>
      </c>
      <c r="B572" t="s">
        <v>414</v>
      </c>
      <c r="C572" t="str">
        <f>"221504"</f>
        <v>221504</v>
      </c>
      <c r="D572" t="s">
        <v>413</v>
      </c>
      <c r="E572">
        <v>7</v>
      </c>
      <c r="F572">
        <v>30</v>
      </c>
      <c r="G572">
        <v>32</v>
      </c>
      <c r="H572">
        <v>2</v>
      </c>
      <c r="I572">
        <v>30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30</v>
      </c>
      <c r="T572">
        <v>0</v>
      </c>
      <c r="U572">
        <v>0</v>
      </c>
      <c r="V572">
        <v>30</v>
      </c>
      <c r="W572">
        <v>5</v>
      </c>
      <c r="X572">
        <v>4</v>
      </c>
      <c r="Y572">
        <v>1</v>
      </c>
      <c r="Z572">
        <v>0</v>
      </c>
      <c r="AA572">
        <v>25</v>
      </c>
      <c r="AB572">
        <v>3</v>
      </c>
      <c r="AC572">
        <v>0</v>
      </c>
      <c r="AD572">
        <v>0</v>
      </c>
      <c r="AE572">
        <v>2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1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3</v>
      </c>
      <c r="BF572">
        <v>10</v>
      </c>
      <c r="BG572">
        <v>3</v>
      </c>
      <c r="BH572">
        <v>2</v>
      </c>
      <c r="BI572">
        <v>1</v>
      </c>
      <c r="BJ572">
        <v>0</v>
      </c>
      <c r="BK572">
        <v>0</v>
      </c>
      <c r="BL572">
        <v>0</v>
      </c>
      <c r="BM572">
        <v>3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1</v>
      </c>
      <c r="CH572">
        <v>0</v>
      </c>
      <c r="CI572">
        <v>10</v>
      </c>
      <c r="CJ572">
        <v>1</v>
      </c>
      <c r="CK572">
        <v>0</v>
      </c>
      <c r="CL572">
        <v>1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1</v>
      </c>
      <c r="DB572">
        <v>3</v>
      </c>
      <c r="DC572">
        <v>2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1</v>
      </c>
      <c r="DR572">
        <v>0</v>
      </c>
      <c r="DS572">
        <v>0</v>
      </c>
      <c r="DT572">
        <v>0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0</v>
      </c>
      <c r="EB572">
        <v>0</v>
      </c>
      <c r="EC572">
        <v>0</v>
      </c>
      <c r="ED572">
        <v>0</v>
      </c>
      <c r="EE572">
        <v>3</v>
      </c>
      <c r="EF572">
        <v>1</v>
      </c>
      <c r="EG572">
        <v>0</v>
      </c>
      <c r="EH572">
        <v>0</v>
      </c>
      <c r="EI572">
        <v>0</v>
      </c>
      <c r="EJ572">
        <v>0</v>
      </c>
      <c r="EK572">
        <v>0</v>
      </c>
      <c r="EL572">
        <v>0</v>
      </c>
      <c r="EM572">
        <v>1</v>
      </c>
      <c r="EN572">
        <v>0</v>
      </c>
      <c r="EO572">
        <v>0</v>
      </c>
      <c r="EP572">
        <v>0</v>
      </c>
      <c r="EQ572">
        <v>0</v>
      </c>
      <c r="ER572">
        <v>0</v>
      </c>
      <c r="ES572">
        <v>0</v>
      </c>
      <c r="ET572">
        <v>0</v>
      </c>
      <c r="EU572">
        <v>0</v>
      </c>
      <c r="EV572">
        <v>0</v>
      </c>
      <c r="EW572">
        <v>0</v>
      </c>
      <c r="EX572">
        <v>0</v>
      </c>
      <c r="EY572">
        <v>0</v>
      </c>
      <c r="EZ572">
        <v>0</v>
      </c>
      <c r="FA572">
        <v>0</v>
      </c>
      <c r="FB572">
        <v>0</v>
      </c>
      <c r="FC572">
        <v>0</v>
      </c>
      <c r="FD572">
        <v>0</v>
      </c>
      <c r="FE572">
        <v>0</v>
      </c>
      <c r="FF572">
        <v>0</v>
      </c>
      <c r="FG572">
        <v>0</v>
      </c>
      <c r="FH572">
        <v>0</v>
      </c>
      <c r="FI572">
        <v>1</v>
      </c>
      <c r="FJ572">
        <v>2</v>
      </c>
      <c r="FK572">
        <v>0</v>
      </c>
      <c r="FL572">
        <v>0</v>
      </c>
      <c r="FM572">
        <v>0</v>
      </c>
      <c r="FN572">
        <v>0</v>
      </c>
      <c r="FO572">
        <v>0</v>
      </c>
      <c r="FP572">
        <v>0</v>
      </c>
      <c r="FQ572">
        <v>0</v>
      </c>
      <c r="FR572">
        <v>0</v>
      </c>
      <c r="FS572">
        <v>0</v>
      </c>
      <c r="FT572">
        <v>0</v>
      </c>
      <c r="FU572">
        <v>0</v>
      </c>
      <c r="FV572">
        <v>0</v>
      </c>
      <c r="FW572">
        <v>0</v>
      </c>
      <c r="FX572">
        <v>0</v>
      </c>
      <c r="FY572">
        <v>0</v>
      </c>
      <c r="FZ572">
        <v>0</v>
      </c>
      <c r="GA572">
        <v>0</v>
      </c>
      <c r="GB572">
        <v>0</v>
      </c>
      <c r="GC572">
        <v>0</v>
      </c>
      <c r="GD572">
        <v>0</v>
      </c>
      <c r="GE572">
        <v>0</v>
      </c>
      <c r="GF572">
        <v>1</v>
      </c>
      <c r="GG572">
        <v>0</v>
      </c>
      <c r="GH572">
        <v>1</v>
      </c>
      <c r="GI572">
        <v>0</v>
      </c>
      <c r="GJ572">
        <v>0</v>
      </c>
      <c r="GK572">
        <v>0</v>
      </c>
      <c r="GL572">
        <v>0</v>
      </c>
      <c r="GM572">
        <v>2</v>
      </c>
      <c r="GN572">
        <v>3</v>
      </c>
      <c r="GO572">
        <v>3</v>
      </c>
      <c r="GP572">
        <v>0</v>
      </c>
      <c r="GQ572">
        <v>0</v>
      </c>
      <c r="GR572">
        <v>0</v>
      </c>
      <c r="GS572">
        <v>0</v>
      </c>
      <c r="GT572">
        <v>0</v>
      </c>
      <c r="GU572">
        <v>0</v>
      </c>
      <c r="GV572">
        <v>0</v>
      </c>
      <c r="GW572">
        <v>0</v>
      </c>
      <c r="GX572">
        <v>0</v>
      </c>
      <c r="GY572">
        <v>0</v>
      </c>
      <c r="GZ572">
        <v>0</v>
      </c>
      <c r="HA572">
        <v>0</v>
      </c>
      <c r="HB572">
        <v>0</v>
      </c>
      <c r="HC572">
        <v>0</v>
      </c>
      <c r="HD572">
        <v>0</v>
      </c>
      <c r="HE572">
        <v>0</v>
      </c>
      <c r="HF572">
        <v>0</v>
      </c>
      <c r="HG572">
        <v>0</v>
      </c>
      <c r="HH572">
        <v>0</v>
      </c>
      <c r="HI572">
        <v>3</v>
      </c>
      <c r="HJ572">
        <v>0</v>
      </c>
      <c r="HK572">
        <v>0</v>
      </c>
      <c r="HL572">
        <v>0</v>
      </c>
      <c r="HM572">
        <v>0</v>
      </c>
      <c r="HN572">
        <v>0</v>
      </c>
      <c r="HO572">
        <v>0</v>
      </c>
      <c r="HP572">
        <v>0</v>
      </c>
      <c r="HQ572">
        <v>0</v>
      </c>
      <c r="HR572">
        <v>0</v>
      </c>
      <c r="HS572">
        <v>0</v>
      </c>
      <c r="HT572">
        <v>0</v>
      </c>
      <c r="HU572">
        <v>0</v>
      </c>
      <c r="HV572">
        <v>0</v>
      </c>
      <c r="HW572">
        <v>0</v>
      </c>
      <c r="HX572">
        <v>0</v>
      </c>
      <c r="HY572">
        <v>0</v>
      </c>
      <c r="HZ572">
        <v>0</v>
      </c>
      <c r="IA572">
        <v>0</v>
      </c>
      <c r="IB572">
        <v>0</v>
      </c>
      <c r="IC572">
        <v>0</v>
      </c>
      <c r="ID572">
        <v>0</v>
      </c>
      <c r="IE572">
        <v>0</v>
      </c>
      <c r="IF572">
        <v>0</v>
      </c>
      <c r="IG572">
        <v>0</v>
      </c>
      <c r="IH572">
        <v>0</v>
      </c>
      <c r="II572">
        <v>2</v>
      </c>
      <c r="IJ572">
        <v>1</v>
      </c>
      <c r="IK572">
        <v>0</v>
      </c>
      <c r="IL572">
        <v>0</v>
      </c>
      <c r="IM572">
        <v>0</v>
      </c>
      <c r="IN572">
        <v>0</v>
      </c>
      <c r="IO572">
        <v>0</v>
      </c>
      <c r="IP572">
        <v>0</v>
      </c>
      <c r="IQ572">
        <v>0</v>
      </c>
      <c r="IR572">
        <v>0</v>
      </c>
      <c r="IS572">
        <v>0</v>
      </c>
      <c r="IT572">
        <v>0</v>
      </c>
      <c r="IU572">
        <v>0</v>
      </c>
      <c r="IV572">
        <v>1</v>
      </c>
      <c r="IW572">
        <v>0</v>
      </c>
      <c r="IX572">
        <v>0</v>
      </c>
      <c r="IY572">
        <v>0</v>
      </c>
      <c r="IZ572">
        <v>0</v>
      </c>
      <c r="JA572">
        <v>0</v>
      </c>
      <c r="JB572">
        <v>0</v>
      </c>
      <c r="JC572">
        <v>2</v>
      </c>
    </row>
    <row r="573" spans="1:263">
      <c r="A573" t="s">
        <v>412</v>
      </c>
      <c r="B573" t="s">
        <v>401</v>
      </c>
      <c r="C573" t="str">
        <f>"221505"</f>
        <v>221505</v>
      </c>
      <c r="D573" t="s">
        <v>411</v>
      </c>
      <c r="E573">
        <v>1</v>
      </c>
      <c r="F573">
        <v>1654</v>
      </c>
      <c r="G573">
        <v>1270</v>
      </c>
      <c r="H573">
        <v>555</v>
      </c>
      <c r="I573">
        <v>715</v>
      </c>
      <c r="J573">
        <v>0</v>
      </c>
      <c r="K573">
        <v>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715</v>
      </c>
      <c r="T573">
        <v>0</v>
      </c>
      <c r="U573">
        <v>0</v>
      </c>
      <c r="V573">
        <v>715</v>
      </c>
      <c r="W573">
        <v>29</v>
      </c>
      <c r="X573">
        <v>20</v>
      </c>
      <c r="Y573">
        <v>9</v>
      </c>
      <c r="Z573">
        <v>0</v>
      </c>
      <c r="AA573">
        <v>686</v>
      </c>
      <c r="AB573">
        <v>162</v>
      </c>
      <c r="AC573">
        <v>37</v>
      </c>
      <c r="AD573">
        <v>33</v>
      </c>
      <c r="AE573">
        <v>34</v>
      </c>
      <c r="AF573">
        <v>3</v>
      </c>
      <c r="AG573">
        <v>3</v>
      </c>
      <c r="AH573">
        <v>2</v>
      </c>
      <c r="AI573">
        <v>3</v>
      </c>
      <c r="AJ573">
        <v>6</v>
      </c>
      <c r="AK573">
        <v>1</v>
      </c>
      <c r="AL573">
        <v>2</v>
      </c>
      <c r="AM573">
        <v>6</v>
      </c>
      <c r="AN573">
        <v>0</v>
      </c>
      <c r="AO573">
        <v>6</v>
      </c>
      <c r="AP573">
        <v>0</v>
      </c>
      <c r="AQ573">
        <v>1</v>
      </c>
      <c r="AR573">
        <v>2</v>
      </c>
      <c r="AS573">
        <v>0</v>
      </c>
      <c r="AT573">
        <v>1</v>
      </c>
      <c r="AU573">
        <v>2</v>
      </c>
      <c r="AV573">
        <v>0</v>
      </c>
      <c r="AW573">
        <v>10</v>
      </c>
      <c r="AX573">
        <v>1</v>
      </c>
      <c r="AY573">
        <v>0</v>
      </c>
      <c r="AZ573">
        <v>0</v>
      </c>
      <c r="BA573">
        <v>1</v>
      </c>
      <c r="BB573">
        <v>0</v>
      </c>
      <c r="BC573">
        <v>4</v>
      </c>
      <c r="BD573">
        <v>4</v>
      </c>
      <c r="BE573">
        <v>162</v>
      </c>
      <c r="BF573">
        <v>181</v>
      </c>
      <c r="BG573">
        <v>34</v>
      </c>
      <c r="BH573">
        <v>13</v>
      </c>
      <c r="BI573">
        <v>69</v>
      </c>
      <c r="BJ573">
        <v>2</v>
      </c>
      <c r="BK573">
        <v>4</v>
      </c>
      <c r="BL573">
        <v>0</v>
      </c>
      <c r="BM573">
        <v>46</v>
      </c>
      <c r="BN573">
        <v>0</v>
      </c>
      <c r="BO573">
        <v>1</v>
      </c>
      <c r="BP573">
        <v>1</v>
      </c>
      <c r="BQ573">
        <v>1</v>
      </c>
      <c r="BR573">
        <v>2</v>
      </c>
      <c r="BS573">
        <v>1</v>
      </c>
      <c r="BT573">
        <v>1</v>
      </c>
      <c r="BU573">
        <v>0</v>
      </c>
      <c r="BV573">
        <v>0</v>
      </c>
      <c r="BW573">
        <v>0</v>
      </c>
      <c r="BX573">
        <v>1</v>
      </c>
      <c r="BY573">
        <v>0</v>
      </c>
      <c r="BZ573">
        <v>0</v>
      </c>
      <c r="CA573">
        <v>2</v>
      </c>
      <c r="CB573">
        <v>0</v>
      </c>
      <c r="CC573">
        <v>0</v>
      </c>
      <c r="CD573">
        <v>0</v>
      </c>
      <c r="CE573">
        <v>1</v>
      </c>
      <c r="CF573">
        <v>0</v>
      </c>
      <c r="CG573">
        <v>0</v>
      </c>
      <c r="CH573">
        <v>2</v>
      </c>
      <c r="CI573">
        <v>181</v>
      </c>
      <c r="CJ573">
        <v>27</v>
      </c>
      <c r="CK573">
        <v>10</v>
      </c>
      <c r="CL573">
        <v>6</v>
      </c>
      <c r="CM573">
        <v>1</v>
      </c>
      <c r="CN573">
        <v>0</v>
      </c>
      <c r="CO573">
        <v>3</v>
      </c>
      <c r="CP573">
        <v>0</v>
      </c>
      <c r="CQ573">
        <v>0</v>
      </c>
      <c r="CR573">
        <v>1</v>
      </c>
      <c r="CS573">
        <v>2</v>
      </c>
      <c r="CT573">
        <v>1</v>
      </c>
      <c r="CU573">
        <v>1</v>
      </c>
      <c r="CV573">
        <v>1</v>
      </c>
      <c r="CW573">
        <v>0</v>
      </c>
      <c r="CX573">
        <v>1</v>
      </c>
      <c r="CY573">
        <v>0</v>
      </c>
      <c r="CZ573">
        <v>0</v>
      </c>
      <c r="DA573">
        <v>27</v>
      </c>
      <c r="DB573">
        <v>36</v>
      </c>
      <c r="DC573">
        <v>15</v>
      </c>
      <c r="DD573">
        <v>2</v>
      </c>
      <c r="DE573">
        <v>0</v>
      </c>
      <c r="DF573">
        <v>0</v>
      </c>
      <c r="DG573">
        <v>3</v>
      </c>
      <c r="DH573">
        <v>0</v>
      </c>
      <c r="DI573">
        <v>2</v>
      </c>
      <c r="DJ573">
        <v>0</v>
      </c>
      <c r="DK573">
        <v>1</v>
      </c>
      <c r="DL573">
        <v>0</v>
      </c>
      <c r="DM573">
        <v>1</v>
      </c>
      <c r="DN573">
        <v>0</v>
      </c>
      <c r="DO573">
        <v>0</v>
      </c>
      <c r="DP573">
        <v>1</v>
      </c>
      <c r="DQ573">
        <v>0</v>
      </c>
      <c r="DR573">
        <v>0</v>
      </c>
      <c r="DS573">
        <v>0</v>
      </c>
      <c r="DT573">
        <v>7</v>
      </c>
      <c r="DU573">
        <v>0</v>
      </c>
      <c r="DV573">
        <v>0</v>
      </c>
      <c r="DW573">
        <v>1</v>
      </c>
      <c r="DX573">
        <v>0</v>
      </c>
      <c r="DY573">
        <v>0</v>
      </c>
      <c r="DZ573">
        <v>0</v>
      </c>
      <c r="EA573">
        <v>1</v>
      </c>
      <c r="EB573">
        <v>1</v>
      </c>
      <c r="EC573">
        <v>0</v>
      </c>
      <c r="ED573">
        <v>1</v>
      </c>
      <c r="EE573">
        <v>36</v>
      </c>
      <c r="EF573">
        <v>19</v>
      </c>
      <c r="EG573">
        <v>4</v>
      </c>
      <c r="EH573">
        <v>0</v>
      </c>
      <c r="EI573">
        <v>9</v>
      </c>
      <c r="EJ573">
        <v>0</v>
      </c>
      <c r="EK573">
        <v>0</v>
      </c>
      <c r="EL573">
        <v>2</v>
      </c>
      <c r="EM573">
        <v>0</v>
      </c>
      <c r="EN573">
        <v>0</v>
      </c>
      <c r="EO573">
        <v>1</v>
      </c>
      <c r="EP573">
        <v>0</v>
      </c>
      <c r="EQ573">
        <v>1</v>
      </c>
      <c r="ER573">
        <v>0</v>
      </c>
      <c r="ES573">
        <v>0</v>
      </c>
      <c r="ET573">
        <v>0</v>
      </c>
      <c r="EU573">
        <v>0</v>
      </c>
      <c r="EV573">
        <v>0</v>
      </c>
      <c r="EW573">
        <v>0</v>
      </c>
      <c r="EX573">
        <v>0</v>
      </c>
      <c r="EY573">
        <v>0</v>
      </c>
      <c r="EZ573">
        <v>0</v>
      </c>
      <c r="FA573">
        <v>0</v>
      </c>
      <c r="FB573">
        <v>0</v>
      </c>
      <c r="FC573">
        <v>0</v>
      </c>
      <c r="FD573">
        <v>0</v>
      </c>
      <c r="FE573">
        <v>1</v>
      </c>
      <c r="FF573">
        <v>0</v>
      </c>
      <c r="FG573">
        <v>0</v>
      </c>
      <c r="FH573">
        <v>1</v>
      </c>
      <c r="FI573">
        <v>19</v>
      </c>
      <c r="FJ573">
        <v>193</v>
      </c>
      <c r="FK573">
        <v>5</v>
      </c>
      <c r="FL573">
        <v>5</v>
      </c>
      <c r="FM573">
        <v>0</v>
      </c>
      <c r="FN573">
        <v>0</v>
      </c>
      <c r="FO573">
        <v>180</v>
      </c>
      <c r="FP573">
        <v>0</v>
      </c>
      <c r="FQ573">
        <v>0</v>
      </c>
      <c r="FR573">
        <v>0</v>
      </c>
      <c r="FS573">
        <v>0</v>
      </c>
      <c r="FT573">
        <v>0</v>
      </c>
      <c r="FU573">
        <v>1</v>
      </c>
      <c r="FV573">
        <v>0</v>
      </c>
      <c r="FW573">
        <v>0</v>
      </c>
      <c r="FX573">
        <v>0</v>
      </c>
      <c r="FY573">
        <v>0</v>
      </c>
      <c r="FZ573">
        <v>0</v>
      </c>
      <c r="GA573">
        <v>0</v>
      </c>
      <c r="GB573">
        <v>0</v>
      </c>
      <c r="GC573">
        <v>0</v>
      </c>
      <c r="GD573">
        <v>0</v>
      </c>
      <c r="GE573">
        <v>0</v>
      </c>
      <c r="GF573">
        <v>0</v>
      </c>
      <c r="GG573">
        <v>0</v>
      </c>
      <c r="GH573">
        <v>1</v>
      </c>
      <c r="GI573">
        <v>1</v>
      </c>
      <c r="GJ573">
        <v>0</v>
      </c>
      <c r="GK573">
        <v>0</v>
      </c>
      <c r="GL573">
        <v>0</v>
      </c>
      <c r="GM573">
        <v>193</v>
      </c>
      <c r="GN573">
        <v>46</v>
      </c>
      <c r="GO573">
        <v>17</v>
      </c>
      <c r="GP573">
        <v>1</v>
      </c>
      <c r="GQ573">
        <v>2</v>
      </c>
      <c r="GR573">
        <v>0</v>
      </c>
      <c r="GS573">
        <v>5</v>
      </c>
      <c r="GT573">
        <v>2</v>
      </c>
      <c r="GU573">
        <v>4</v>
      </c>
      <c r="GV573">
        <v>3</v>
      </c>
      <c r="GW573">
        <v>1</v>
      </c>
      <c r="GX573">
        <v>1</v>
      </c>
      <c r="GY573">
        <v>0</v>
      </c>
      <c r="GZ573">
        <v>0</v>
      </c>
      <c r="HA573">
        <v>0</v>
      </c>
      <c r="HB573">
        <v>0</v>
      </c>
      <c r="HC573">
        <v>2</v>
      </c>
      <c r="HD573">
        <v>1</v>
      </c>
      <c r="HE573">
        <v>1</v>
      </c>
      <c r="HF573">
        <v>0</v>
      </c>
      <c r="HG573">
        <v>0</v>
      </c>
      <c r="HH573">
        <v>6</v>
      </c>
      <c r="HI573">
        <v>46</v>
      </c>
      <c r="HJ573">
        <v>15</v>
      </c>
      <c r="HK573">
        <v>4</v>
      </c>
      <c r="HL573">
        <v>0</v>
      </c>
      <c r="HM573">
        <v>7</v>
      </c>
      <c r="HN573">
        <v>1</v>
      </c>
      <c r="HO573">
        <v>0</v>
      </c>
      <c r="HP573">
        <v>0</v>
      </c>
      <c r="HQ573">
        <v>0</v>
      </c>
      <c r="HR573">
        <v>0</v>
      </c>
      <c r="HS573">
        <v>0</v>
      </c>
      <c r="HT573">
        <v>0</v>
      </c>
      <c r="HU573">
        <v>0</v>
      </c>
      <c r="HV573">
        <v>0</v>
      </c>
      <c r="HW573">
        <v>0</v>
      </c>
      <c r="HX573">
        <v>0</v>
      </c>
      <c r="HY573">
        <v>0</v>
      </c>
      <c r="HZ573">
        <v>0</v>
      </c>
      <c r="IA573">
        <v>1</v>
      </c>
      <c r="IB573">
        <v>1</v>
      </c>
      <c r="IC573">
        <v>0</v>
      </c>
      <c r="ID573">
        <v>0</v>
      </c>
      <c r="IE573">
        <v>0</v>
      </c>
      <c r="IF573">
        <v>0</v>
      </c>
      <c r="IG573">
        <v>1</v>
      </c>
      <c r="IH573">
        <v>15</v>
      </c>
      <c r="II573">
        <v>7</v>
      </c>
      <c r="IJ573">
        <v>3</v>
      </c>
      <c r="IK573">
        <v>0</v>
      </c>
      <c r="IL573">
        <v>0</v>
      </c>
      <c r="IM573">
        <v>0</v>
      </c>
      <c r="IN573">
        <v>0</v>
      </c>
      <c r="IO573">
        <v>0</v>
      </c>
      <c r="IP573">
        <v>0</v>
      </c>
      <c r="IQ573">
        <v>0</v>
      </c>
      <c r="IR573">
        <v>0</v>
      </c>
      <c r="IS573">
        <v>1</v>
      </c>
      <c r="IT573">
        <v>0</v>
      </c>
      <c r="IU573">
        <v>0</v>
      </c>
      <c r="IV573">
        <v>1</v>
      </c>
      <c r="IW573">
        <v>0</v>
      </c>
      <c r="IX573">
        <v>2</v>
      </c>
      <c r="IY573">
        <v>0</v>
      </c>
      <c r="IZ573">
        <v>0</v>
      </c>
      <c r="JA573">
        <v>0</v>
      </c>
      <c r="JB573">
        <v>0</v>
      </c>
      <c r="JC573">
        <v>7</v>
      </c>
    </row>
    <row r="574" spans="1:263">
      <c r="A574" t="s">
        <v>410</v>
      </c>
      <c r="B574" t="s">
        <v>401</v>
      </c>
      <c r="C574" t="str">
        <f>"221505"</f>
        <v>221505</v>
      </c>
      <c r="D574" t="s">
        <v>409</v>
      </c>
      <c r="E574">
        <v>2</v>
      </c>
      <c r="F574">
        <v>767</v>
      </c>
      <c r="G574">
        <v>581</v>
      </c>
      <c r="H574">
        <v>273</v>
      </c>
      <c r="I574">
        <v>308</v>
      </c>
      <c r="J574">
        <v>0</v>
      </c>
      <c r="K574">
        <v>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308</v>
      </c>
      <c r="T574">
        <v>0</v>
      </c>
      <c r="U574">
        <v>0</v>
      </c>
      <c r="V574">
        <v>308</v>
      </c>
      <c r="W574">
        <v>11</v>
      </c>
      <c r="X574">
        <v>8</v>
      </c>
      <c r="Y574">
        <v>3</v>
      </c>
      <c r="Z574">
        <v>0</v>
      </c>
      <c r="AA574">
        <v>297</v>
      </c>
      <c r="AB574">
        <v>77</v>
      </c>
      <c r="AC574">
        <v>25</v>
      </c>
      <c r="AD574">
        <v>22</v>
      </c>
      <c r="AE574">
        <v>8</v>
      </c>
      <c r="AF574">
        <v>1</v>
      </c>
      <c r="AG574">
        <v>1</v>
      </c>
      <c r="AH574">
        <v>2</v>
      </c>
      <c r="AI574">
        <v>2</v>
      </c>
      <c r="AJ574">
        <v>3</v>
      </c>
      <c r="AK574">
        <v>0</v>
      </c>
      <c r="AL574">
        <v>0</v>
      </c>
      <c r="AM574">
        <v>0</v>
      </c>
      <c r="AN574">
        <v>1</v>
      </c>
      <c r="AO574">
        <v>2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2</v>
      </c>
      <c r="AX574">
        <v>0</v>
      </c>
      <c r="AY574">
        <v>0</v>
      </c>
      <c r="AZ574">
        <v>1</v>
      </c>
      <c r="BA574">
        <v>0</v>
      </c>
      <c r="BB574">
        <v>1</v>
      </c>
      <c r="BC574">
        <v>5</v>
      </c>
      <c r="BD574">
        <v>1</v>
      </c>
      <c r="BE574">
        <v>77</v>
      </c>
      <c r="BF574">
        <v>67</v>
      </c>
      <c r="BG574">
        <v>17</v>
      </c>
      <c r="BH574">
        <v>4</v>
      </c>
      <c r="BI574">
        <v>23</v>
      </c>
      <c r="BJ574">
        <v>0</v>
      </c>
      <c r="BK574">
        <v>1</v>
      </c>
      <c r="BL574">
        <v>0</v>
      </c>
      <c r="BM574">
        <v>13</v>
      </c>
      <c r="BN574">
        <v>0</v>
      </c>
      <c r="BO574">
        <v>1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1</v>
      </c>
      <c r="BY574">
        <v>0</v>
      </c>
      <c r="BZ574">
        <v>1</v>
      </c>
      <c r="CA574">
        <v>0</v>
      </c>
      <c r="CB574">
        <v>1</v>
      </c>
      <c r="CC574">
        <v>4</v>
      </c>
      <c r="CD574">
        <v>0</v>
      </c>
      <c r="CE574">
        <v>0</v>
      </c>
      <c r="CF574">
        <v>1</v>
      </c>
      <c r="CG574">
        <v>0</v>
      </c>
      <c r="CH574">
        <v>0</v>
      </c>
      <c r="CI574">
        <v>67</v>
      </c>
      <c r="CJ574">
        <v>9</v>
      </c>
      <c r="CK574">
        <v>6</v>
      </c>
      <c r="CL574">
        <v>0</v>
      </c>
      <c r="CM574">
        <v>1</v>
      </c>
      <c r="CN574">
        <v>1</v>
      </c>
      <c r="CO574">
        <v>0</v>
      </c>
      <c r="CP574">
        <v>1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9</v>
      </c>
      <c r="DB574">
        <v>16</v>
      </c>
      <c r="DC574">
        <v>10</v>
      </c>
      <c r="DD574">
        <v>1</v>
      </c>
      <c r="DE574">
        <v>0</v>
      </c>
      <c r="DF574">
        <v>2</v>
      </c>
      <c r="DG574">
        <v>1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  <c r="DS574">
        <v>0</v>
      </c>
      <c r="DT574">
        <v>1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0</v>
      </c>
      <c r="EB574">
        <v>0</v>
      </c>
      <c r="EC574">
        <v>1</v>
      </c>
      <c r="ED574">
        <v>0</v>
      </c>
      <c r="EE574">
        <v>16</v>
      </c>
      <c r="EF574">
        <v>6</v>
      </c>
      <c r="EG574">
        <v>0</v>
      </c>
      <c r="EH574">
        <v>1</v>
      </c>
      <c r="EI574">
        <v>2</v>
      </c>
      <c r="EJ574">
        <v>0</v>
      </c>
      <c r="EK574">
        <v>0</v>
      </c>
      <c r="EL574">
        <v>0</v>
      </c>
      <c r="EM574">
        <v>1</v>
      </c>
      <c r="EN574">
        <v>0</v>
      </c>
      <c r="EO574">
        <v>0</v>
      </c>
      <c r="EP574">
        <v>0</v>
      </c>
      <c r="EQ574">
        <v>1</v>
      </c>
      <c r="ER574">
        <v>0</v>
      </c>
      <c r="ES574">
        <v>0</v>
      </c>
      <c r="ET574">
        <v>0</v>
      </c>
      <c r="EU574">
        <v>0</v>
      </c>
      <c r="EV574">
        <v>0</v>
      </c>
      <c r="EW574">
        <v>0</v>
      </c>
      <c r="EX574">
        <v>0</v>
      </c>
      <c r="EY574">
        <v>0</v>
      </c>
      <c r="EZ574">
        <v>0</v>
      </c>
      <c r="FA574">
        <v>0</v>
      </c>
      <c r="FB574">
        <v>0</v>
      </c>
      <c r="FC574">
        <v>0</v>
      </c>
      <c r="FD574">
        <v>1</v>
      </c>
      <c r="FE574">
        <v>0</v>
      </c>
      <c r="FF574">
        <v>0</v>
      </c>
      <c r="FG574">
        <v>0</v>
      </c>
      <c r="FH574">
        <v>0</v>
      </c>
      <c r="FI574">
        <v>6</v>
      </c>
      <c r="FJ574">
        <v>87</v>
      </c>
      <c r="FK574">
        <v>4</v>
      </c>
      <c r="FL574">
        <v>0</v>
      </c>
      <c r="FM574">
        <v>0</v>
      </c>
      <c r="FN574">
        <v>0</v>
      </c>
      <c r="FO574">
        <v>80</v>
      </c>
      <c r="FP574">
        <v>0</v>
      </c>
      <c r="FQ574">
        <v>0</v>
      </c>
      <c r="FR574">
        <v>0</v>
      </c>
      <c r="FS574">
        <v>1</v>
      </c>
      <c r="FT574">
        <v>0</v>
      </c>
      <c r="FU574">
        <v>0</v>
      </c>
      <c r="FV574">
        <v>0</v>
      </c>
      <c r="FW574">
        <v>0</v>
      </c>
      <c r="FX574">
        <v>0</v>
      </c>
      <c r="FY574">
        <v>0</v>
      </c>
      <c r="FZ574">
        <v>0</v>
      </c>
      <c r="GA574">
        <v>0</v>
      </c>
      <c r="GB574">
        <v>0</v>
      </c>
      <c r="GC574">
        <v>0</v>
      </c>
      <c r="GD574">
        <v>0</v>
      </c>
      <c r="GE574">
        <v>0</v>
      </c>
      <c r="GF574">
        <v>1</v>
      </c>
      <c r="GG574">
        <v>0</v>
      </c>
      <c r="GH574">
        <v>0</v>
      </c>
      <c r="GI574">
        <v>1</v>
      </c>
      <c r="GJ574">
        <v>0</v>
      </c>
      <c r="GK574">
        <v>0</v>
      </c>
      <c r="GL574">
        <v>0</v>
      </c>
      <c r="GM574">
        <v>87</v>
      </c>
      <c r="GN574">
        <v>18</v>
      </c>
      <c r="GO574">
        <v>6</v>
      </c>
      <c r="GP574">
        <v>1</v>
      </c>
      <c r="GQ574">
        <v>4</v>
      </c>
      <c r="GR574">
        <v>0</v>
      </c>
      <c r="GS574">
        <v>1</v>
      </c>
      <c r="GT574">
        <v>0</v>
      </c>
      <c r="GU574">
        <v>1</v>
      </c>
      <c r="GV574">
        <v>1</v>
      </c>
      <c r="GW574">
        <v>1</v>
      </c>
      <c r="GX574">
        <v>0</v>
      </c>
      <c r="GY574">
        <v>0</v>
      </c>
      <c r="GZ574">
        <v>1</v>
      </c>
      <c r="HA574">
        <v>1</v>
      </c>
      <c r="HB574">
        <v>0</v>
      </c>
      <c r="HC574">
        <v>1</v>
      </c>
      <c r="HD574">
        <v>0</v>
      </c>
      <c r="HE574">
        <v>0</v>
      </c>
      <c r="HF574">
        <v>0</v>
      </c>
      <c r="HG574">
        <v>0</v>
      </c>
      <c r="HH574">
        <v>0</v>
      </c>
      <c r="HI574">
        <v>18</v>
      </c>
      <c r="HJ574">
        <v>13</v>
      </c>
      <c r="HK574">
        <v>3</v>
      </c>
      <c r="HL574">
        <v>0</v>
      </c>
      <c r="HM574">
        <v>1</v>
      </c>
      <c r="HN574">
        <v>1</v>
      </c>
      <c r="HO574">
        <v>0</v>
      </c>
      <c r="HP574">
        <v>0</v>
      </c>
      <c r="HQ574">
        <v>0</v>
      </c>
      <c r="HR574">
        <v>1</v>
      </c>
      <c r="HS574">
        <v>0</v>
      </c>
      <c r="HT574">
        <v>1</v>
      </c>
      <c r="HU574">
        <v>0</v>
      </c>
      <c r="HV574">
        <v>0</v>
      </c>
      <c r="HW574">
        <v>0</v>
      </c>
      <c r="HX574">
        <v>0</v>
      </c>
      <c r="HY574">
        <v>0</v>
      </c>
      <c r="HZ574">
        <v>0</v>
      </c>
      <c r="IA574">
        <v>3</v>
      </c>
      <c r="IB574">
        <v>1</v>
      </c>
      <c r="IC574">
        <v>0</v>
      </c>
      <c r="ID574">
        <v>0</v>
      </c>
      <c r="IE574">
        <v>1</v>
      </c>
      <c r="IF574">
        <v>0</v>
      </c>
      <c r="IG574">
        <v>1</v>
      </c>
      <c r="IH574">
        <v>13</v>
      </c>
      <c r="II574">
        <v>4</v>
      </c>
      <c r="IJ574">
        <v>2</v>
      </c>
      <c r="IK574">
        <v>0</v>
      </c>
      <c r="IL574">
        <v>1</v>
      </c>
      <c r="IM574">
        <v>0</v>
      </c>
      <c r="IN574">
        <v>0</v>
      </c>
      <c r="IO574">
        <v>0</v>
      </c>
      <c r="IP574">
        <v>0</v>
      </c>
      <c r="IQ574">
        <v>0</v>
      </c>
      <c r="IR574">
        <v>0</v>
      </c>
      <c r="IS574">
        <v>0</v>
      </c>
      <c r="IT574">
        <v>1</v>
      </c>
      <c r="IU574">
        <v>0</v>
      </c>
      <c r="IV574">
        <v>0</v>
      </c>
      <c r="IW574">
        <v>0</v>
      </c>
      <c r="IX574">
        <v>0</v>
      </c>
      <c r="IY574">
        <v>0</v>
      </c>
      <c r="IZ574">
        <v>0</v>
      </c>
      <c r="JA574">
        <v>0</v>
      </c>
      <c r="JB574">
        <v>0</v>
      </c>
      <c r="JC574">
        <v>4</v>
      </c>
    </row>
    <row r="575" spans="1:263">
      <c r="A575" t="s">
        <v>408</v>
      </c>
      <c r="B575" t="s">
        <v>401</v>
      </c>
      <c r="C575" t="str">
        <f>"221505"</f>
        <v>221505</v>
      </c>
      <c r="D575" t="s">
        <v>407</v>
      </c>
      <c r="E575">
        <v>3</v>
      </c>
      <c r="F575">
        <v>1676</v>
      </c>
      <c r="G575">
        <v>1269</v>
      </c>
      <c r="H575">
        <v>689</v>
      </c>
      <c r="I575">
        <v>580</v>
      </c>
      <c r="J575">
        <v>0</v>
      </c>
      <c r="K575">
        <v>2</v>
      </c>
      <c r="L575">
        <v>1</v>
      </c>
      <c r="M575">
        <v>1</v>
      </c>
      <c r="N575">
        <v>0</v>
      </c>
      <c r="O575">
        <v>0</v>
      </c>
      <c r="P575">
        <v>0</v>
      </c>
      <c r="Q575">
        <v>0</v>
      </c>
      <c r="R575">
        <v>1</v>
      </c>
      <c r="S575">
        <v>581</v>
      </c>
      <c r="T575">
        <v>1</v>
      </c>
      <c r="U575">
        <v>0</v>
      </c>
      <c r="V575">
        <v>581</v>
      </c>
      <c r="W575">
        <v>32</v>
      </c>
      <c r="X575">
        <v>25</v>
      </c>
      <c r="Y575">
        <v>7</v>
      </c>
      <c r="Z575">
        <v>0</v>
      </c>
      <c r="AA575">
        <v>549</v>
      </c>
      <c r="AB575">
        <v>136</v>
      </c>
      <c r="AC575">
        <v>33</v>
      </c>
      <c r="AD575">
        <v>37</v>
      </c>
      <c r="AE575">
        <v>19</v>
      </c>
      <c r="AF575">
        <v>1</v>
      </c>
      <c r="AG575">
        <v>3</v>
      </c>
      <c r="AH575">
        <v>0</v>
      </c>
      <c r="AI575">
        <v>2</v>
      </c>
      <c r="AJ575">
        <v>13</v>
      </c>
      <c r="AK575">
        <v>5</v>
      </c>
      <c r="AL575">
        <v>0</v>
      </c>
      <c r="AM575">
        <v>8</v>
      </c>
      <c r="AN575">
        <v>0</v>
      </c>
      <c r="AO575">
        <v>1</v>
      </c>
      <c r="AP575">
        <v>0</v>
      </c>
      <c r="AQ575">
        <v>0</v>
      </c>
      <c r="AR575">
        <v>2</v>
      </c>
      <c r="AS575">
        <v>0</v>
      </c>
      <c r="AT575">
        <v>0</v>
      </c>
      <c r="AU575">
        <v>0</v>
      </c>
      <c r="AV575">
        <v>0</v>
      </c>
      <c r="AW575">
        <v>2</v>
      </c>
      <c r="AX575">
        <v>1</v>
      </c>
      <c r="AY575">
        <v>1</v>
      </c>
      <c r="AZ575">
        <v>1</v>
      </c>
      <c r="BA575">
        <v>1</v>
      </c>
      <c r="BB575">
        <v>0</v>
      </c>
      <c r="BC575">
        <v>3</v>
      </c>
      <c r="BD575">
        <v>3</v>
      </c>
      <c r="BE575">
        <v>136</v>
      </c>
      <c r="BF575">
        <v>146</v>
      </c>
      <c r="BG575">
        <v>22</v>
      </c>
      <c r="BH575">
        <v>13</v>
      </c>
      <c r="BI575">
        <v>46</v>
      </c>
      <c r="BJ575">
        <v>2</v>
      </c>
      <c r="BK575">
        <v>1</v>
      </c>
      <c r="BL575">
        <v>0</v>
      </c>
      <c r="BM575">
        <v>37</v>
      </c>
      <c r="BN575">
        <v>2</v>
      </c>
      <c r="BO575">
        <v>4</v>
      </c>
      <c r="BP575">
        <v>1</v>
      </c>
      <c r="BQ575">
        <v>2</v>
      </c>
      <c r="BR575">
        <v>1</v>
      </c>
      <c r="BS575">
        <v>1</v>
      </c>
      <c r="BT575">
        <v>1</v>
      </c>
      <c r="BU575">
        <v>1</v>
      </c>
      <c r="BV575">
        <v>0</v>
      </c>
      <c r="BW575">
        <v>1</v>
      </c>
      <c r="BX575">
        <v>1</v>
      </c>
      <c r="BY575">
        <v>1</v>
      </c>
      <c r="BZ575">
        <v>1</v>
      </c>
      <c r="CA575">
        <v>1</v>
      </c>
      <c r="CB575">
        <v>0</v>
      </c>
      <c r="CC575">
        <v>1</v>
      </c>
      <c r="CD575">
        <v>0</v>
      </c>
      <c r="CE575">
        <v>2</v>
      </c>
      <c r="CF575">
        <v>0</v>
      </c>
      <c r="CG575">
        <v>3</v>
      </c>
      <c r="CH575">
        <v>1</v>
      </c>
      <c r="CI575">
        <v>146</v>
      </c>
      <c r="CJ575">
        <v>20</v>
      </c>
      <c r="CK575">
        <v>6</v>
      </c>
      <c r="CL575">
        <v>3</v>
      </c>
      <c r="CM575">
        <v>3</v>
      </c>
      <c r="CN575">
        <v>1</v>
      </c>
      <c r="CO575">
        <v>1</v>
      </c>
      <c r="CP575">
        <v>1</v>
      </c>
      <c r="CQ575">
        <v>0</v>
      </c>
      <c r="CR575">
        <v>0</v>
      </c>
      <c r="CS575">
        <v>2</v>
      </c>
      <c r="CT575">
        <v>2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1</v>
      </c>
      <c r="DA575">
        <v>20</v>
      </c>
      <c r="DB575">
        <v>11</v>
      </c>
      <c r="DC575">
        <v>5</v>
      </c>
      <c r="DD575">
        <v>2</v>
      </c>
      <c r="DE575">
        <v>0</v>
      </c>
      <c r="DF575">
        <v>0</v>
      </c>
      <c r="DG575">
        <v>1</v>
      </c>
      <c r="DH575">
        <v>0</v>
      </c>
      <c r="DI575">
        <v>0</v>
      </c>
      <c r="DJ575">
        <v>0</v>
      </c>
      <c r="DK575">
        <v>1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0</v>
      </c>
      <c r="DV575">
        <v>0</v>
      </c>
      <c r="DW575">
        <v>0</v>
      </c>
      <c r="DX575">
        <v>0</v>
      </c>
      <c r="DY575">
        <v>0</v>
      </c>
      <c r="DZ575">
        <v>0</v>
      </c>
      <c r="EA575">
        <v>1</v>
      </c>
      <c r="EB575">
        <v>1</v>
      </c>
      <c r="EC575">
        <v>0</v>
      </c>
      <c r="ED575">
        <v>0</v>
      </c>
      <c r="EE575">
        <v>11</v>
      </c>
      <c r="EF575">
        <v>24</v>
      </c>
      <c r="EG575">
        <v>3</v>
      </c>
      <c r="EH575">
        <v>2</v>
      </c>
      <c r="EI575">
        <v>11</v>
      </c>
      <c r="EJ575">
        <v>1</v>
      </c>
      <c r="EK575">
        <v>0</v>
      </c>
      <c r="EL575">
        <v>1</v>
      </c>
      <c r="EM575">
        <v>0</v>
      </c>
      <c r="EN575">
        <v>0</v>
      </c>
      <c r="EO575">
        <v>0</v>
      </c>
      <c r="EP575">
        <v>0</v>
      </c>
      <c r="EQ575">
        <v>1</v>
      </c>
      <c r="ER575">
        <v>1</v>
      </c>
      <c r="ES575">
        <v>0</v>
      </c>
      <c r="ET575">
        <v>0</v>
      </c>
      <c r="EU575">
        <v>0</v>
      </c>
      <c r="EV575">
        <v>0</v>
      </c>
      <c r="EW575">
        <v>0</v>
      </c>
      <c r="EX575">
        <v>0</v>
      </c>
      <c r="EY575">
        <v>0</v>
      </c>
      <c r="EZ575">
        <v>0</v>
      </c>
      <c r="FA575">
        <v>0</v>
      </c>
      <c r="FB575">
        <v>0</v>
      </c>
      <c r="FC575">
        <v>0</v>
      </c>
      <c r="FD575">
        <v>1</v>
      </c>
      <c r="FE575">
        <v>0</v>
      </c>
      <c r="FF575">
        <v>1</v>
      </c>
      <c r="FG575">
        <v>0</v>
      </c>
      <c r="FH575">
        <v>2</v>
      </c>
      <c r="FI575">
        <v>24</v>
      </c>
      <c r="FJ575">
        <v>148</v>
      </c>
      <c r="FK575">
        <v>3</v>
      </c>
      <c r="FL575">
        <v>3</v>
      </c>
      <c r="FM575">
        <v>0</v>
      </c>
      <c r="FN575">
        <v>0</v>
      </c>
      <c r="FO575">
        <v>140</v>
      </c>
      <c r="FP575">
        <v>0</v>
      </c>
      <c r="FQ575">
        <v>0</v>
      </c>
      <c r="FR575">
        <v>0</v>
      </c>
      <c r="FS575">
        <v>0</v>
      </c>
      <c r="FT575">
        <v>0</v>
      </c>
      <c r="FU575">
        <v>1</v>
      </c>
      <c r="FV575">
        <v>0</v>
      </c>
      <c r="FW575">
        <v>0</v>
      </c>
      <c r="FX575">
        <v>0</v>
      </c>
      <c r="FY575">
        <v>0</v>
      </c>
      <c r="FZ575">
        <v>0</v>
      </c>
      <c r="GA575">
        <v>0</v>
      </c>
      <c r="GB575">
        <v>0</v>
      </c>
      <c r="GC575">
        <v>0</v>
      </c>
      <c r="GD575">
        <v>1</v>
      </c>
      <c r="GE575">
        <v>0</v>
      </c>
      <c r="GF575">
        <v>0</v>
      </c>
      <c r="GG575">
        <v>0</v>
      </c>
      <c r="GH575">
        <v>0</v>
      </c>
      <c r="GI575">
        <v>0</v>
      </c>
      <c r="GJ575">
        <v>0</v>
      </c>
      <c r="GK575">
        <v>0</v>
      </c>
      <c r="GL575">
        <v>0</v>
      </c>
      <c r="GM575">
        <v>148</v>
      </c>
      <c r="GN575">
        <v>37</v>
      </c>
      <c r="GO575">
        <v>7</v>
      </c>
      <c r="GP575">
        <v>4</v>
      </c>
      <c r="GQ575">
        <v>2</v>
      </c>
      <c r="GR575">
        <v>2</v>
      </c>
      <c r="GS575">
        <v>3</v>
      </c>
      <c r="GT575">
        <v>1</v>
      </c>
      <c r="GU575">
        <v>2</v>
      </c>
      <c r="GV575">
        <v>5</v>
      </c>
      <c r="GW575">
        <v>0</v>
      </c>
      <c r="GX575">
        <v>1</v>
      </c>
      <c r="GY575">
        <v>0</v>
      </c>
      <c r="GZ575">
        <v>1</v>
      </c>
      <c r="HA575">
        <v>2</v>
      </c>
      <c r="HB575">
        <v>0</v>
      </c>
      <c r="HC575">
        <v>0</v>
      </c>
      <c r="HD575">
        <v>0</v>
      </c>
      <c r="HE575">
        <v>1</v>
      </c>
      <c r="HF575">
        <v>0</v>
      </c>
      <c r="HG575">
        <v>1</v>
      </c>
      <c r="HH575">
        <v>5</v>
      </c>
      <c r="HI575">
        <v>37</v>
      </c>
      <c r="HJ575">
        <v>23</v>
      </c>
      <c r="HK575">
        <v>9</v>
      </c>
      <c r="HL575">
        <v>6</v>
      </c>
      <c r="HM575">
        <v>1</v>
      </c>
      <c r="HN575">
        <v>0</v>
      </c>
      <c r="HO575">
        <v>0</v>
      </c>
      <c r="HP575">
        <v>1</v>
      </c>
      <c r="HQ575">
        <v>1</v>
      </c>
      <c r="HR575">
        <v>1</v>
      </c>
      <c r="HS575">
        <v>0</v>
      </c>
      <c r="HT575">
        <v>1</v>
      </c>
      <c r="HU575">
        <v>0</v>
      </c>
      <c r="HV575">
        <v>0</v>
      </c>
      <c r="HW575">
        <v>0</v>
      </c>
      <c r="HX575">
        <v>0</v>
      </c>
      <c r="HY575">
        <v>0</v>
      </c>
      <c r="HZ575">
        <v>0</v>
      </c>
      <c r="IA575">
        <v>1</v>
      </c>
      <c r="IB575">
        <v>0</v>
      </c>
      <c r="IC575">
        <v>0</v>
      </c>
      <c r="ID575">
        <v>0</v>
      </c>
      <c r="IE575">
        <v>0</v>
      </c>
      <c r="IF575">
        <v>0</v>
      </c>
      <c r="IG575">
        <v>2</v>
      </c>
      <c r="IH575">
        <v>23</v>
      </c>
      <c r="II575">
        <v>4</v>
      </c>
      <c r="IJ575">
        <v>3</v>
      </c>
      <c r="IK575">
        <v>0</v>
      </c>
      <c r="IL575">
        <v>0</v>
      </c>
      <c r="IM575">
        <v>0</v>
      </c>
      <c r="IN575">
        <v>0</v>
      </c>
      <c r="IO575">
        <v>0</v>
      </c>
      <c r="IP575">
        <v>0</v>
      </c>
      <c r="IQ575">
        <v>0</v>
      </c>
      <c r="IR575">
        <v>0</v>
      </c>
      <c r="IS575">
        <v>0</v>
      </c>
      <c r="IT575">
        <v>0</v>
      </c>
      <c r="IU575">
        <v>0</v>
      </c>
      <c r="IV575">
        <v>0</v>
      </c>
      <c r="IW575">
        <v>0</v>
      </c>
      <c r="IX575">
        <v>0</v>
      </c>
      <c r="IY575">
        <v>1</v>
      </c>
      <c r="IZ575">
        <v>0</v>
      </c>
      <c r="JA575">
        <v>0</v>
      </c>
      <c r="JB575">
        <v>0</v>
      </c>
      <c r="JC575">
        <v>4</v>
      </c>
    </row>
    <row r="576" spans="1:263">
      <c r="A576" t="s">
        <v>406</v>
      </c>
      <c r="B576" t="s">
        <v>401</v>
      </c>
      <c r="C576" t="str">
        <f>"221505"</f>
        <v>221505</v>
      </c>
      <c r="D576" t="s">
        <v>405</v>
      </c>
      <c r="E576">
        <v>4</v>
      </c>
      <c r="F576">
        <v>282</v>
      </c>
      <c r="G576">
        <v>220</v>
      </c>
      <c r="H576">
        <v>57</v>
      </c>
      <c r="I576">
        <v>163</v>
      </c>
      <c r="J576">
        <v>0</v>
      </c>
      <c r="K576">
        <v>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163</v>
      </c>
      <c r="T576">
        <v>0</v>
      </c>
      <c r="U576">
        <v>0</v>
      </c>
      <c r="V576">
        <v>163</v>
      </c>
      <c r="W576">
        <v>2</v>
      </c>
      <c r="X576">
        <v>2</v>
      </c>
      <c r="Y576">
        <v>0</v>
      </c>
      <c r="Z576">
        <v>0</v>
      </c>
      <c r="AA576">
        <v>161</v>
      </c>
      <c r="AB576">
        <v>27</v>
      </c>
      <c r="AC576">
        <v>6</v>
      </c>
      <c r="AD576">
        <v>6</v>
      </c>
      <c r="AE576">
        <v>3</v>
      </c>
      <c r="AF576">
        <v>0</v>
      </c>
      <c r="AG576">
        <v>2</v>
      </c>
      <c r="AH576">
        <v>0</v>
      </c>
      <c r="AI576">
        <v>3</v>
      </c>
      <c r="AJ576">
        <v>4</v>
      </c>
      <c r="AK576">
        <v>2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1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27</v>
      </c>
      <c r="BF576">
        <v>29</v>
      </c>
      <c r="BG576">
        <v>7</v>
      </c>
      <c r="BH576">
        <v>3</v>
      </c>
      <c r="BI576">
        <v>11</v>
      </c>
      <c r="BJ576">
        <v>0</v>
      </c>
      <c r="BK576">
        <v>0</v>
      </c>
      <c r="BL576">
        <v>0</v>
      </c>
      <c r="BM576">
        <v>5</v>
      </c>
      <c r="BN576">
        <v>2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1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29</v>
      </c>
      <c r="CJ576">
        <v>3</v>
      </c>
      <c r="CK576">
        <v>2</v>
      </c>
      <c r="CL576">
        <v>0</v>
      </c>
      <c r="CM576">
        <v>0</v>
      </c>
      <c r="CN576">
        <v>0</v>
      </c>
      <c r="CO576">
        <v>0</v>
      </c>
      <c r="CP576">
        <v>1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3</v>
      </c>
      <c r="DB576">
        <v>22</v>
      </c>
      <c r="DC576">
        <v>14</v>
      </c>
      <c r="DD576">
        <v>4</v>
      </c>
      <c r="DE576">
        <v>0</v>
      </c>
      <c r="DF576">
        <v>0</v>
      </c>
      <c r="DG576">
        <v>0</v>
      </c>
      <c r="DH576">
        <v>1</v>
      </c>
      <c r="DI576">
        <v>1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0</v>
      </c>
      <c r="DT576">
        <v>1</v>
      </c>
      <c r="DU576">
        <v>0</v>
      </c>
      <c r="DV576">
        <v>0</v>
      </c>
      <c r="DW576">
        <v>0</v>
      </c>
      <c r="DX576">
        <v>0</v>
      </c>
      <c r="DY576">
        <v>1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22</v>
      </c>
      <c r="EF576">
        <v>2</v>
      </c>
      <c r="EG576">
        <v>0</v>
      </c>
      <c r="EH576">
        <v>0</v>
      </c>
      <c r="EI576">
        <v>0</v>
      </c>
      <c r="EJ576">
        <v>0</v>
      </c>
      <c r="EK576">
        <v>0</v>
      </c>
      <c r="EL576">
        <v>0</v>
      </c>
      <c r="EM576">
        <v>0</v>
      </c>
      <c r="EN576">
        <v>0</v>
      </c>
      <c r="EO576">
        <v>0</v>
      </c>
      <c r="EP576">
        <v>0</v>
      </c>
      <c r="EQ576">
        <v>1</v>
      </c>
      <c r="ER576">
        <v>0</v>
      </c>
      <c r="ES576">
        <v>0</v>
      </c>
      <c r="ET576">
        <v>0</v>
      </c>
      <c r="EU576">
        <v>0</v>
      </c>
      <c r="EV576">
        <v>0</v>
      </c>
      <c r="EW576">
        <v>1</v>
      </c>
      <c r="EX576">
        <v>0</v>
      </c>
      <c r="EY576">
        <v>0</v>
      </c>
      <c r="EZ576">
        <v>0</v>
      </c>
      <c r="FA576">
        <v>0</v>
      </c>
      <c r="FB576">
        <v>0</v>
      </c>
      <c r="FC576">
        <v>0</v>
      </c>
      <c r="FD576">
        <v>0</v>
      </c>
      <c r="FE576">
        <v>0</v>
      </c>
      <c r="FF576">
        <v>0</v>
      </c>
      <c r="FG576">
        <v>0</v>
      </c>
      <c r="FH576">
        <v>0</v>
      </c>
      <c r="FI576">
        <v>2</v>
      </c>
      <c r="FJ576">
        <v>59</v>
      </c>
      <c r="FK576">
        <v>1</v>
      </c>
      <c r="FL576">
        <v>0</v>
      </c>
      <c r="FM576">
        <v>0</v>
      </c>
      <c r="FN576">
        <v>0</v>
      </c>
      <c r="FO576">
        <v>57</v>
      </c>
      <c r="FP576">
        <v>0</v>
      </c>
      <c r="FQ576">
        <v>0</v>
      </c>
      <c r="FR576">
        <v>0</v>
      </c>
      <c r="FS576">
        <v>0</v>
      </c>
      <c r="FT576">
        <v>0</v>
      </c>
      <c r="FU576">
        <v>0</v>
      </c>
      <c r="FV576">
        <v>0</v>
      </c>
      <c r="FW576">
        <v>0</v>
      </c>
      <c r="FX576">
        <v>0</v>
      </c>
      <c r="FY576">
        <v>0</v>
      </c>
      <c r="FZ576">
        <v>1</v>
      </c>
      <c r="GA576">
        <v>0</v>
      </c>
      <c r="GB576">
        <v>0</v>
      </c>
      <c r="GC576">
        <v>0</v>
      </c>
      <c r="GD576">
        <v>0</v>
      </c>
      <c r="GE576">
        <v>0</v>
      </c>
      <c r="GF576">
        <v>0</v>
      </c>
      <c r="GG576">
        <v>0</v>
      </c>
      <c r="GH576">
        <v>0</v>
      </c>
      <c r="GI576">
        <v>0</v>
      </c>
      <c r="GJ576">
        <v>0</v>
      </c>
      <c r="GK576">
        <v>0</v>
      </c>
      <c r="GL576">
        <v>0</v>
      </c>
      <c r="GM576">
        <v>59</v>
      </c>
      <c r="GN576">
        <v>4</v>
      </c>
      <c r="GO576">
        <v>2</v>
      </c>
      <c r="GP576">
        <v>1</v>
      </c>
      <c r="GQ576">
        <v>0</v>
      </c>
      <c r="GR576">
        <v>0</v>
      </c>
      <c r="GS576">
        <v>0</v>
      </c>
      <c r="GT576">
        <v>0</v>
      </c>
      <c r="GU576">
        <v>0</v>
      </c>
      <c r="GV576">
        <v>0</v>
      </c>
      <c r="GW576">
        <v>0</v>
      </c>
      <c r="GX576">
        <v>0</v>
      </c>
      <c r="GY576">
        <v>0</v>
      </c>
      <c r="GZ576">
        <v>1</v>
      </c>
      <c r="HA576">
        <v>0</v>
      </c>
      <c r="HB576">
        <v>0</v>
      </c>
      <c r="HC576">
        <v>0</v>
      </c>
      <c r="HD576">
        <v>0</v>
      </c>
      <c r="HE576">
        <v>0</v>
      </c>
      <c r="HF576">
        <v>0</v>
      </c>
      <c r="HG576">
        <v>0</v>
      </c>
      <c r="HH576">
        <v>0</v>
      </c>
      <c r="HI576">
        <v>4</v>
      </c>
      <c r="HJ576">
        <v>13</v>
      </c>
      <c r="HK576">
        <v>8</v>
      </c>
      <c r="HL576">
        <v>0</v>
      </c>
      <c r="HM576">
        <v>1</v>
      </c>
      <c r="HN576">
        <v>0</v>
      </c>
      <c r="HO576">
        <v>0</v>
      </c>
      <c r="HP576">
        <v>0</v>
      </c>
      <c r="HQ576">
        <v>0</v>
      </c>
      <c r="HR576">
        <v>1</v>
      </c>
      <c r="HS576">
        <v>1</v>
      </c>
      <c r="HT576">
        <v>0</v>
      </c>
      <c r="HU576">
        <v>0</v>
      </c>
      <c r="HV576">
        <v>0</v>
      </c>
      <c r="HW576">
        <v>0</v>
      </c>
      <c r="HX576">
        <v>0</v>
      </c>
      <c r="HY576">
        <v>0</v>
      </c>
      <c r="HZ576">
        <v>2</v>
      </c>
      <c r="IA576">
        <v>0</v>
      </c>
      <c r="IB576">
        <v>0</v>
      </c>
      <c r="IC576">
        <v>0</v>
      </c>
      <c r="ID576">
        <v>0</v>
      </c>
      <c r="IE576">
        <v>0</v>
      </c>
      <c r="IF576">
        <v>0</v>
      </c>
      <c r="IG576">
        <v>0</v>
      </c>
      <c r="IH576">
        <v>13</v>
      </c>
      <c r="II576">
        <v>2</v>
      </c>
      <c r="IJ576">
        <v>0</v>
      </c>
      <c r="IK576">
        <v>0</v>
      </c>
      <c r="IL576">
        <v>0</v>
      </c>
      <c r="IM576">
        <v>0</v>
      </c>
      <c r="IN576">
        <v>0</v>
      </c>
      <c r="IO576">
        <v>1</v>
      </c>
      <c r="IP576">
        <v>1</v>
      </c>
      <c r="IQ576">
        <v>0</v>
      </c>
      <c r="IR576">
        <v>0</v>
      </c>
      <c r="IS576">
        <v>0</v>
      </c>
      <c r="IT576">
        <v>0</v>
      </c>
      <c r="IU576">
        <v>0</v>
      </c>
      <c r="IV576">
        <v>0</v>
      </c>
      <c r="IW576">
        <v>0</v>
      </c>
      <c r="IX576">
        <v>0</v>
      </c>
      <c r="IY576">
        <v>0</v>
      </c>
      <c r="IZ576">
        <v>0</v>
      </c>
      <c r="JA576">
        <v>0</v>
      </c>
      <c r="JB576">
        <v>0</v>
      </c>
      <c r="JC576">
        <v>2</v>
      </c>
    </row>
    <row r="577" spans="1:263">
      <c r="A577" t="s">
        <v>404</v>
      </c>
      <c r="B577" t="s">
        <v>401</v>
      </c>
      <c r="C577" t="str">
        <f>"221505"</f>
        <v>221505</v>
      </c>
      <c r="D577" t="s">
        <v>403</v>
      </c>
      <c r="E577">
        <v>5</v>
      </c>
      <c r="F577">
        <v>845</v>
      </c>
      <c r="G577">
        <v>651</v>
      </c>
      <c r="H577">
        <v>321</v>
      </c>
      <c r="I577">
        <v>330</v>
      </c>
      <c r="J577">
        <v>0</v>
      </c>
      <c r="K577">
        <v>2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330</v>
      </c>
      <c r="T577">
        <v>0</v>
      </c>
      <c r="U577">
        <v>0</v>
      </c>
      <c r="V577">
        <v>330</v>
      </c>
      <c r="W577">
        <v>8</v>
      </c>
      <c r="X577">
        <v>6</v>
      </c>
      <c r="Y577">
        <v>2</v>
      </c>
      <c r="Z577">
        <v>0</v>
      </c>
      <c r="AA577">
        <v>322</v>
      </c>
      <c r="AB577">
        <v>117</v>
      </c>
      <c r="AC577">
        <v>26</v>
      </c>
      <c r="AD577">
        <v>29</v>
      </c>
      <c r="AE577">
        <v>18</v>
      </c>
      <c r="AF577">
        <v>9</v>
      </c>
      <c r="AG577">
        <v>0</v>
      </c>
      <c r="AH577">
        <v>4</v>
      </c>
      <c r="AI577">
        <v>3</v>
      </c>
      <c r="AJ577">
        <v>6</v>
      </c>
      <c r="AK577">
        <v>2</v>
      </c>
      <c r="AL577">
        <v>1</v>
      </c>
      <c r="AM577">
        <v>2</v>
      </c>
      <c r="AN577">
        <v>0</v>
      </c>
      <c r="AO577">
        <v>0</v>
      </c>
      <c r="AP577">
        <v>1</v>
      </c>
      <c r="AQ577">
        <v>0</v>
      </c>
      <c r="AR577">
        <v>1</v>
      </c>
      <c r="AS577">
        <v>0</v>
      </c>
      <c r="AT577">
        <v>1</v>
      </c>
      <c r="AU577">
        <v>0</v>
      </c>
      <c r="AV577">
        <v>0</v>
      </c>
      <c r="AW577">
        <v>4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10</v>
      </c>
      <c r="BD577">
        <v>0</v>
      </c>
      <c r="BE577">
        <v>117</v>
      </c>
      <c r="BF577">
        <v>74</v>
      </c>
      <c r="BG577">
        <v>17</v>
      </c>
      <c r="BH577">
        <v>9</v>
      </c>
      <c r="BI577">
        <v>19</v>
      </c>
      <c r="BJ577">
        <v>1</v>
      </c>
      <c r="BK577">
        <v>3</v>
      </c>
      <c r="BL577">
        <v>0</v>
      </c>
      <c r="BM577">
        <v>13</v>
      </c>
      <c r="BN577">
        <v>0</v>
      </c>
      <c r="BO577">
        <v>0</v>
      </c>
      <c r="BP577">
        <v>1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1</v>
      </c>
      <c r="CA577">
        <v>2</v>
      </c>
      <c r="CB577">
        <v>0</v>
      </c>
      <c r="CC577">
        <v>1</v>
      </c>
      <c r="CD577">
        <v>0</v>
      </c>
      <c r="CE577">
        <v>0</v>
      </c>
      <c r="CF577">
        <v>2</v>
      </c>
      <c r="CG577">
        <v>4</v>
      </c>
      <c r="CH577">
        <v>1</v>
      </c>
      <c r="CI577">
        <v>74</v>
      </c>
      <c r="CJ577">
        <v>14</v>
      </c>
      <c r="CK577">
        <v>4</v>
      </c>
      <c r="CL577">
        <v>2</v>
      </c>
      <c r="CM577">
        <v>1</v>
      </c>
      <c r="CN577">
        <v>0</v>
      </c>
      <c r="CO577">
        <v>0</v>
      </c>
      <c r="CP577">
        <v>1</v>
      </c>
      <c r="CQ577">
        <v>0</v>
      </c>
      <c r="CR577">
        <v>0</v>
      </c>
      <c r="CS577">
        <v>1</v>
      </c>
      <c r="CT577">
        <v>0</v>
      </c>
      <c r="CU577">
        <v>1</v>
      </c>
      <c r="CV577">
        <v>0</v>
      </c>
      <c r="CW577">
        <v>1</v>
      </c>
      <c r="CX577">
        <v>1</v>
      </c>
      <c r="CY577">
        <v>0</v>
      </c>
      <c r="CZ577">
        <v>2</v>
      </c>
      <c r="DA577">
        <v>14</v>
      </c>
      <c r="DB577">
        <v>10</v>
      </c>
      <c r="DC577">
        <v>1</v>
      </c>
      <c r="DD577">
        <v>0</v>
      </c>
      <c r="DE577">
        <v>0</v>
      </c>
      <c r="DF577">
        <v>2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1</v>
      </c>
      <c r="DM577">
        <v>2</v>
      </c>
      <c r="DN577">
        <v>0</v>
      </c>
      <c r="DO577">
        <v>0</v>
      </c>
      <c r="DP577">
        <v>0</v>
      </c>
      <c r="DQ577">
        <v>0</v>
      </c>
      <c r="DR577">
        <v>1</v>
      </c>
      <c r="DS577">
        <v>0</v>
      </c>
      <c r="DT577">
        <v>2</v>
      </c>
      <c r="DU577">
        <v>0</v>
      </c>
      <c r="DV577">
        <v>0</v>
      </c>
      <c r="DW577">
        <v>0</v>
      </c>
      <c r="DX577">
        <v>1</v>
      </c>
      <c r="DY577">
        <v>0</v>
      </c>
      <c r="DZ577">
        <v>0</v>
      </c>
      <c r="EA577">
        <v>0</v>
      </c>
      <c r="EB577">
        <v>0</v>
      </c>
      <c r="EC577">
        <v>0</v>
      </c>
      <c r="ED577">
        <v>0</v>
      </c>
      <c r="EE577">
        <v>10</v>
      </c>
      <c r="EF577">
        <v>9</v>
      </c>
      <c r="EG577">
        <v>1</v>
      </c>
      <c r="EH577">
        <v>0</v>
      </c>
      <c r="EI577">
        <v>0</v>
      </c>
      <c r="EJ577">
        <v>5</v>
      </c>
      <c r="EK577">
        <v>0</v>
      </c>
      <c r="EL577">
        <v>0</v>
      </c>
      <c r="EM577">
        <v>0</v>
      </c>
      <c r="EN577">
        <v>0</v>
      </c>
      <c r="EO577">
        <v>1</v>
      </c>
      <c r="EP577">
        <v>0</v>
      </c>
      <c r="EQ577">
        <v>0</v>
      </c>
      <c r="ER577">
        <v>0</v>
      </c>
      <c r="ES577">
        <v>0</v>
      </c>
      <c r="ET577">
        <v>0</v>
      </c>
      <c r="EU577">
        <v>0</v>
      </c>
      <c r="EV577">
        <v>0</v>
      </c>
      <c r="EW577">
        <v>0</v>
      </c>
      <c r="EX577">
        <v>0</v>
      </c>
      <c r="EY577">
        <v>0</v>
      </c>
      <c r="EZ577">
        <v>0</v>
      </c>
      <c r="FA577">
        <v>0</v>
      </c>
      <c r="FB577">
        <v>0</v>
      </c>
      <c r="FC577">
        <v>0</v>
      </c>
      <c r="FD577">
        <v>1</v>
      </c>
      <c r="FE577">
        <v>0</v>
      </c>
      <c r="FF577">
        <v>0</v>
      </c>
      <c r="FG577">
        <v>0</v>
      </c>
      <c r="FH577">
        <v>1</v>
      </c>
      <c r="FI577">
        <v>9</v>
      </c>
      <c r="FJ577">
        <v>68</v>
      </c>
      <c r="FK577">
        <v>3</v>
      </c>
      <c r="FL577">
        <v>2</v>
      </c>
      <c r="FM577">
        <v>0</v>
      </c>
      <c r="FN577">
        <v>0</v>
      </c>
      <c r="FO577">
        <v>62</v>
      </c>
      <c r="FP577">
        <v>0</v>
      </c>
      <c r="FQ577">
        <v>0</v>
      </c>
      <c r="FR577">
        <v>0</v>
      </c>
      <c r="FS577">
        <v>0</v>
      </c>
      <c r="FT577">
        <v>0</v>
      </c>
      <c r="FU577">
        <v>0</v>
      </c>
      <c r="FV577">
        <v>1</v>
      </c>
      <c r="FW577">
        <v>0</v>
      </c>
      <c r="FX577">
        <v>0</v>
      </c>
      <c r="FY577">
        <v>0</v>
      </c>
      <c r="FZ577">
        <v>0</v>
      </c>
      <c r="GA577">
        <v>0</v>
      </c>
      <c r="GB577">
        <v>0</v>
      </c>
      <c r="GC577">
        <v>0</v>
      </c>
      <c r="GD577">
        <v>0</v>
      </c>
      <c r="GE577">
        <v>0</v>
      </c>
      <c r="GF577">
        <v>0</v>
      </c>
      <c r="GG577">
        <v>0</v>
      </c>
      <c r="GH577">
        <v>0</v>
      </c>
      <c r="GI577">
        <v>0</v>
      </c>
      <c r="GJ577">
        <v>0</v>
      </c>
      <c r="GK577">
        <v>0</v>
      </c>
      <c r="GL577">
        <v>0</v>
      </c>
      <c r="GM577">
        <v>68</v>
      </c>
      <c r="GN577">
        <v>16</v>
      </c>
      <c r="GO577">
        <v>5</v>
      </c>
      <c r="GP577">
        <v>1</v>
      </c>
      <c r="GQ577">
        <v>0</v>
      </c>
      <c r="GR577">
        <v>0</v>
      </c>
      <c r="GS577">
        <v>2</v>
      </c>
      <c r="GT577">
        <v>0</v>
      </c>
      <c r="GU577">
        <v>0</v>
      </c>
      <c r="GV577">
        <v>1</v>
      </c>
      <c r="GW577">
        <v>0</v>
      </c>
      <c r="GX577">
        <v>0</v>
      </c>
      <c r="GY577">
        <v>0</v>
      </c>
      <c r="GZ577">
        <v>0</v>
      </c>
      <c r="HA577">
        <v>0</v>
      </c>
      <c r="HB577">
        <v>0</v>
      </c>
      <c r="HC577">
        <v>1</v>
      </c>
      <c r="HD577">
        <v>0</v>
      </c>
      <c r="HE577">
        <v>0</v>
      </c>
      <c r="HF577">
        <v>0</v>
      </c>
      <c r="HG577">
        <v>0</v>
      </c>
      <c r="HH577">
        <v>6</v>
      </c>
      <c r="HI577">
        <v>16</v>
      </c>
      <c r="HJ577">
        <v>11</v>
      </c>
      <c r="HK577">
        <v>1</v>
      </c>
      <c r="HL577">
        <v>0</v>
      </c>
      <c r="HM577">
        <v>0</v>
      </c>
      <c r="HN577">
        <v>3</v>
      </c>
      <c r="HO577">
        <v>0</v>
      </c>
      <c r="HP577">
        <v>0</v>
      </c>
      <c r="HQ577">
        <v>4</v>
      </c>
      <c r="HR577">
        <v>1</v>
      </c>
      <c r="HS577">
        <v>0</v>
      </c>
      <c r="HT577">
        <v>0</v>
      </c>
      <c r="HU577">
        <v>0</v>
      </c>
      <c r="HV577">
        <v>1</v>
      </c>
      <c r="HW577">
        <v>0</v>
      </c>
      <c r="HX577">
        <v>0</v>
      </c>
      <c r="HY577">
        <v>0</v>
      </c>
      <c r="HZ577">
        <v>0</v>
      </c>
      <c r="IA577">
        <v>0</v>
      </c>
      <c r="IB577">
        <v>0</v>
      </c>
      <c r="IC577">
        <v>0</v>
      </c>
      <c r="ID577">
        <v>0</v>
      </c>
      <c r="IE577">
        <v>1</v>
      </c>
      <c r="IF577">
        <v>0</v>
      </c>
      <c r="IG577">
        <v>0</v>
      </c>
      <c r="IH577">
        <v>11</v>
      </c>
      <c r="II577">
        <v>3</v>
      </c>
      <c r="IJ577">
        <v>2</v>
      </c>
      <c r="IK577">
        <v>0</v>
      </c>
      <c r="IL577">
        <v>0</v>
      </c>
      <c r="IM577">
        <v>0</v>
      </c>
      <c r="IN577">
        <v>0</v>
      </c>
      <c r="IO577">
        <v>0</v>
      </c>
      <c r="IP577">
        <v>0</v>
      </c>
      <c r="IQ577">
        <v>0</v>
      </c>
      <c r="IR577">
        <v>0</v>
      </c>
      <c r="IS577">
        <v>0</v>
      </c>
      <c r="IT577">
        <v>0</v>
      </c>
      <c r="IU577">
        <v>0</v>
      </c>
      <c r="IV577">
        <v>0</v>
      </c>
      <c r="IW577">
        <v>0</v>
      </c>
      <c r="IX577">
        <v>0</v>
      </c>
      <c r="IY577">
        <v>0</v>
      </c>
      <c r="IZ577">
        <v>1</v>
      </c>
      <c r="JA577">
        <v>0</v>
      </c>
      <c r="JB577">
        <v>0</v>
      </c>
      <c r="JC577">
        <v>3</v>
      </c>
    </row>
    <row r="578" spans="1:263">
      <c r="A578" t="s">
        <v>402</v>
      </c>
      <c r="B578" t="s">
        <v>401</v>
      </c>
      <c r="C578" t="str">
        <f>"221505"</f>
        <v>221505</v>
      </c>
      <c r="D578" t="s">
        <v>100</v>
      </c>
      <c r="E578">
        <v>6</v>
      </c>
      <c r="F578">
        <v>107</v>
      </c>
      <c r="G578">
        <v>80</v>
      </c>
      <c r="H578">
        <v>36</v>
      </c>
      <c r="I578">
        <v>44</v>
      </c>
      <c r="J578">
        <v>0</v>
      </c>
      <c r="K578">
        <v>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44</v>
      </c>
      <c r="T578">
        <v>0</v>
      </c>
      <c r="U578">
        <v>0</v>
      </c>
      <c r="V578">
        <v>44</v>
      </c>
      <c r="W578">
        <v>4</v>
      </c>
      <c r="X578">
        <v>4</v>
      </c>
      <c r="Y578">
        <v>0</v>
      </c>
      <c r="Z578">
        <v>0</v>
      </c>
      <c r="AA578">
        <v>40</v>
      </c>
      <c r="AB578">
        <v>13</v>
      </c>
      <c r="AC578">
        <v>1</v>
      </c>
      <c r="AD578">
        <v>1</v>
      </c>
      <c r="AE578">
        <v>0</v>
      </c>
      <c r="AF578">
        <v>0</v>
      </c>
      <c r="AG578">
        <v>1</v>
      </c>
      <c r="AH578">
        <v>2</v>
      </c>
      <c r="AI578">
        <v>1</v>
      </c>
      <c r="AJ578">
        <v>1</v>
      </c>
      <c r="AK578">
        <v>0</v>
      </c>
      <c r="AL578">
        <v>0</v>
      </c>
      <c r="AM578">
        <v>0</v>
      </c>
      <c r="AN578">
        <v>0</v>
      </c>
      <c r="AO578">
        <v>1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1</v>
      </c>
      <c r="AY578">
        <v>0</v>
      </c>
      <c r="AZ578">
        <v>1</v>
      </c>
      <c r="BA578">
        <v>1</v>
      </c>
      <c r="BB578">
        <v>0</v>
      </c>
      <c r="BC578">
        <v>2</v>
      </c>
      <c r="BD578">
        <v>0</v>
      </c>
      <c r="BE578">
        <v>13</v>
      </c>
      <c r="BF578">
        <v>6</v>
      </c>
      <c r="BG578">
        <v>1</v>
      </c>
      <c r="BH578">
        <v>0</v>
      </c>
      <c r="BI578">
        <v>2</v>
      </c>
      <c r="BJ578">
        <v>0</v>
      </c>
      <c r="BK578">
        <v>0</v>
      </c>
      <c r="BL578">
        <v>0</v>
      </c>
      <c r="BM578">
        <v>1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1</v>
      </c>
      <c r="CA578">
        <v>1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6</v>
      </c>
      <c r="CJ578">
        <v>6</v>
      </c>
      <c r="CK578">
        <v>3</v>
      </c>
      <c r="CL578">
        <v>1</v>
      </c>
      <c r="CM578">
        <v>0</v>
      </c>
      <c r="CN578">
        <v>0</v>
      </c>
      <c r="CO578">
        <v>0</v>
      </c>
      <c r="CP578">
        <v>0</v>
      </c>
      <c r="CQ578">
        <v>1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1</v>
      </c>
      <c r="CX578">
        <v>0</v>
      </c>
      <c r="CY578">
        <v>0</v>
      </c>
      <c r="CZ578">
        <v>0</v>
      </c>
      <c r="DA578">
        <v>6</v>
      </c>
      <c r="DB578">
        <v>2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1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0</v>
      </c>
      <c r="DT578">
        <v>0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1</v>
      </c>
      <c r="EC578">
        <v>0</v>
      </c>
      <c r="ED578">
        <v>0</v>
      </c>
      <c r="EE578">
        <v>2</v>
      </c>
      <c r="EF578">
        <v>2</v>
      </c>
      <c r="EG578">
        <v>0</v>
      </c>
      <c r="EH578">
        <v>0</v>
      </c>
      <c r="EI578">
        <v>0</v>
      </c>
      <c r="EJ578">
        <v>0</v>
      </c>
      <c r="EK578">
        <v>0</v>
      </c>
      <c r="EL578">
        <v>0</v>
      </c>
      <c r="EM578">
        <v>0</v>
      </c>
      <c r="EN578">
        <v>0</v>
      </c>
      <c r="EO578">
        <v>0</v>
      </c>
      <c r="EP578">
        <v>0</v>
      </c>
      <c r="EQ578">
        <v>0</v>
      </c>
      <c r="ER578">
        <v>0</v>
      </c>
      <c r="ES578">
        <v>0</v>
      </c>
      <c r="ET578">
        <v>0</v>
      </c>
      <c r="EU578">
        <v>0</v>
      </c>
      <c r="EV578">
        <v>0</v>
      </c>
      <c r="EW578">
        <v>0</v>
      </c>
      <c r="EX578">
        <v>0</v>
      </c>
      <c r="EY578">
        <v>0</v>
      </c>
      <c r="EZ578">
        <v>0</v>
      </c>
      <c r="FA578">
        <v>0</v>
      </c>
      <c r="FB578">
        <v>0</v>
      </c>
      <c r="FC578">
        <v>0</v>
      </c>
      <c r="FD578">
        <v>0</v>
      </c>
      <c r="FE578">
        <v>2</v>
      </c>
      <c r="FF578">
        <v>0</v>
      </c>
      <c r="FG578">
        <v>0</v>
      </c>
      <c r="FH578">
        <v>0</v>
      </c>
      <c r="FI578">
        <v>2</v>
      </c>
      <c r="FJ578">
        <v>9</v>
      </c>
      <c r="FK578">
        <v>1</v>
      </c>
      <c r="FL578">
        <v>1</v>
      </c>
      <c r="FM578">
        <v>0</v>
      </c>
      <c r="FN578">
        <v>0</v>
      </c>
      <c r="FO578">
        <v>7</v>
      </c>
      <c r="FP578">
        <v>0</v>
      </c>
      <c r="FQ578">
        <v>0</v>
      </c>
      <c r="FR578">
        <v>0</v>
      </c>
      <c r="FS578">
        <v>0</v>
      </c>
      <c r="FT578">
        <v>0</v>
      </c>
      <c r="FU578">
        <v>0</v>
      </c>
      <c r="FV578">
        <v>0</v>
      </c>
      <c r="FW578">
        <v>0</v>
      </c>
      <c r="FX578">
        <v>0</v>
      </c>
      <c r="FY578">
        <v>0</v>
      </c>
      <c r="FZ578">
        <v>0</v>
      </c>
      <c r="GA578">
        <v>0</v>
      </c>
      <c r="GB578">
        <v>0</v>
      </c>
      <c r="GC578">
        <v>0</v>
      </c>
      <c r="GD578">
        <v>0</v>
      </c>
      <c r="GE578">
        <v>0</v>
      </c>
      <c r="GF578">
        <v>0</v>
      </c>
      <c r="GG578">
        <v>0</v>
      </c>
      <c r="GH578">
        <v>0</v>
      </c>
      <c r="GI578">
        <v>0</v>
      </c>
      <c r="GJ578">
        <v>0</v>
      </c>
      <c r="GK578">
        <v>0</v>
      </c>
      <c r="GL578">
        <v>0</v>
      </c>
      <c r="GM578">
        <v>9</v>
      </c>
      <c r="GN578">
        <v>2</v>
      </c>
      <c r="GO578">
        <v>0</v>
      </c>
      <c r="GP578">
        <v>1</v>
      </c>
      <c r="GQ578">
        <v>0</v>
      </c>
      <c r="GR578">
        <v>0</v>
      </c>
      <c r="GS578">
        <v>0</v>
      </c>
      <c r="GT578">
        <v>0</v>
      </c>
      <c r="GU578">
        <v>0</v>
      </c>
      <c r="GV578">
        <v>0</v>
      </c>
      <c r="GW578">
        <v>0</v>
      </c>
      <c r="GX578">
        <v>0</v>
      </c>
      <c r="GY578">
        <v>0</v>
      </c>
      <c r="GZ578">
        <v>0</v>
      </c>
      <c r="HA578">
        <v>0</v>
      </c>
      <c r="HB578">
        <v>0</v>
      </c>
      <c r="HC578">
        <v>0</v>
      </c>
      <c r="HD578">
        <v>0</v>
      </c>
      <c r="HE578">
        <v>0</v>
      </c>
      <c r="HF578">
        <v>1</v>
      </c>
      <c r="HG578">
        <v>0</v>
      </c>
      <c r="HH578">
        <v>0</v>
      </c>
      <c r="HI578">
        <v>2</v>
      </c>
      <c r="HJ578">
        <v>0</v>
      </c>
      <c r="HK578">
        <v>0</v>
      </c>
      <c r="HL578">
        <v>0</v>
      </c>
      <c r="HM578">
        <v>0</v>
      </c>
      <c r="HN578">
        <v>0</v>
      </c>
      <c r="HO578">
        <v>0</v>
      </c>
      <c r="HP578">
        <v>0</v>
      </c>
      <c r="HQ578">
        <v>0</v>
      </c>
      <c r="HR578">
        <v>0</v>
      </c>
      <c r="HS578">
        <v>0</v>
      </c>
      <c r="HT578">
        <v>0</v>
      </c>
      <c r="HU578">
        <v>0</v>
      </c>
      <c r="HV578">
        <v>0</v>
      </c>
      <c r="HW578">
        <v>0</v>
      </c>
      <c r="HX578">
        <v>0</v>
      </c>
      <c r="HY578">
        <v>0</v>
      </c>
      <c r="HZ578">
        <v>0</v>
      </c>
      <c r="IA578">
        <v>0</v>
      </c>
      <c r="IB578">
        <v>0</v>
      </c>
      <c r="IC578">
        <v>0</v>
      </c>
      <c r="ID578">
        <v>0</v>
      </c>
      <c r="IE578">
        <v>0</v>
      </c>
      <c r="IF578">
        <v>0</v>
      </c>
      <c r="IG578">
        <v>0</v>
      </c>
      <c r="IH578">
        <v>0</v>
      </c>
      <c r="II578">
        <v>0</v>
      </c>
      <c r="IJ578">
        <v>0</v>
      </c>
      <c r="IK578">
        <v>0</v>
      </c>
      <c r="IL578">
        <v>0</v>
      </c>
      <c r="IM578">
        <v>0</v>
      </c>
      <c r="IN578">
        <v>0</v>
      </c>
      <c r="IO578">
        <v>0</v>
      </c>
      <c r="IP578">
        <v>0</v>
      </c>
      <c r="IQ578">
        <v>0</v>
      </c>
      <c r="IR578">
        <v>0</v>
      </c>
      <c r="IS578">
        <v>0</v>
      </c>
      <c r="IT578">
        <v>0</v>
      </c>
      <c r="IU578">
        <v>0</v>
      </c>
      <c r="IV578">
        <v>0</v>
      </c>
      <c r="IW578">
        <v>0</v>
      </c>
      <c r="IX578">
        <v>0</v>
      </c>
      <c r="IY578">
        <v>0</v>
      </c>
      <c r="IZ578">
        <v>0</v>
      </c>
      <c r="JA578">
        <v>0</v>
      </c>
      <c r="JB578">
        <v>0</v>
      </c>
      <c r="JC578">
        <v>0</v>
      </c>
    </row>
    <row r="579" spans="1:263">
      <c r="A579" t="s">
        <v>400</v>
      </c>
      <c r="B579" t="s">
        <v>394</v>
      </c>
      <c r="C579" t="str">
        <f>"221506"</f>
        <v>221506</v>
      </c>
      <c r="D579" t="s">
        <v>398</v>
      </c>
      <c r="E579">
        <v>1</v>
      </c>
      <c r="F579">
        <v>1471</v>
      </c>
      <c r="G579">
        <v>1101</v>
      </c>
      <c r="H579">
        <v>417</v>
      </c>
      <c r="I579">
        <v>684</v>
      </c>
      <c r="J579">
        <v>1</v>
      </c>
      <c r="K579">
        <v>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684</v>
      </c>
      <c r="T579">
        <v>0</v>
      </c>
      <c r="U579">
        <v>0</v>
      </c>
      <c r="V579">
        <v>684</v>
      </c>
      <c r="W579">
        <v>50</v>
      </c>
      <c r="X579">
        <v>30</v>
      </c>
      <c r="Y579">
        <v>20</v>
      </c>
      <c r="Z579">
        <v>0</v>
      </c>
      <c r="AA579">
        <v>634</v>
      </c>
      <c r="AB579">
        <v>312</v>
      </c>
      <c r="AC579">
        <v>56</v>
      </c>
      <c r="AD579">
        <v>43</v>
      </c>
      <c r="AE579">
        <v>96</v>
      </c>
      <c r="AF579">
        <v>7</v>
      </c>
      <c r="AG579">
        <v>14</v>
      </c>
      <c r="AH579">
        <v>6</v>
      </c>
      <c r="AI579">
        <v>4</v>
      </c>
      <c r="AJ579">
        <v>45</v>
      </c>
      <c r="AK579">
        <v>7</v>
      </c>
      <c r="AL579">
        <v>2</v>
      </c>
      <c r="AM579">
        <v>10</v>
      </c>
      <c r="AN579">
        <v>0</v>
      </c>
      <c r="AO579">
        <v>0</v>
      </c>
      <c r="AP579">
        <v>0</v>
      </c>
      <c r="AQ579">
        <v>1</v>
      </c>
      <c r="AR579">
        <v>2</v>
      </c>
      <c r="AS579">
        <v>0</v>
      </c>
      <c r="AT579">
        <v>0</v>
      </c>
      <c r="AU579">
        <v>1</v>
      </c>
      <c r="AV579">
        <v>0</v>
      </c>
      <c r="AW579">
        <v>2</v>
      </c>
      <c r="AX579">
        <v>2</v>
      </c>
      <c r="AY579">
        <v>1</v>
      </c>
      <c r="AZ579">
        <v>2</v>
      </c>
      <c r="BA579">
        <v>2</v>
      </c>
      <c r="BB579">
        <v>0</v>
      </c>
      <c r="BC579">
        <v>6</v>
      </c>
      <c r="BD579">
        <v>3</v>
      </c>
      <c r="BE579">
        <v>312</v>
      </c>
      <c r="BF579">
        <v>166</v>
      </c>
      <c r="BG579">
        <v>35</v>
      </c>
      <c r="BH579">
        <v>12</v>
      </c>
      <c r="BI579">
        <v>22</v>
      </c>
      <c r="BJ579">
        <v>1</v>
      </c>
      <c r="BK579">
        <v>2</v>
      </c>
      <c r="BL579">
        <v>0</v>
      </c>
      <c r="BM579">
        <v>65</v>
      </c>
      <c r="BN579">
        <v>1</v>
      </c>
      <c r="BO579">
        <v>4</v>
      </c>
      <c r="BP579">
        <v>0</v>
      </c>
      <c r="BQ579">
        <v>7</v>
      </c>
      <c r="BR579">
        <v>2</v>
      </c>
      <c r="BS579">
        <v>4</v>
      </c>
      <c r="BT579">
        <v>0</v>
      </c>
      <c r="BU579">
        <v>0</v>
      </c>
      <c r="BV579">
        <v>0</v>
      </c>
      <c r="BW579">
        <v>1</v>
      </c>
      <c r="BX579">
        <v>0</v>
      </c>
      <c r="BY579">
        <v>1</v>
      </c>
      <c r="BZ579">
        <v>1</v>
      </c>
      <c r="CA579">
        <v>1</v>
      </c>
      <c r="CB579">
        <v>0</v>
      </c>
      <c r="CC579">
        <v>0</v>
      </c>
      <c r="CD579">
        <v>2</v>
      </c>
      <c r="CE579">
        <v>0</v>
      </c>
      <c r="CF579">
        <v>2</v>
      </c>
      <c r="CG579">
        <v>0</v>
      </c>
      <c r="CH579">
        <v>3</v>
      </c>
      <c r="CI579">
        <v>166</v>
      </c>
      <c r="CJ579">
        <v>13</v>
      </c>
      <c r="CK579">
        <v>5</v>
      </c>
      <c r="CL579">
        <v>4</v>
      </c>
      <c r="CM579">
        <v>3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1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13</v>
      </c>
      <c r="DB579">
        <v>17</v>
      </c>
      <c r="DC579">
        <v>2</v>
      </c>
      <c r="DD579">
        <v>3</v>
      </c>
      <c r="DE579">
        <v>1</v>
      </c>
      <c r="DF579">
        <v>2</v>
      </c>
      <c r="DG579">
        <v>0</v>
      </c>
      <c r="DH579">
        <v>1</v>
      </c>
      <c r="DI579">
        <v>1</v>
      </c>
      <c r="DJ579">
        <v>0</v>
      </c>
      <c r="DK579">
        <v>0</v>
      </c>
      <c r="DL579">
        <v>1</v>
      </c>
      <c r="DM579">
        <v>0</v>
      </c>
      <c r="DN579">
        <v>0</v>
      </c>
      <c r="DO579">
        <v>1</v>
      </c>
      <c r="DP579">
        <v>1</v>
      </c>
      <c r="DQ579">
        <v>0</v>
      </c>
      <c r="DR579">
        <v>0</v>
      </c>
      <c r="DS579">
        <v>0</v>
      </c>
      <c r="DT579">
        <v>0</v>
      </c>
      <c r="DU579">
        <v>0</v>
      </c>
      <c r="DV579">
        <v>0</v>
      </c>
      <c r="DW579">
        <v>1</v>
      </c>
      <c r="DX579">
        <v>0</v>
      </c>
      <c r="DY579">
        <v>0</v>
      </c>
      <c r="DZ579">
        <v>0</v>
      </c>
      <c r="EA579">
        <v>3</v>
      </c>
      <c r="EB579">
        <v>0</v>
      </c>
      <c r="EC579">
        <v>0</v>
      </c>
      <c r="ED579">
        <v>0</v>
      </c>
      <c r="EE579">
        <v>17</v>
      </c>
      <c r="EF579">
        <v>43</v>
      </c>
      <c r="EG579">
        <v>16</v>
      </c>
      <c r="EH579">
        <v>2</v>
      </c>
      <c r="EI579">
        <v>12</v>
      </c>
      <c r="EJ579">
        <v>1</v>
      </c>
      <c r="EK579">
        <v>0</v>
      </c>
      <c r="EL579">
        <v>3</v>
      </c>
      <c r="EM579">
        <v>0</v>
      </c>
      <c r="EN579">
        <v>1</v>
      </c>
      <c r="EO579">
        <v>0</v>
      </c>
      <c r="EP579">
        <v>0</v>
      </c>
      <c r="EQ579">
        <v>0</v>
      </c>
      <c r="ER579">
        <v>0</v>
      </c>
      <c r="ES579">
        <v>1</v>
      </c>
      <c r="ET579">
        <v>0</v>
      </c>
      <c r="EU579">
        <v>0</v>
      </c>
      <c r="EV579">
        <v>0</v>
      </c>
      <c r="EW579">
        <v>0</v>
      </c>
      <c r="EX579">
        <v>2</v>
      </c>
      <c r="EY579">
        <v>0</v>
      </c>
      <c r="EZ579">
        <v>3</v>
      </c>
      <c r="FA579">
        <v>1</v>
      </c>
      <c r="FB579">
        <v>0</v>
      </c>
      <c r="FC579">
        <v>0</v>
      </c>
      <c r="FD579">
        <v>0</v>
      </c>
      <c r="FE579">
        <v>0</v>
      </c>
      <c r="FF579">
        <v>0</v>
      </c>
      <c r="FG579">
        <v>1</v>
      </c>
      <c r="FH579">
        <v>0</v>
      </c>
      <c r="FI579">
        <v>43</v>
      </c>
      <c r="FJ579">
        <v>19</v>
      </c>
      <c r="FK579">
        <v>9</v>
      </c>
      <c r="FL579">
        <v>3</v>
      </c>
      <c r="FM579">
        <v>0</v>
      </c>
      <c r="FN579">
        <v>2</v>
      </c>
      <c r="FO579">
        <v>1</v>
      </c>
      <c r="FP579">
        <v>0</v>
      </c>
      <c r="FQ579">
        <v>0</v>
      </c>
      <c r="FR579">
        <v>1</v>
      </c>
      <c r="FS579">
        <v>0</v>
      </c>
      <c r="FT579">
        <v>0</v>
      </c>
      <c r="FU579">
        <v>0</v>
      </c>
      <c r="FV579">
        <v>0</v>
      </c>
      <c r="FW579">
        <v>0</v>
      </c>
      <c r="FX579">
        <v>0</v>
      </c>
      <c r="FY579">
        <v>0</v>
      </c>
      <c r="FZ579">
        <v>0</v>
      </c>
      <c r="GA579">
        <v>0</v>
      </c>
      <c r="GB579">
        <v>0</v>
      </c>
      <c r="GC579">
        <v>0</v>
      </c>
      <c r="GD579">
        <v>0</v>
      </c>
      <c r="GE579">
        <v>1</v>
      </c>
      <c r="GF579">
        <v>0</v>
      </c>
      <c r="GG579">
        <v>0</v>
      </c>
      <c r="GH579">
        <v>1</v>
      </c>
      <c r="GI579">
        <v>0</v>
      </c>
      <c r="GJ579">
        <v>0</v>
      </c>
      <c r="GK579">
        <v>0</v>
      </c>
      <c r="GL579">
        <v>1</v>
      </c>
      <c r="GM579">
        <v>19</v>
      </c>
      <c r="GN579">
        <v>41</v>
      </c>
      <c r="GO579">
        <v>20</v>
      </c>
      <c r="GP579">
        <v>3</v>
      </c>
      <c r="GQ579">
        <v>0</v>
      </c>
      <c r="GR579">
        <v>0</v>
      </c>
      <c r="GS579">
        <v>5</v>
      </c>
      <c r="GT579">
        <v>1</v>
      </c>
      <c r="GU579">
        <v>2</v>
      </c>
      <c r="GV579">
        <v>0</v>
      </c>
      <c r="GW579">
        <v>0</v>
      </c>
      <c r="GX579">
        <v>1</v>
      </c>
      <c r="GY579">
        <v>0</v>
      </c>
      <c r="GZ579">
        <v>1</v>
      </c>
      <c r="HA579">
        <v>1</v>
      </c>
      <c r="HB579">
        <v>1</v>
      </c>
      <c r="HC579">
        <v>1</v>
      </c>
      <c r="HD579">
        <v>0</v>
      </c>
      <c r="HE579">
        <v>1</v>
      </c>
      <c r="HF579">
        <v>1</v>
      </c>
      <c r="HG579">
        <v>0</v>
      </c>
      <c r="HH579">
        <v>3</v>
      </c>
      <c r="HI579">
        <v>41</v>
      </c>
      <c r="HJ579">
        <v>19</v>
      </c>
      <c r="HK579">
        <v>4</v>
      </c>
      <c r="HL579">
        <v>2</v>
      </c>
      <c r="HM579">
        <v>2</v>
      </c>
      <c r="HN579">
        <v>1</v>
      </c>
      <c r="HO579">
        <v>2</v>
      </c>
      <c r="HP579">
        <v>0</v>
      </c>
      <c r="HQ579">
        <v>0</v>
      </c>
      <c r="HR579">
        <v>1</v>
      </c>
      <c r="HS579">
        <v>0</v>
      </c>
      <c r="HT579">
        <v>2</v>
      </c>
      <c r="HU579">
        <v>2</v>
      </c>
      <c r="HV579">
        <v>1</v>
      </c>
      <c r="HW579">
        <v>0</v>
      </c>
      <c r="HX579">
        <v>0</v>
      </c>
      <c r="HY579">
        <v>0</v>
      </c>
      <c r="HZ579">
        <v>0</v>
      </c>
      <c r="IA579">
        <v>0</v>
      </c>
      <c r="IB579">
        <v>0</v>
      </c>
      <c r="IC579">
        <v>0</v>
      </c>
      <c r="ID579">
        <v>0</v>
      </c>
      <c r="IE579">
        <v>0</v>
      </c>
      <c r="IF579">
        <v>2</v>
      </c>
      <c r="IG579">
        <v>0</v>
      </c>
      <c r="IH579">
        <v>19</v>
      </c>
      <c r="II579">
        <v>4</v>
      </c>
      <c r="IJ579">
        <v>0</v>
      </c>
      <c r="IK579">
        <v>0</v>
      </c>
      <c r="IL579">
        <v>0</v>
      </c>
      <c r="IM579">
        <v>2</v>
      </c>
      <c r="IN579">
        <v>0</v>
      </c>
      <c r="IO579">
        <v>0</v>
      </c>
      <c r="IP579">
        <v>1</v>
      </c>
      <c r="IQ579">
        <v>0</v>
      </c>
      <c r="IR579">
        <v>1</v>
      </c>
      <c r="IS579">
        <v>0</v>
      </c>
      <c r="IT579">
        <v>0</v>
      </c>
      <c r="IU579">
        <v>0</v>
      </c>
      <c r="IV579">
        <v>0</v>
      </c>
      <c r="IW579">
        <v>0</v>
      </c>
      <c r="IX579">
        <v>0</v>
      </c>
      <c r="IY579">
        <v>0</v>
      </c>
      <c r="IZ579">
        <v>0</v>
      </c>
      <c r="JA579">
        <v>0</v>
      </c>
      <c r="JB579">
        <v>0</v>
      </c>
      <c r="JC579">
        <v>4</v>
      </c>
    </row>
    <row r="580" spans="1:263">
      <c r="A580" t="s">
        <v>399</v>
      </c>
      <c r="B580" t="s">
        <v>394</v>
      </c>
      <c r="C580" t="str">
        <f>"221506"</f>
        <v>221506</v>
      </c>
      <c r="D580" t="s">
        <v>398</v>
      </c>
      <c r="E580">
        <v>2</v>
      </c>
      <c r="F580">
        <v>749</v>
      </c>
      <c r="G580">
        <v>570</v>
      </c>
      <c r="H580">
        <v>223</v>
      </c>
      <c r="I580">
        <v>347</v>
      </c>
      <c r="J580">
        <v>0</v>
      </c>
      <c r="K580">
        <v>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347</v>
      </c>
      <c r="T580">
        <v>0</v>
      </c>
      <c r="U580">
        <v>0</v>
      </c>
      <c r="V580">
        <v>347</v>
      </c>
      <c r="W580">
        <v>16</v>
      </c>
      <c r="X580">
        <v>7</v>
      </c>
      <c r="Y580">
        <v>9</v>
      </c>
      <c r="Z580">
        <v>0</v>
      </c>
      <c r="AA580">
        <v>331</v>
      </c>
      <c r="AB580">
        <v>178</v>
      </c>
      <c r="AC580">
        <v>39</v>
      </c>
      <c r="AD580">
        <v>31</v>
      </c>
      <c r="AE580">
        <v>35</v>
      </c>
      <c r="AF580">
        <v>10</v>
      </c>
      <c r="AG580">
        <v>5</v>
      </c>
      <c r="AH580">
        <v>4</v>
      </c>
      <c r="AI580">
        <v>5</v>
      </c>
      <c r="AJ580">
        <v>15</v>
      </c>
      <c r="AK580">
        <v>2</v>
      </c>
      <c r="AL580">
        <v>1</v>
      </c>
      <c r="AM580">
        <v>1</v>
      </c>
      <c r="AN580">
        <v>0</v>
      </c>
      <c r="AO580">
        <v>1</v>
      </c>
      <c r="AP580">
        <v>2</v>
      </c>
      <c r="AQ580">
        <v>1</v>
      </c>
      <c r="AR580">
        <v>2</v>
      </c>
      <c r="AS580">
        <v>0</v>
      </c>
      <c r="AT580">
        <v>0</v>
      </c>
      <c r="AU580">
        <v>0</v>
      </c>
      <c r="AV580">
        <v>0</v>
      </c>
      <c r="AW580">
        <v>2</v>
      </c>
      <c r="AX580">
        <v>2</v>
      </c>
      <c r="AY580">
        <v>3</v>
      </c>
      <c r="AZ580">
        <v>2</v>
      </c>
      <c r="BA580">
        <v>5</v>
      </c>
      <c r="BB580">
        <v>0</v>
      </c>
      <c r="BC580">
        <v>10</v>
      </c>
      <c r="BD580">
        <v>0</v>
      </c>
      <c r="BE580">
        <v>178</v>
      </c>
      <c r="BF580">
        <v>54</v>
      </c>
      <c r="BG580">
        <v>9</v>
      </c>
      <c r="BH580">
        <v>3</v>
      </c>
      <c r="BI580">
        <v>14</v>
      </c>
      <c r="BJ580">
        <v>4</v>
      </c>
      <c r="BK580">
        <v>2</v>
      </c>
      <c r="BL580">
        <v>0</v>
      </c>
      <c r="BM580">
        <v>9</v>
      </c>
      <c r="BN580">
        <v>1</v>
      </c>
      <c r="BO580">
        <v>0</v>
      </c>
      <c r="BP580">
        <v>0</v>
      </c>
      <c r="BQ580">
        <v>0</v>
      </c>
      <c r="BR580">
        <v>0</v>
      </c>
      <c r="BS580">
        <v>4</v>
      </c>
      <c r="BT580">
        <v>1</v>
      </c>
      <c r="BU580">
        <v>0</v>
      </c>
      <c r="BV580">
        <v>0</v>
      </c>
      <c r="BW580">
        <v>1</v>
      </c>
      <c r="BX580">
        <v>2</v>
      </c>
      <c r="BY580">
        <v>0</v>
      </c>
      <c r="BZ580">
        <v>0</v>
      </c>
      <c r="CA580">
        <v>1</v>
      </c>
      <c r="CB580">
        <v>0</v>
      </c>
      <c r="CC580">
        <v>0</v>
      </c>
      <c r="CD580">
        <v>0</v>
      </c>
      <c r="CE580">
        <v>1</v>
      </c>
      <c r="CF580">
        <v>1</v>
      </c>
      <c r="CG580">
        <v>0</v>
      </c>
      <c r="CH580">
        <v>1</v>
      </c>
      <c r="CI580">
        <v>54</v>
      </c>
      <c r="CJ580">
        <v>7</v>
      </c>
      <c r="CK580">
        <v>4</v>
      </c>
      <c r="CL580">
        <v>0</v>
      </c>
      <c r="CM580">
        <v>3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7</v>
      </c>
      <c r="DB580">
        <v>12</v>
      </c>
      <c r="DC580">
        <v>4</v>
      </c>
      <c r="DD580">
        <v>1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1</v>
      </c>
      <c r="DO580">
        <v>0</v>
      </c>
      <c r="DP580">
        <v>0</v>
      </c>
      <c r="DQ580">
        <v>0</v>
      </c>
      <c r="DR580">
        <v>0</v>
      </c>
      <c r="DS580">
        <v>0</v>
      </c>
      <c r="DT580">
        <v>4</v>
      </c>
      <c r="DU580">
        <v>1</v>
      </c>
      <c r="DV580">
        <v>0</v>
      </c>
      <c r="DW580">
        <v>0</v>
      </c>
      <c r="DX580">
        <v>0</v>
      </c>
      <c r="DY580">
        <v>1</v>
      </c>
      <c r="DZ580">
        <v>0</v>
      </c>
      <c r="EA580">
        <v>0</v>
      </c>
      <c r="EB580">
        <v>0</v>
      </c>
      <c r="EC580">
        <v>0</v>
      </c>
      <c r="ED580">
        <v>0</v>
      </c>
      <c r="EE580">
        <v>12</v>
      </c>
      <c r="EF580">
        <v>31</v>
      </c>
      <c r="EG580">
        <v>10</v>
      </c>
      <c r="EH580">
        <v>2</v>
      </c>
      <c r="EI580">
        <v>16</v>
      </c>
      <c r="EJ580">
        <v>0</v>
      </c>
      <c r="EK580">
        <v>0</v>
      </c>
      <c r="EL580">
        <v>2</v>
      </c>
      <c r="EM580">
        <v>0</v>
      </c>
      <c r="EN580">
        <v>0</v>
      </c>
      <c r="EO580">
        <v>0</v>
      </c>
      <c r="EP580">
        <v>0</v>
      </c>
      <c r="EQ580">
        <v>0</v>
      </c>
      <c r="ER580">
        <v>0</v>
      </c>
      <c r="ES580">
        <v>0</v>
      </c>
      <c r="ET580">
        <v>0</v>
      </c>
      <c r="EU580">
        <v>0</v>
      </c>
      <c r="EV580">
        <v>0</v>
      </c>
      <c r="EW580">
        <v>1</v>
      </c>
      <c r="EX580">
        <v>0</v>
      </c>
      <c r="EY580">
        <v>0</v>
      </c>
      <c r="EZ580">
        <v>0</v>
      </c>
      <c r="FA580">
        <v>0</v>
      </c>
      <c r="FB580">
        <v>0</v>
      </c>
      <c r="FC580">
        <v>0</v>
      </c>
      <c r="FD580">
        <v>0</v>
      </c>
      <c r="FE580">
        <v>0</v>
      </c>
      <c r="FF580">
        <v>0</v>
      </c>
      <c r="FG580">
        <v>0</v>
      </c>
      <c r="FH580">
        <v>0</v>
      </c>
      <c r="FI580">
        <v>31</v>
      </c>
      <c r="FJ580">
        <v>8</v>
      </c>
      <c r="FK580">
        <v>3</v>
      </c>
      <c r="FL580">
        <v>0</v>
      </c>
      <c r="FM580">
        <v>0</v>
      </c>
      <c r="FN580">
        <v>0</v>
      </c>
      <c r="FO580">
        <v>3</v>
      </c>
      <c r="FP580">
        <v>0</v>
      </c>
      <c r="FQ580">
        <v>0</v>
      </c>
      <c r="FR580">
        <v>1</v>
      </c>
      <c r="FS580">
        <v>0</v>
      </c>
      <c r="FT580">
        <v>0</v>
      </c>
      <c r="FU580">
        <v>0</v>
      </c>
      <c r="FV580">
        <v>1</v>
      </c>
      <c r="FW580">
        <v>0</v>
      </c>
      <c r="FX580">
        <v>0</v>
      </c>
      <c r="FY580">
        <v>0</v>
      </c>
      <c r="FZ580">
        <v>0</v>
      </c>
      <c r="GA580">
        <v>0</v>
      </c>
      <c r="GB580">
        <v>0</v>
      </c>
      <c r="GC580">
        <v>0</v>
      </c>
      <c r="GD580">
        <v>0</v>
      </c>
      <c r="GE580">
        <v>0</v>
      </c>
      <c r="GF580">
        <v>0</v>
      </c>
      <c r="GG580">
        <v>0</v>
      </c>
      <c r="GH580">
        <v>0</v>
      </c>
      <c r="GI580">
        <v>0</v>
      </c>
      <c r="GJ580">
        <v>0</v>
      </c>
      <c r="GK580">
        <v>0</v>
      </c>
      <c r="GL580">
        <v>0</v>
      </c>
      <c r="GM580">
        <v>8</v>
      </c>
      <c r="GN580">
        <v>25</v>
      </c>
      <c r="GO580">
        <v>11</v>
      </c>
      <c r="GP580">
        <v>1</v>
      </c>
      <c r="GQ580">
        <v>0</v>
      </c>
      <c r="GR580">
        <v>1</v>
      </c>
      <c r="GS580">
        <v>0</v>
      </c>
      <c r="GT580">
        <v>0</v>
      </c>
      <c r="GU580">
        <v>0</v>
      </c>
      <c r="GV580">
        <v>1</v>
      </c>
      <c r="GW580">
        <v>3</v>
      </c>
      <c r="GX580">
        <v>1</v>
      </c>
      <c r="GY580">
        <v>0</v>
      </c>
      <c r="GZ580">
        <v>0</v>
      </c>
      <c r="HA580">
        <v>0</v>
      </c>
      <c r="HB580">
        <v>0</v>
      </c>
      <c r="HC580">
        <v>0</v>
      </c>
      <c r="HD580">
        <v>0</v>
      </c>
      <c r="HE580">
        <v>0</v>
      </c>
      <c r="HF580">
        <v>1</v>
      </c>
      <c r="HG580">
        <v>0</v>
      </c>
      <c r="HH580">
        <v>6</v>
      </c>
      <c r="HI580">
        <v>25</v>
      </c>
      <c r="HJ580">
        <v>15</v>
      </c>
      <c r="HK580">
        <v>5</v>
      </c>
      <c r="HL580">
        <v>1</v>
      </c>
      <c r="HM580">
        <v>3</v>
      </c>
      <c r="HN580">
        <v>1</v>
      </c>
      <c r="HO580">
        <v>0</v>
      </c>
      <c r="HP580">
        <v>0</v>
      </c>
      <c r="HQ580">
        <v>0</v>
      </c>
      <c r="HR580">
        <v>0</v>
      </c>
      <c r="HS580">
        <v>0</v>
      </c>
      <c r="HT580">
        <v>2</v>
      </c>
      <c r="HU580">
        <v>1</v>
      </c>
      <c r="HV580">
        <v>0</v>
      </c>
      <c r="HW580">
        <v>0</v>
      </c>
      <c r="HX580">
        <v>0</v>
      </c>
      <c r="HY580">
        <v>0</v>
      </c>
      <c r="HZ580">
        <v>0</v>
      </c>
      <c r="IA580">
        <v>2</v>
      </c>
      <c r="IB580">
        <v>0</v>
      </c>
      <c r="IC580">
        <v>0</v>
      </c>
      <c r="ID580">
        <v>0</v>
      </c>
      <c r="IE580">
        <v>0</v>
      </c>
      <c r="IF580">
        <v>0</v>
      </c>
      <c r="IG580">
        <v>0</v>
      </c>
      <c r="IH580">
        <v>15</v>
      </c>
      <c r="II580">
        <v>1</v>
      </c>
      <c r="IJ580">
        <v>0</v>
      </c>
      <c r="IK580">
        <v>0</v>
      </c>
      <c r="IL580">
        <v>0</v>
      </c>
      <c r="IM580">
        <v>0</v>
      </c>
      <c r="IN580">
        <v>0</v>
      </c>
      <c r="IO580">
        <v>0</v>
      </c>
      <c r="IP580">
        <v>0</v>
      </c>
      <c r="IQ580">
        <v>0</v>
      </c>
      <c r="IR580">
        <v>0</v>
      </c>
      <c r="IS580">
        <v>0</v>
      </c>
      <c r="IT580">
        <v>0</v>
      </c>
      <c r="IU580">
        <v>0</v>
      </c>
      <c r="IV580">
        <v>0</v>
      </c>
      <c r="IW580">
        <v>0</v>
      </c>
      <c r="IX580">
        <v>0</v>
      </c>
      <c r="IY580">
        <v>1</v>
      </c>
      <c r="IZ580">
        <v>0</v>
      </c>
      <c r="JA580">
        <v>0</v>
      </c>
      <c r="JB580">
        <v>0</v>
      </c>
      <c r="JC580">
        <v>1</v>
      </c>
    </row>
    <row r="581" spans="1:263">
      <c r="A581" t="s">
        <v>397</v>
      </c>
      <c r="B581" t="s">
        <v>394</v>
      </c>
      <c r="C581" t="str">
        <f>"221506"</f>
        <v>221506</v>
      </c>
      <c r="D581" t="s">
        <v>396</v>
      </c>
      <c r="E581">
        <v>3</v>
      </c>
      <c r="F581">
        <v>1788</v>
      </c>
      <c r="G581">
        <v>1340</v>
      </c>
      <c r="H581">
        <v>487</v>
      </c>
      <c r="I581">
        <v>853</v>
      </c>
      <c r="J581">
        <v>0</v>
      </c>
      <c r="K581">
        <v>10</v>
      </c>
      <c r="L581">
        <v>2</v>
      </c>
      <c r="M581">
        <v>2</v>
      </c>
      <c r="N581">
        <v>0</v>
      </c>
      <c r="O581">
        <v>0</v>
      </c>
      <c r="P581">
        <v>0</v>
      </c>
      <c r="Q581">
        <v>0</v>
      </c>
      <c r="R581">
        <v>2</v>
      </c>
      <c r="S581">
        <v>854</v>
      </c>
      <c r="T581">
        <v>2</v>
      </c>
      <c r="U581">
        <v>0</v>
      </c>
      <c r="V581">
        <v>854</v>
      </c>
      <c r="W581">
        <v>45</v>
      </c>
      <c r="X581">
        <v>23</v>
      </c>
      <c r="Y581">
        <v>16</v>
      </c>
      <c r="Z581">
        <v>0</v>
      </c>
      <c r="AA581">
        <v>809</v>
      </c>
      <c r="AB581">
        <v>425</v>
      </c>
      <c r="AC581">
        <v>69</v>
      </c>
      <c r="AD581">
        <v>48</v>
      </c>
      <c r="AE581">
        <v>161</v>
      </c>
      <c r="AF581">
        <v>13</v>
      </c>
      <c r="AG581">
        <v>4</v>
      </c>
      <c r="AH581">
        <v>9</v>
      </c>
      <c r="AI581">
        <v>12</v>
      </c>
      <c r="AJ581">
        <v>42</v>
      </c>
      <c r="AK581">
        <v>16</v>
      </c>
      <c r="AL581">
        <v>3</v>
      </c>
      <c r="AM581">
        <v>3</v>
      </c>
      <c r="AN581">
        <v>2</v>
      </c>
      <c r="AO581">
        <v>12</v>
      </c>
      <c r="AP581">
        <v>0</v>
      </c>
      <c r="AQ581">
        <v>2</v>
      </c>
      <c r="AR581">
        <v>2</v>
      </c>
      <c r="AS581">
        <v>0</v>
      </c>
      <c r="AT581">
        <v>1</v>
      </c>
      <c r="AU581">
        <v>1</v>
      </c>
      <c r="AV581">
        <v>0</v>
      </c>
      <c r="AW581">
        <v>9</v>
      </c>
      <c r="AX581">
        <v>0</v>
      </c>
      <c r="AY581">
        <v>1</v>
      </c>
      <c r="AZ581">
        <v>2</v>
      </c>
      <c r="BA581">
        <v>3</v>
      </c>
      <c r="BB581">
        <v>0</v>
      </c>
      <c r="BC581">
        <v>6</v>
      </c>
      <c r="BD581">
        <v>4</v>
      </c>
      <c r="BE581">
        <v>425</v>
      </c>
      <c r="BF581">
        <v>159</v>
      </c>
      <c r="BG581">
        <v>25</v>
      </c>
      <c r="BH581">
        <v>21</v>
      </c>
      <c r="BI581">
        <v>24</v>
      </c>
      <c r="BJ581">
        <v>0</v>
      </c>
      <c r="BK581">
        <v>2</v>
      </c>
      <c r="BL581">
        <v>3</v>
      </c>
      <c r="BM581">
        <v>38</v>
      </c>
      <c r="BN581">
        <v>0</v>
      </c>
      <c r="BO581">
        <v>2</v>
      </c>
      <c r="BP581">
        <v>1</v>
      </c>
      <c r="BQ581">
        <v>16</v>
      </c>
      <c r="BR581">
        <v>1</v>
      </c>
      <c r="BS581">
        <v>1</v>
      </c>
      <c r="BT581">
        <v>5</v>
      </c>
      <c r="BU581">
        <v>0</v>
      </c>
      <c r="BV581">
        <v>2</v>
      </c>
      <c r="BW581">
        <v>2</v>
      </c>
      <c r="BX581">
        <v>3</v>
      </c>
      <c r="BY581">
        <v>0</v>
      </c>
      <c r="BZ581">
        <v>2</v>
      </c>
      <c r="CA581">
        <v>3</v>
      </c>
      <c r="CB581">
        <v>0</v>
      </c>
      <c r="CC581">
        <v>1</v>
      </c>
      <c r="CD581">
        <v>2</v>
      </c>
      <c r="CE581">
        <v>1</v>
      </c>
      <c r="CF581">
        <v>0</v>
      </c>
      <c r="CG581">
        <v>1</v>
      </c>
      <c r="CH581">
        <v>3</v>
      </c>
      <c r="CI581">
        <v>159</v>
      </c>
      <c r="CJ581">
        <v>27</v>
      </c>
      <c r="CK581">
        <v>17</v>
      </c>
      <c r="CL581">
        <v>3</v>
      </c>
      <c r="CM581">
        <v>2</v>
      </c>
      <c r="CN581">
        <v>1</v>
      </c>
      <c r="CO581">
        <v>1</v>
      </c>
      <c r="CP581">
        <v>1</v>
      </c>
      <c r="CQ581">
        <v>0</v>
      </c>
      <c r="CR581">
        <v>0</v>
      </c>
      <c r="CS581">
        <v>1</v>
      </c>
      <c r="CT581">
        <v>1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27</v>
      </c>
      <c r="DB581">
        <v>18</v>
      </c>
      <c r="DC581">
        <v>6</v>
      </c>
      <c r="DD581">
        <v>1</v>
      </c>
      <c r="DE581">
        <v>0</v>
      </c>
      <c r="DF581">
        <v>2</v>
      </c>
      <c r="DG581">
        <v>0</v>
      </c>
      <c r="DH581">
        <v>0</v>
      </c>
      <c r="DI581">
        <v>4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0</v>
      </c>
      <c r="DT581">
        <v>2</v>
      </c>
      <c r="DU581">
        <v>0</v>
      </c>
      <c r="DV581">
        <v>0</v>
      </c>
      <c r="DW581">
        <v>1</v>
      </c>
      <c r="DX581">
        <v>0</v>
      </c>
      <c r="DY581">
        <v>0</v>
      </c>
      <c r="DZ581">
        <v>0</v>
      </c>
      <c r="EA581">
        <v>0</v>
      </c>
      <c r="EB581">
        <v>1</v>
      </c>
      <c r="EC581">
        <v>1</v>
      </c>
      <c r="ED581">
        <v>0</v>
      </c>
      <c r="EE581">
        <v>18</v>
      </c>
      <c r="EF581">
        <v>67</v>
      </c>
      <c r="EG581">
        <v>19</v>
      </c>
      <c r="EH581">
        <v>2</v>
      </c>
      <c r="EI581">
        <v>22</v>
      </c>
      <c r="EJ581">
        <v>3</v>
      </c>
      <c r="EK581">
        <v>1</v>
      </c>
      <c r="EL581">
        <v>1</v>
      </c>
      <c r="EM581">
        <v>0</v>
      </c>
      <c r="EN581">
        <v>1</v>
      </c>
      <c r="EO581">
        <v>0</v>
      </c>
      <c r="EP581">
        <v>0</v>
      </c>
      <c r="EQ581">
        <v>0</v>
      </c>
      <c r="ER581">
        <v>2</v>
      </c>
      <c r="ES581">
        <v>2</v>
      </c>
      <c r="ET581">
        <v>0</v>
      </c>
      <c r="EU581">
        <v>0</v>
      </c>
      <c r="EV581">
        <v>0</v>
      </c>
      <c r="EW581">
        <v>0</v>
      </c>
      <c r="EX581">
        <v>0</v>
      </c>
      <c r="EY581">
        <v>0</v>
      </c>
      <c r="EZ581">
        <v>1</v>
      </c>
      <c r="FA581">
        <v>0</v>
      </c>
      <c r="FB581">
        <v>0</v>
      </c>
      <c r="FC581">
        <v>3</v>
      </c>
      <c r="FD581">
        <v>2</v>
      </c>
      <c r="FE581">
        <v>0</v>
      </c>
      <c r="FF581">
        <v>0</v>
      </c>
      <c r="FG581">
        <v>0</v>
      </c>
      <c r="FH581">
        <v>8</v>
      </c>
      <c r="FI581">
        <v>67</v>
      </c>
      <c r="FJ581">
        <v>12</v>
      </c>
      <c r="FK581">
        <v>4</v>
      </c>
      <c r="FL581">
        <v>3</v>
      </c>
      <c r="FM581">
        <v>0</v>
      </c>
      <c r="FN581">
        <v>0</v>
      </c>
      <c r="FO581">
        <v>0</v>
      </c>
      <c r="FP581">
        <v>0</v>
      </c>
      <c r="FQ581">
        <v>1</v>
      </c>
      <c r="FR581">
        <v>0</v>
      </c>
      <c r="FS581">
        <v>0</v>
      </c>
      <c r="FT581">
        <v>0</v>
      </c>
      <c r="FU581">
        <v>1</v>
      </c>
      <c r="FV581">
        <v>1</v>
      </c>
      <c r="FW581">
        <v>0</v>
      </c>
      <c r="FX581">
        <v>0</v>
      </c>
      <c r="FY581">
        <v>0</v>
      </c>
      <c r="FZ581">
        <v>1</v>
      </c>
      <c r="GA581">
        <v>1</v>
      </c>
      <c r="GB581">
        <v>0</v>
      </c>
      <c r="GC581">
        <v>0</v>
      </c>
      <c r="GD581">
        <v>0</v>
      </c>
      <c r="GE581">
        <v>0</v>
      </c>
      <c r="GF581">
        <v>0</v>
      </c>
      <c r="GG581">
        <v>0</v>
      </c>
      <c r="GH581">
        <v>0</v>
      </c>
      <c r="GI581">
        <v>0</v>
      </c>
      <c r="GJ581">
        <v>0</v>
      </c>
      <c r="GK581">
        <v>0</v>
      </c>
      <c r="GL581">
        <v>0</v>
      </c>
      <c r="GM581">
        <v>12</v>
      </c>
      <c r="GN581">
        <v>65</v>
      </c>
      <c r="GO581">
        <v>21</v>
      </c>
      <c r="GP581">
        <v>6</v>
      </c>
      <c r="GQ581">
        <v>7</v>
      </c>
      <c r="GR581">
        <v>3</v>
      </c>
      <c r="GS581">
        <v>5</v>
      </c>
      <c r="GT581">
        <v>0</v>
      </c>
      <c r="GU581">
        <v>1</v>
      </c>
      <c r="GV581">
        <v>3</v>
      </c>
      <c r="GW581">
        <v>2</v>
      </c>
      <c r="GX581">
        <v>2</v>
      </c>
      <c r="GY581">
        <v>2</v>
      </c>
      <c r="GZ581">
        <v>4</v>
      </c>
      <c r="HA581">
        <v>1</v>
      </c>
      <c r="HB581">
        <v>0</v>
      </c>
      <c r="HC581">
        <v>1</v>
      </c>
      <c r="HD581">
        <v>0</v>
      </c>
      <c r="HE581">
        <v>0</v>
      </c>
      <c r="HF581">
        <v>2</v>
      </c>
      <c r="HG581">
        <v>0</v>
      </c>
      <c r="HH581">
        <v>5</v>
      </c>
      <c r="HI581">
        <v>65</v>
      </c>
      <c r="HJ581">
        <v>32</v>
      </c>
      <c r="HK581">
        <v>9</v>
      </c>
      <c r="HL581">
        <v>4</v>
      </c>
      <c r="HM581">
        <v>6</v>
      </c>
      <c r="HN581">
        <v>0</v>
      </c>
      <c r="HO581">
        <v>1</v>
      </c>
      <c r="HP581">
        <v>0</v>
      </c>
      <c r="HQ581">
        <v>1</v>
      </c>
      <c r="HR581">
        <v>2</v>
      </c>
      <c r="HS581">
        <v>0</v>
      </c>
      <c r="HT581">
        <v>1</v>
      </c>
      <c r="HU581">
        <v>0</v>
      </c>
      <c r="HV581">
        <v>2</v>
      </c>
      <c r="HW581">
        <v>0</v>
      </c>
      <c r="HX581">
        <v>1</v>
      </c>
      <c r="HY581">
        <v>0</v>
      </c>
      <c r="HZ581">
        <v>1</v>
      </c>
      <c r="IA581">
        <v>0</v>
      </c>
      <c r="IB581">
        <v>0</v>
      </c>
      <c r="IC581">
        <v>0</v>
      </c>
      <c r="ID581">
        <v>1</v>
      </c>
      <c r="IE581">
        <v>0</v>
      </c>
      <c r="IF581">
        <v>1</v>
      </c>
      <c r="IG581">
        <v>2</v>
      </c>
      <c r="IH581">
        <v>32</v>
      </c>
      <c r="II581">
        <v>4</v>
      </c>
      <c r="IJ581">
        <v>1</v>
      </c>
      <c r="IK581">
        <v>0</v>
      </c>
      <c r="IL581">
        <v>0</v>
      </c>
      <c r="IM581">
        <v>1</v>
      </c>
      <c r="IN581">
        <v>0</v>
      </c>
      <c r="IO581">
        <v>0</v>
      </c>
      <c r="IP581">
        <v>0</v>
      </c>
      <c r="IQ581">
        <v>1</v>
      </c>
      <c r="IR581">
        <v>0</v>
      </c>
      <c r="IS581">
        <v>0</v>
      </c>
      <c r="IT581">
        <v>0</v>
      </c>
      <c r="IU581">
        <v>0</v>
      </c>
      <c r="IV581">
        <v>0</v>
      </c>
      <c r="IW581">
        <v>0</v>
      </c>
      <c r="IX581">
        <v>1</v>
      </c>
      <c r="IY581">
        <v>0</v>
      </c>
      <c r="IZ581">
        <v>0</v>
      </c>
      <c r="JA581">
        <v>0</v>
      </c>
      <c r="JB581">
        <v>0</v>
      </c>
      <c r="JC581">
        <v>4</v>
      </c>
    </row>
    <row r="582" spans="1:263">
      <c r="A582" t="s">
        <v>395</v>
      </c>
      <c r="B582" t="s">
        <v>394</v>
      </c>
      <c r="C582" t="str">
        <f>"221506"</f>
        <v>221506</v>
      </c>
      <c r="D582" t="s">
        <v>393</v>
      </c>
      <c r="E582">
        <v>4</v>
      </c>
      <c r="F582">
        <v>528</v>
      </c>
      <c r="G582">
        <v>400</v>
      </c>
      <c r="H582">
        <v>111</v>
      </c>
      <c r="I582">
        <v>289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289</v>
      </c>
      <c r="T582">
        <v>0</v>
      </c>
      <c r="U582">
        <v>0</v>
      </c>
      <c r="V582">
        <v>289</v>
      </c>
      <c r="W582">
        <v>10</v>
      </c>
      <c r="X582">
        <v>7</v>
      </c>
      <c r="Y582">
        <v>3</v>
      </c>
      <c r="Z582">
        <v>0</v>
      </c>
      <c r="AA582">
        <v>279</v>
      </c>
      <c r="AB582">
        <v>189</v>
      </c>
      <c r="AC582">
        <v>21</v>
      </c>
      <c r="AD582">
        <v>36</v>
      </c>
      <c r="AE582">
        <v>59</v>
      </c>
      <c r="AF582">
        <v>5</v>
      </c>
      <c r="AG582">
        <v>11</v>
      </c>
      <c r="AH582">
        <v>0</v>
      </c>
      <c r="AI582">
        <v>1</v>
      </c>
      <c r="AJ582">
        <v>39</v>
      </c>
      <c r="AK582">
        <v>2</v>
      </c>
      <c r="AL582">
        <v>1</v>
      </c>
      <c r="AM582">
        <v>1</v>
      </c>
      <c r="AN582">
        <v>0</v>
      </c>
      <c r="AO582">
        <v>2</v>
      </c>
      <c r="AP582">
        <v>0</v>
      </c>
      <c r="AQ582">
        <v>0</v>
      </c>
      <c r="AR582">
        <v>1</v>
      </c>
      <c r="AS582">
        <v>0</v>
      </c>
      <c r="AT582">
        <v>0</v>
      </c>
      <c r="AU582">
        <v>0</v>
      </c>
      <c r="AV582">
        <v>0</v>
      </c>
      <c r="AW582">
        <v>4</v>
      </c>
      <c r="AX582">
        <v>2</v>
      </c>
      <c r="AY582">
        <v>1</v>
      </c>
      <c r="AZ582">
        <v>1</v>
      </c>
      <c r="BA582">
        <v>0</v>
      </c>
      <c r="BB582">
        <v>0</v>
      </c>
      <c r="BC582">
        <v>2</v>
      </c>
      <c r="BD582">
        <v>0</v>
      </c>
      <c r="BE582">
        <v>189</v>
      </c>
      <c r="BF582">
        <v>41</v>
      </c>
      <c r="BG582">
        <v>7</v>
      </c>
      <c r="BH582">
        <v>3</v>
      </c>
      <c r="BI582">
        <v>5</v>
      </c>
      <c r="BJ582">
        <v>2</v>
      </c>
      <c r="BK582">
        <v>3</v>
      </c>
      <c r="BL582">
        <v>1</v>
      </c>
      <c r="BM582">
        <v>15</v>
      </c>
      <c r="BN582">
        <v>0</v>
      </c>
      <c r="BO582">
        <v>2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2</v>
      </c>
      <c r="BX582">
        <v>1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41</v>
      </c>
      <c r="CJ582">
        <v>4</v>
      </c>
      <c r="CK582">
        <v>0</v>
      </c>
      <c r="CL582">
        <v>2</v>
      </c>
      <c r="CM582">
        <v>0</v>
      </c>
      <c r="CN582">
        <v>1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1</v>
      </c>
      <c r="CZ582">
        <v>0</v>
      </c>
      <c r="DA582">
        <v>4</v>
      </c>
      <c r="DB582">
        <v>7</v>
      </c>
      <c r="DC582">
        <v>4</v>
      </c>
      <c r="DD582">
        <v>2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0</v>
      </c>
      <c r="DT582">
        <v>1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0</v>
      </c>
      <c r="ED582">
        <v>0</v>
      </c>
      <c r="EE582">
        <v>7</v>
      </c>
      <c r="EF582">
        <v>14</v>
      </c>
      <c r="EG582">
        <v>9</v>
      </c>
      <c r="EH582">
        <v>0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0</v>
      </c>
      <c r="EO582">
        <v>0</v>
      </c>
      <c r="EP582">
        <v>1</v>
      </c>
      <c r="EQ582">
        <v>0</v>
      </c>
      <c r="ER582">
        <v>0</v>
      </c>
      <c r="ES582">
        <v>0</v>
      </c>
      <c r="ET582">
        <v>0</v>
      </c>
      <c r="EU582">
        <v>0</v>
      </c>
      <c r="EV582">
        <v>0</v>
      </c>
      <c r="EW582">
        <v>0</v>
      </c>
      <c r="EX582">
        <v>1</v>
      </c>
      <c r="EY582">
        <v>0</v>
      </c>
      <c r="EZ582">
        <v>0</v>
      </c>
      <c r="FA582">
        <v>0</v>
      </c>
      <c r="FB582">
        <v>0</v>
      </c>
      <c r="FC582">
        <v>0</v>
      </c>
      <c r="FD582">
        <v>0</v>
      </c>
      <c r="FE582">
        <v>0</v>
      </c>
      <c r="FF582">
        <v>0</v>
      </c>
      <c r="FG582">
        <v>0</v>
      </c>
      <c r="FH582">
        <v>3</v>
      </c>
      <c r="FI582">
        <v>14</v>
      </c>
      <c r="FJ582">
        <v>6</v>
      </c>
      <c r="FK582">
        <v>2</v>
      </c>
      <c r="FL582">
        <v>0</v>
      </c>
      <c r="FM582">
        <v>0</v>
      </c>
      <c r="FN582">
        <v>0</v>
      </c>
      <c r="FO582">
        <v>0</v>
      </c>
      <c r="FP582">
        <v>0</v>
      </c>
      <c r="FQ582">
        <v>0</v>
      </c>
      <c r="FR582">
        <v>3</v>
      </c>
      <c r="FS582">
        <v>0</v>
      </c>
      <c r="FT582">
        <v>0</v>
      </c>
      <c r="FU582">
        <v>1</v>
      </c>
      <c r="FV582">
        <v>0</v>
      </c>
      <c r="FW582">
        <v>0</v>
      </c>
      <c r="FX582">
        <v>0</v>
      </c>
      <c r="FY582">
        <v>0</v>
      </c>
      <c r="FZ582">
        <v>0</v>
      </c>
      <c r="GA582">
        <v>0</v>
      </c>
      <c r="GB582">
        <v>0</v>
      </c>
      <c r="GC582">
        <v>0</v>
      </c>
      <c r="GD582">
        <v>0</v>
      </c>
      <c r="GE582">
        <v>0</v>
      </c>
      <c r="GF582">
        <v>0</v>
      </c>
      <c r="GG582">
        <v>0</v>
      </c>
      <c r="GH582">
        <v>0</v>
      </c>
      <c r="GI582">
        <v>0</v>
      </c>
      <c r="GJ582">
        <v>0</v>
      </c>
      <c r="GK582">
        <v>0</v>
      </c>
      <c r="GL582">
        <v>0</v>
      </c>
      <c r="GM582">
        <v>6</v>
      </c>
      <c r="GN582">
        <v>15</v>
      </c>
      <c r="GO582">
        <v>0</v>
      </c>
      <c r="GP582">
        <v>1</v>
      </c>
      <c r="GQ582">
        <v>1</v>
      </c>
      <c r="GR582">
        <v>1</v>
      </c>
      <c r="GS582">
        <v>0</v>
      </c>
      <c r="GT582">
        <v>0</v>
      </c>
      <c r="GU582">
        <v>0</v>
      </c>
      <c r="GV582">
        <v>0</v>
      </c>
      <c r="GW582">
        <v>0</v>
      </c>
      <c r="GX582">
        <v>0</v>
      </c>
      <c r="GY582">
        <v>1</v>
      </c>
      <c r="GZ582">
        <v>0</v>
      </c>
      <c r="HA582">
        <v>1</v>
      </c>
      <c r="HB582">
        <v>0</v>
      </c>
      <c r="HC582">
        <v>2</v>
      </c>
      <c r="HD582">
        <v>0</v>
      </c>
      <c r="HE582">
        <v>0</v>
      </c>
      <c r="HF582">
        <v>2</v>
      </c>
      <c r="HG582">
        <v>1</v>
      </c>
      <c r="HH582">
        <v>5</v>
      </c>
      <c r="HI582">
        <v>15</v>
      </c>
      <c r="HJ582">
        <v>2</v>
      </c>
      <c r="HK582">
        <v>1</v>
      </c>
      <c r="HL582">
        <v>0</v>
      </c>
      <c r="HM582">
        <v>1</v>
      </c>
      <c r="HN582">
        <v>0</v>
      </c>
      <c r="HO582">
        <v>0</v>
      </c>
      <c r="HP582">
        <v>0</v>
      </c>
      <c r="HQ582">
        <v>0</v>
      </c>
      <c r="HR582">
        <v>0</v>
      </c>
      <c r="HS582">
        <v>0</v>
      </c>
      <c r="HT582">
        <v>0</v>
      </c>
      <c r="HU582">
        <v>0</v>
      </c>
      <c r="HV582">
        <v>0</v>
      </c>
      <c r="HW582">
        <v>0</v>
      </c>
      <c r="HX582">
        <v>0</v>
      </c>
      <c r="HY582">
        <v>0</v>
      </c>
      <c r="HZ582">
        <v>0</v>
      </c>
      <c r="IA582">
        <v>0</v>
      </c>
      <c r="IB582">
        <v>0</v>
      </c>
      <c r="IC582">
        <v>0</v>
      </c>
      <c r="ID582">
        <v>0</v>
      </c>
      <c r="IE582">
        <v>0</v>
      </c>
      <c r="IF582">
        <v>0</v>
      </c>
      <c r="IG582">
        <v>0</v>
      </c>
      <c r="IH582">
        <v>2</v>
      </c>
      <c r="II582">
        <v>1</v>
      </c>
      <c r="IJ582">
        <v>0</v>
      </c>
      <c r="IK582">
        <v>1</v>
      </c>
      <c r="IL582">
        <v>0</v>
      </c>
      <c r="IM582">
        <v>0</v>
      </c>
      <c r="IN582">
        <v>0</v>
      </c>
      <c r="IO582">
        <v>0</v>
      </c>
      <c r="IP582">
        <v>0</v>
      </c>
      <c r="IQ582">
        <v>0</v>
      </c>
      <c r="IR582">
        <v>0</v>
      </c>
      <c r="IS582">
        <v>0</v>
      </c>
      <c r="IT582">
        <v>0</v>
      </c>
      <c r="IU582">
        <v>0</v>
      </c>
      <c r="IV582">
        <v>0</v>
      </c>
      <c r="IW582">
        <v>0</v>
      </c>
      <c r="IX582">
        <v>0</v>
      </c>
      <c r="IY582">
        <v>0</v>
      </c>
      <c r="IZ582">
        <v>0</v>
      </c>
      <c r="JA582">
        <v>0</v>
      </c>
      <c r="JB582">
        <v>0</v>
      </c>
      <c r="JC582">
        <v>1</v>
      </c>
    </row>
    <row r="583" spans="1:263">
      <c r="A583" t="s">
        <v>392</v>
      </c>
      <c r="B583" t="s">
        <v>379</v>
      </c>
      <c r="C583" t="str">
        <f>"221507"</f>
        <v>221507</v>
      </c>
      <c r="D583" t="s">
        <v>391</v>
      </c>
      <c r="E583">
        <v>1</v>
      </c>
      <c r="F583">
        <v>2015</v>
      </c>
      <c r="G583">
        <v>1538</v>
      </c>
      <c r="H583">
        <v>396</v>
      </c>
      <c r="I583">
        <v>1142</v>
      </c>
      <c r="J583">
        <v>2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1142</v>
      </c>
      <c r="T583">
        <v>0</v>
      </c>
      <c r="U583">
        <v>0</v>
      </c>
      <c r="V583">
        <v>1142</v>
      </c>
      <c r="W583">
        <v>48</v>
      </c>
      <c r="X583">
        <v>32</v>
      </c>
      <c r="Y583">
        <v>16</v>
      </c>
      <c r="Z583">
        <v>0</v>
      </c>
      <c r="AA583">
        <v>1094</v>
      </c>
      <c r="AB583">
        <v>572</v>
      </c>
      <c r="AC583">
        <v>73</v>
      </c>
      <c r="AD583">
        <v>152</v>
      </c>
      <c r="AE583">
        <v>119</v>
      </c>
      <c r="AF583">
        <v>8</v>
      </c>
      <c r="AG583">
        <v>6</v>
      </c>
      <c r="AH583">
        <v>12</v>
      </c>
      <c r="AI583">
        <v>2</v>
      </c>
      <c r="AJ583">
        <v>36</v>
      </c>
      <c r="AK583">
        <v>108</v>
      </c>
      <c r="AL583">
        <v>3</v>
      </c>
      <c r="AM583">
        <v>0</v>
      </c>
      <c r="AN583">
        <v>1</v>
      </c>
      <c r="AO583">
        <v>0</v>
      </c>
      <c r="AP583">
        <v>2</v>
      </c>
      <c r="AQ583">
        <v>1</v>
      </c>
      <c r="AR583">
        <v>4</v>
      </c>
      <c r="AS583">
        <v>0</v>
      </c>
      <c r="AT583">
        <v>0</v>
      </c>
      <c r="AU583">
        <v>3</v>
      </c>
      <c r="AV583">
        <v>1</v>
      </c>
      <c r="AW583">
        <v>7</v>
      </c>
      <c r="AX583">
        <v>1</v>
      </c>
      <c r="AY583">
        <v>1</v>
      </c>
      <c r="AZ583">
        <v>1</v>
      </c>
      <c r="BA583">
        <v>5</v>
      </c>
      <c r="BB583">
        <v>0</v>
      </c>
      <c r="BC583">
        <v>12</v>
      </c>
      <c r="BD583">
        <v>14</v>
      </c>
      <c r="BE583">
        <v>572</v>
      </c>
      <c r="BF583">
        <v>210</v>
      </c>
      <c r="BG583">
        <v>42</v>
      </c>
      <c r="BH583">
        <v>31</v>
      </c>
      <c r="BI583">
        <v>25</v>
      </c>
      <c r="BJ583">
        <v>1</v>
      </c>
      <c r="BK583">
        <v>8</v>
      </c>
      <c r="BL583">
        <v>2</v>
      </c>
      <c r="BM583">
        <v>69</v>
      </c>
      <c r="BN583">
        <v>3</v>
      </c>
      <c r="BO583">
        <v>4</v>
      </c>
      <c r="BP583">
        <v>1</v>
      </c>
      <c r="BQ583">
        <v>6</v>
      </c>
      <c r="BR583">
        <v>2</v>
      </c>
      <c r="BS583">
        <v>3</v>
      </c>
      <c r="BT583">
        <v>1</v>
      </c>
      <c r="BU583">
        <v>0</v>
      </c>
      <c r="BV583">
        <v>1</v>
      </c>
      <c r="BW583">
        <v>1</v>
      </c>
      <c r="BX583">
        <v>2</v>
      </c>
      <c r="BY583">
        <v>1</v>
      </c>
      <c r="BZ583">
        <v>0</v>
      </c>
      <c r="CA583">
        <v>5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2</v>
      </c>
      <c r="CH583">
        <v>0</v>
      </c>
      <c r="CI583">
        <v>210</v>
      </c>
      <c r="CJ583">
        <v>32</v>
      </c>
      <c r="CK583">
        <v>15</v>
      </c>
      <c r="CL583">
        <v>4</v>
      </c>
      <c r="CM583">
        <v>2</v>
      </c>
      <c r="CN583">
        <v>2</v>
      </c>
      <c r="CO583">
        <v>0</v>
      </c>
      <c r="CP583">
        <v>0</v>
      </c>
      <c r="CQ583">
        <v>0</v>
      </c>
      <c r="CR583">
        <v>0</v>
      </c>
      <c r="CS583">
        <v>1</v>
      </c>
      <c r="CT583">
        <v>1</v>
      </c>
      <c r="CU583">
        <v>0</v>
      </c>
      <c r="CV583">
        <v>1</v>
      </c>
      <c r="CW583">
        <v>1</v>
      </c>
      <c r="CX583">
        <v>0</v>
      </c>
      <c r="CY583">
        <v>0</v>
      </c>
      <c r="CZ583">
        <v>5</v>
      </c>
      <c r="DA583">
        <v>32</v>
      </c>
      <c r="DB583">
        <v>65</v>
      </c>
      <c r="DC583">
        <v>39</v>
      </c>
      <c r="DD583">
        <v>6</v>
      </c>
      <c r="DE583">
        <v>0</v>
      </c>
      <c r="DF583">
        <v>2</v>
      </c>
      <c r="DG583">
        <v>1</v>
      </c>
      <c r="DH583">
        <v>2</v>
      </c>
      <c r="DI583">
        <v>1</v>
      </c>
      <c r="DJ583">
        <v>1</v>
      </c>
      <c r="DK583">
        <v>0</v>
      </c>
      <c r="DL583">
        <v>1</v>
      </c>
      <c r="DM583">
        <v>1</v>
      </c>
      <c r="DN583">
        <v>1</v>
      </c>
      <c r="DO583">
        <v>0</v>
      </c>
      <c r="DP583">
        <v>2</v>
      </c>
      <c r="DQ583">
        <v>0</v>
      </c>
      <c r="DR583">
        <v>0</v>
      </c>
      <c r="DS583">
        <v>0</v>
      </c>
      <c r="DT583">
        <v>5</v>
      </c>
      <c r="DU583">
        <v>0</v>
      </c>
      <c r="DV583">
        <v>0</v>
      </c>
      <c r="DW583">
        <v>2</v>
      </c>
      <c r="DX583">
        <v>0</v>
      </c>
      <c r="DY583">
        <v>0</v>
      </c>
      <c r="DZ583">
        <v>0</v>
      </c>
      <c r="EA583">
        <v>1</v>
      </c>
      <c r="EB583">
        <v>0</v>
      </c>
      <c r="EC583">
        <v>0</v>
      </c>
      <c r="ED583">
        <v>0</v>
      </c>
      <c r="EE583">
        <v>65</v>
      </c>
      <c r="EF583">
        <v>57</v>
      </c>
      <c r="EG583">
        <v>13</v>
      </c>
      <c r="EH583">
        <v>7</v>
      </c>
      <c r="EI583">
        <v>30</v>
      </c>
      <c r="EJ583">
        <v>1</v>
      </c>
      <c r="EK583">
        <v>0</v>
      </c>
      <c r="EL583">
        <v>2</v>
      </c>
      <c r="EM583">
        <v>0</v>
      </c>
      <c r="EN583">
        <v>0</v>
      </c>
      <c r="EO583">
        <v>0</v>
      </c>
      <c r="EP583">
        <v>0</v>
      </c>
      <c r="EQ583">
        <v>0</v>
      </c>
      <c r="ER583">
        <v>0</v>
      </c>
      <c r="ES583">
        <v>0</v>
      </c>
      <c r="ET583">
        <v>0</v>
      </c>
      <c r="EU583">
        <v>0</v>
      </c>
      <c r="EV583">
        <v>0</v>
      </c>
      <c r="EW583">
        <v>0</v>
      </c>
      <c r="EX583">
        <v>0</v>
      </c>
      <c r="EY583">
        <v>0</v>
      </c>
      <c r="EZ583">
        <v>0</v>
      </c>
      <c r="FA583">
        <v>0</v>
      </c>
      <c r="FB583">
        <v>0</v>
      </c>
      <c r="FC583">
        <v>1</v>
      </c>
      <c r="FD583">
        <v>3</v>
      </c>
      <c r="FE583">
        <v>0</v>
      </c>
      <c r="FF583">
        <v>0</v>
      </c>
      <c r="FG583">
        <v>0</v>
      </c>
      <c r="FH583">
        <v>0</v>
      </c>
      <c r="FI583">
        <v>57</v>
      </c>
      <c r="FJ583">
        <v>25</v>
      </c>
      <c r="FK583">
        <v>7</v>
      </c>
      <c r="FL583">
        <v>2</v>
      </c>
      <c r="FM583">
        <v>0</v>
      </c>
      <c r="FN583">
        <v>0</v>
      </c>
      <c r="FO583">
        <v>10</v>
      </c>
      <c r="FP583">
        <v>3</v>
      </c>
      <c r="FQ583">
        <v>0</v>
      </c>
      <c r="FR583">
        <v>0</v>
      </c>
      <c r="FS583">
        <v>1</v>
      </c>
      <c r="FT583">
        <v>1</v>
      </c>
      <c r="FU583">
        <v>0</v>
      </c>
      <c r="FV583">
        <v>0</v>
      </c>
      <c r="FW583">
        <v>0</v>
      </c>
      <c r="FX583">
        <v>0</v>
      </c>
      <c r="FY583">
        <v>0</v>
      </c>
      <c r="FZ583">
        <v>0</v>
      </c>
      <c r="GA583">
        <v>0</v>
      </c>
      <c r="GB583">
        <v>0</v>
      </c>
      <c r="GC583">
        <v>0</v>
      </c>
      <c r="GD583">
        <v>0</v>
      </c>
      <c r="GE583">
        <v>0</v>
      </c>
      <c r="GF583">
        <v>0</v>
      </c>
      <c r="GG583">
        <v>0</v>
      </c>
      <c r="GH583">
        <v>0</v>
      </c>
      <c r="GI583">
        <v>0</v>
      </c>
      <c r="GJ583">
        <v>0</v>
      </c>
      <c r="GK583">
        <v>1</v>
      </c>
      <c r="GL583">
        <v>0</v>
      </c>
      <c r="GM583">
        <v>25</v>
      </c>
      <c r="GN583">
        <v>73</v>
      </c>
      <c r="GO583">
        <v>18</v>
      </c>
      <c r="GP583">
        <v>7</v>
      </c>
      <c r="GQ583">
        <v>5</v>
      </c>
      <c r="GR583">
        <v>4</v>
      </c>
      <c r="GS583">
        <v>2</v>
      </c>
      <c r="GT583">
        <v>1</v>
      </c>
      <c r="GU583">
        <v>6</v>
      </c>
      <c r="GV583">
        <v>5</v>
      </c>
      <c r="GW583">
        <v>5</v>
      </c>
      <c r="GX583">
        <v>0</v>
      </c>
      <c r="GY583">
        <v>0</v>
      </c>
      <c r="GZ583">
        <v>3</v>
      </c>
      <c r="HA583">
        <v>1</v>
      </c>
      <c r="HB583">
        <v>0</v>
      </c>
      <c r="HC583">
        <v>3</v>
      </c>
      <c r="HD583">
        <v>0</v>
      </c>
      <c r="HE583">
        <v>0</v>
      </c>
      <c r="HF583">
        <v>2</v>
      </c>
      <c r="HG583">
        <v>0</v>
      </c>
      <c r="HH583">
        <v>11</v>
      </c>
      <c r="HI583">
        <v>73</v>
      </c>
      <c r="HJ583">
        <v>53</v>
      </c>
      <c r="HK583">
        <v>20</v>
      </c>
      <c r="HL583">
        <v>4</v>
      </c>
      <c r="HM583">
        <v>5</v>
      </c>
      <c r="HN583">
        <v>1</v>
      </c>
      <c r="HO583">
        <v>3</v>
      </c>
      <c r="HP583">
        <v>0</v>
      </c>
      <c r="HQ583">
        <v>4</v>
      </c>
      <c r="HR583">
        <v>1</v>
      </c>
      <c r="HS583">
        <v>1</v>
      </c>
      <c r="HT583">
        <v>0</v>
      </c>
      <c r="HU583">
        <v>1</v>
      </c>
      <c r="HV583">
        <v>2</v>
      </c>
      <c r="HW583">
        <v>0</v>
      </c>
      <c r="HX583">
        <v>0</v>
      </c>
      <c r="HY583">
        <v>1</v>
      </c>
      <c r="HZ583">
        <v>2</v>
      </c>
      <c r="IA583">
        <v>3</v>
      </c>
      <c r="IB583">
        <v>0</v>
      </c>
      <c r="IC583">
        <v>0</v>
      </c>
      <c r="ID583">
        <v>0</v>
      </c>
      <c r="IE583">
        <v>1</v>
      </c>
      <c r="IF583">
        <v>2</v>
      </c>
      <c r="IG583">
        <v>2</v>
      </c>
      <c r="IH583">
        <v>53</v>
      </c>
      <c r="II583">
        <v>7</v>
      </c>
      <c r="IJ583">
        <v>2</v>
      </c>
      <c r="IK583">
        <v>0</v>
      </c>
      <c r="IL583">
        <v>0</v>
      </c>
      <c r="IM583">
        <v>1</v>
      </c>
      <c r="IN583">
        <v>0</v>
      </c>
      <c r="IO583">
        <v>0</v>
      </c>
      <c r="IP583">
        <v>0</v>
      </c>
      <c r="IQ583">
        <v>2</v>
      </c>
      <c r="IR583">
        <v>0</v>
      </c>
      <c r="IS583">
        <v>0</v>
      </c>
      <c r="IT583">
        <v>0</v>
      </c>
      <c r="IU583">
        <v>0</v>
      </c>
      <c r="IV583">
        <v>1</v>
      </c>
      <c r="IW583">
        <v>0</v>
      </c>
      <c r="IX583">
        <v>0</v>
      </c>
      <c r="IY583">
        <v>0</v>
      </c>
      <c r="IZ583">
        <v>1</v>
      </c>
      <c r="JA583">
        <v>0</v>
      </c>
      <c r="JB583">
        <v>0</v>
      </c>
      <c r="JC583">
        <v>7</v>
      </c>
    </row>
    <row r="584" spans="1:263">
      <c r="A584" t="s">
        <v>390</v>
      </c>
      <c r="B584" t="s">
        <v>379</v>
      </c>
      <c r="C584" t="str">
        <f>"221507"</f>
        <v>221507</v>
      </c>
      <c r="D584" t="s">
        <v>389</v>
      </c>
      <c r="E584">
        <v>2</v>
      </c>
      <c r="F584">
        <v>1361</v>
      </c>
      <c r="G584">
        <v>1049</v>
      </c>
      <c r="H584">
        <v>300</v>
      </c>
      <c r="I584">
        <v>749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749</v>
      </c>
      <c r="T584">
        <v>0</v>
      </c>
      <c r="U584">
        <v>0</v>
      </c>
      <c r="V584">
        <v>749</v>
      </c>
      <c r="W584">
        <v>26</v>
      </c>
      <c r="X584">
        <v>20</v>
      </c>
      <c r="Y584">
        <v>6</v>
      </c>
      <c r="Z584">
        <v>0</v>
      </c>
      <c r="AA584">
        <v>723</v>
      </c>
      <c r="AB584">
        <v>339</v>
      </c>
      <c r="AC584">
        <v>45</v>
      </c>
      <c r="AD584">
        <v>87</v>
      </c>
      <c r="AE584">
        <v>65</v>
      </c>
      <c r="AF584">
        <v>8</v>
      </c>
      <c r="AG584">
        <v>5</v>
      </c>
      <c r="AH584">
        <v>7</v>
      </c>
      <c r="AI584">
        <v>4</v>
      </c>
      <c r="AJ584">
        <v>28</v>
      </c>
      <c r="AK584">
        <v>46</v>
      </c>
      <c r="AL584">
        <v>1</v>
      </c>
      <c r="AM584">
        <v>2</v>
      </c>
      <c r="AN584">
        <v>4</v>
      </c>
      <c r="AO584">
        <v>2</v>
      </c>
      <c r="AP584">
        <v>0</v>
      </c>
      <c r="AQ584">
        <v>0</v>
      </c>
      <c r="AR584">
        <v>5</v>
      </c>
      <c r="AS584">
        <v>1</v>
      </c>
      <c r="AT584">
        <v>1</v>
      </c>
      <c r="AU584">
        <v>0</v>
      </c>
      <c r="AV584">
        <v>0</v>
      </c>
      <c r="AW584">
        <v>7</v>
      </c>
      <c r="AX584">
        <v>1</v>
      </c>
      <c r="AY584">
        <v>0</v>
      </c>
      <c r="AZ584">
        <v>5</v>
      </c>
      <c r="BA584">
        <v>3</v>
      </c>
      <c r="BB584">
        <v>1</v>
      </c>
      <c r="BC584">
        <v>6</v>
      </c>
      <c r="BD584">
        <v>5</v>
      </c>
      <c r="BE584">
        <v>339</v>
      </c>
      <c r="BF584">
        <v>185</v>
      </c>
      <c r="BG584">
        <v>42</v>
      </c>
      <c r="BH584">
        <v>16</v>
      </c>
      <c r="BI584">
        <v>24</v>
      </c>
      <c r="BJ584">
        <v>2</v>
      </c>
      <c r="BK584">
        <v>3</v>
      </c>
      <c r="BL584">
        <v>0</v>
      </c>
      <c r="BM584">
        <v>65</v>
      </c>
      <c r="BN584">
        <v>0</v>
      </c>
      <c r="BO584">
        <v>5</v>
      </c>
      <c r="BP584">
        <v>0</v>
      </c>
      <c r="BQ584">
        <v>2</v>
      </c>
      <c r="BR584">
        <v>2</v>
      </c>
      <c r="BS584">
        <v>4</v>
      </c>
      <c r="BT584">
        <v>2</v>
      </c>
      <c r="BU584">
        <v>0</v>
      </c>
      <c r="BV584">
        <v>3</v>
      </c>
      <c r="BW584">
        <v>1</v>
      </c>
      <c r="BX584">
        <v>1</v>
      </c>
      <c r="BY584">
        <v>0</v>
      </c>
      <c r="BZ584">
        <v>0</v>
      </c>
      <c r="CA584">
        <v>4</v>
      </c>
      <c r="CB584">
        <v>0</v>
      </c>
      <c r="CC584">
        <v>2</v>
      </c>
      <c r="CD584">
        <v>0</v>
      </c>
      <c r="CE584">
        <v>1</v>
      </c>
      <c r="CF584">
        <v>1</v>
      </c>
      <c r="CG584">
        <v>1</v>
      </c>
      <c r="CH584">
        <v>4</v>
      </c>
      <c r="CI584">
        <v>185</v>
      </c>
      <c r="CJ584">
        <v>18</v>
      </c>
      <c r="CK584">
        <v>10</v>
      </c>
      <c r="CL584">
        <v>3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1</v>
      </c>
      <c r="CT584">
        <v>1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3</v>
      </c>
      <c r="DA584">
        <v>18</v>
      </c>
      <c r="DB584">
        <v>43</v>
      </c>
      <c r="DC584">
        <v>20</v>
      </c>
      <c r="DD584">
        <v>2</v>
      </c>
      <c r="DE584">
        <v>2</v>
      </c>
      <c r="DF584">
        <v>0</v>
      </c>
      <c r="DG584">
        <v>0</v>
      </c>
      <c r="DH584">
        <v>1</v>
      </c>
      <c r="DI584">
        <v>1</v>
      </c>
      <c r="DJ584">
        <v>0</v>
      </c>
      <c r="DK584">
        <v>1</v>
      </c>
      <c r="DL584">
        <v>0</v>
      </c>
      <c r="DM584">
        <v>0</v>
      </c>
      <c r="DN584">
        <v>1</v>
      </c>
      <c r="DO584">
        <v>0</v>
      </c>
      <c r="DP584">
        <v>2</v>
      </c>
      <c r="DQ584">
        <v>0</v>
      </c>
      <c r="DR584">
        <v>1</v>
      </c>
      <c r="DS584">
        <v>0</v>
      </c>
      <c r="DT584">
        <v>2</v>
      </c>
      <c r="DU584">
        <v>0</v>
      </c>
      <c r="DV584">
        <v>0</v>
      </c>
      <c r="DW584">
        <v>0</v>
      </c>
      <c r="DX584">
        <v>1</v>
      </c>
      <c r="DY584">
        <v>2</v>
      </c>
      <c r="DZ584">
        <v>0</v>
      </c>
      <c r="EA584">
        <v>2</v>
      </c>
      <c r="EB584">
        <v>0</v>
      </c>
      <c r="EC584">
        <v>3</v>
      </c>
      <c r="ED584">
        <v>2</v>
      </c>
      <c r="EE584">
        <v>43</v>
      </c>
      <c r="EF584">
        <v>22</v>
      </c>
      <c r="EG584">
        <v>1</v>
      </c>
      <c r="EH584">
        <v>2</v>
      </c>
      <c r="EI584">
        <v>14</v>
      </c>
      <c r="EJ584">
        <v>1</v>
      </c>
      <c r="EK584">
        <v>1</v>
      </c>
      <c r="EL584">
        <v>0</v>
      </c>
      <c r="EM584">
        <v>0</v>
      </c>
      <c r="EN584">
        <v>0</v>
      </c>
      <c r="EO584">
        <v>0</v>
      </c>
      <c r="EP584">
        <v>0</v>
      </c>
      <c r="EQ584">
        <v>0</v>
      </c>
      <c r="ER584">
        <v>0</v>
      </c>
      <c r="ES584">
        <v>0</v>
      </c>
      <c r="ET584">
        <v>0</v>
      </c>
      <c r="EU584">
        <v>0</v>
      </c>
      <c r="EV584">
        <v>0</v>
      </c>
      <c r="EW584">
        <v>0</v>
      </c>
      <c r="EX584">
        <v>0</v>
      </c>
      <c r="EY584">
        <v>0</v>
      </c>
      <c r="EZ584">
        <v>0</v>
      </c>
      <c r="FA584">
        <v>0</v>
      </c>
      <c r="FB584">
        <v>0</v>
      </c>
      <c r="FC584">
        <v>1</v>
      </c>
      <c r="FD584">
        <v>2</v>
      </c>
      <c r="FE584">
        <v>0</v>
      </c>
      <c r="FF584">
        <v>0</v>
      </c>
      <c r="FG584">
        <v>0</v>
      </c>
      <c r="FH584">
        <v>0</v>
      </c>
      <c r="FI584">
        <v>22</v>
      </c>
      <c r="FJ584">
        <v>18</v>
      </c>
      <c r="FK584">
        <v>9</v>
      </c>
      <c r="FL584">
        <v>2</v>
      </c>
      <c r="FM584">
        <v>0</v>
      </c>
      <c r="FN584">
        <v>0</v>
      </c>
      <c r="FO584">
        <v>4</v>
      </c>
      <c r="FP584">
        <v>1</v>
      </c>
      <c r="FQ584">
        <v>0</v>
      </c>
      <c r="FR584">
        <v>0</v>
      </c>
      <c r="FS584">
        <v>1</v>
      </c>
      <c r="FT584">
        <v>0</v>
      </c>
      <c r="FU584">
        <v>0</v>
      </c>
      <c r="FV584">
        <v>0</v>
      </c>
      <c r="FW584">
        <v>0</v>
      </c>
      <c r="FX584">
        <v>0</v>
      </c>
      <c r="FY584">
        <v>0</v>
      </c>
      <c r="FZ584">
        <v>0</v>
      </c>
      <c r="GA584">
        <v>0</v>
      </c>
      <c r="GB584">
        <v>0</v>
      </c>
      <c r="GC584">
        <v>0</v>
      </c>
      <c r="GD584">
        <v>1</v>
      </c>
      <c r="GE584">
        <v>0</v>
      </c>
      <c r="GF584">
        <v>0</v>
      </c>
      <c r="GG584">
        <v>0</v>
      </c>
      <c r="GH584">
        <v>0</v>
      </c>
      <c r="GI584">
        <v>0</v>
      </c>
      <c r="GJ584">
        <v>0</v>
      </c>
      <c r="GK584">
        <v>0</v>
      </c>
      <c r="GL584">
        <v>0</v>
      </c>
      <c r="GM584">
        <v>18</v>
      </c>
      <c r="GN584">
        <v>55</v>
      </c>
      <c r="GO584">
        <v>15</v>
      </c>
      <c r="GP584">
        <v>4</v>
      </c>
      <c r="GQ584">
        <v>3</v>
      </c>
      <c r="GR584">
        <v>0</v>
      </c>
      <c r="GS584">
        <v>2</v>
      </c>
      <c r="GT584">
        <v>2</v>
      </c>
      <c r="GU584">
        <v>2</v>
      </c>
      <c r="GV584">
        <v>3</v>
      </c>
      <c r="GW584">
        <v>1</v>
      </c>
      <c r="GX584">
        <v>1</v>
      </c>
      <c r="GY584">
        <v>0</v>
      </c>
      <c r="GZ584">
        <v>6</v>
      </c>
      <c r="HA584">
        <v>3</v>
      </c>
      <c r="HB584">
        <v>1</v>
      </c>
      <c r="HC584">
        <v>2</v>
      </c>
      <c r="HD584">
        <v>1</v>
      </c>
      <c r="HE584">
        <v>0</v>
      </c>
      <c r="HF584">
        <v>0</v>
      </c>
      <c r="HG584">
        <v>0</v>
      </c>
      <c r="HH584">
        <v>9</v>
      </c>
      <c r="HI584">
        <v>55</v>
      </c>
      <c r="HJ584">
        <v>38</v>
      </c>
      <c r="HK584">
        <v>13</v>
      </c>
      <c r="HL584">
        <v>4</v>
      </c>
      <c r="HM584">
        <v>4</v>
      </c>
      <c r="HN584">
        <v>0</v>
      </c>
      <c r="HO584">
        <v>1</v>
      </c>
      <c r="HP584">
        <v>0</v>
      </c>
      <c r="HQ584">
        <v>1</v>
      </c>
      <c r="HR584">
        <v>3</v>
      </c>
      <c r="HS584">
        <v>0</v>
      </c>
      <c r="HT584">
        <v>2</v>
      </c>
      <c r="HU584">
        <v>1</v>
      </c>
      <c r="HV584">
        <v>1</v>
      </c>
      <c r="HW584">
        <v>1</v>
      </c>
      <c r="HX584">
        <v>2</v>
      </c>
      <c r="HY584">
        <v>0</v>
      </c>
      <c r="HZ584">
        <v>0</v>
      </c>
      <c r="IA584">
        <v>2</v>
      </c>
      <c r="IB584">
        <v>1</v>
      </c>
      <c r="IC584">
        <v>2</v>
      </c>
      <c r="ID584">
        <v>0</v>
      </c>
      <c r="IE584">
        <v>0</v>
      </c>
      <c r="IF584">
        <v>0</v>
      </c>
      <c r="IG584">
        <v>0</v>
      </c>
      <c r="IH584">
        <v>38</v>
      </c>
      <c r="II584">
        <v>5</v>
      </c>
      <c r="IJ584">
        <v>3</v>
      </c>
      <c r="IK584">
        <v>0</v>
      </c>
      <c r="IL584">
        <v>1</v>
      </c>
      <c r="IM584">
        <v>0</v>
      </c>
      <c r="IN584">
        <v>0</v>
      </c>
      <c r="IO584">
        <v>1</v>
      </c>
      <c r="IP584">
        <v>0</v>
      </c>
      <c r="IQ584">
        <v>0</v>
      </c>
      <c r="IR584">
        <v>0</v>
      </c>
      <c r="IS584">
        <v>0</v>
      </c>
      <c r="IT584">
        <v>0</v>
      </c>
      <c r="IU584">
        <v>0</v>
      </c>
      <c r="IV584">
        <v>0</v>
      </c>
      <c r="IW584">
        <v>0</v>
      </c>
      <c r="IX584">
        <v>0</v>
      </c>
      <c r="IY584">
        <v>0</v>
      </c>
      <c r="IZ584">
        <v>0</v>
      </c>
      <c r="JA584">
        <v>0</v>
      </c>
      <c r="JB584">
        <v>0</v>
      </c>
      <c r="JC584">
        <v>5</v>
      </c>
    </row>
    <row r="585" spans="1:263">
      <c r="A585" t="s">
        <v>388</v>
      </c>
      <c r="B585" t="s">
        <v>379</v>
      </c>
      <c r="C585" t="str">
        <f>"221507"</f>
        <v>221507</v>
      </c>
      <c r="D585" t="s">
        <v>387</v>
      </c>
      <c r="E585">
        <v>3</v>
      </c>
      <c r="F585">
        <v>2116</v>
      </c>
      <c r="G585">
        <v>1586</v>
      </c>
      <c r="H585">
        <v>382</v>
      </c>
      <c r="I585">
        <v>1204</v>
      </c>
      <c r="J585">
        <v>3</v>
      </c>
      <c r="K585">
        <v>2</v>
      </c>
      <c r="L585">
        <v>1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1</v>
      </c>
      <c r="S585">
        <v>1202</v>
      </c>
      <c r="T585">
        <v>1</v>
      </c>
      <c r="U585">
        <v>0</v>
      </c>
      <c r="V585">
        <v>1202</v>
      </c>
      <c r="W585">
        <v>31</v>
      </c>
      <c r="X585">
        <v>26</v>
      </c>
      <c r="Y585">
        <v>5</v>
      </c>
      <c r="Z585">
        <v>0</v>
      </c>
      <c r="AA585">
        <v>1171</v>
      </c>
      <c r="AB585">
        <v>511</v>
      </c>
      <c r="AC585">
        <v>82</v>
      </c>
      <c r="AD585">
        <v>154</v>
      </c>
      <c r="AE585">
        <v>105</v>
      </c>
      <c r="AF585">
        <v>1</v>
      </c>
      <c r="AG585">
        <v>2</v>
      </c>
      <c r="AH585">
        <v>23</v>
      </c>
      <c r="AI585">
        <v>6</v>
      </c>
      <c r="AJ585">
        <v>41</v>
      </c>
      <c r="AK585">
        <v>40</v>
      </c>
      <c r="AL585">
        <v>2</v>
      </c>
      <c r="AM585">
        <v>5</v>
      </c>
      <c r="AN585">
        <v>3</v>
      </c>
      <c r="AO585">
        <v>4</v>
      </c>
      <c r="AP585">
        <v>2</v>
      </c>
      <c r="AQ585">
        <v>1</v>
      </c>
      <c r="AR585">
        <v>3</v>
      </c>
      <c r="AS585">
        <v>0</v>
      </c>
      <c r="AT585">
        <v>2</v>
      </c>
      <c r="AU585">
        <v>1</v>
      </c>
      <c r="AV585">
        <v>2</v>
      </c>
      <c r="AW585">
        <v>5</v>
      </c>
      <c r="AX585">
        <v>2</v>
      </c>
      <c r="AY585">
        <v>2</v>
      </c>
      <c r="AZ585">
        <v>2</v>
      </c>
      <c r="BA585">
        <v>2</v>
      </c>
      <c r="BB585">
        <v>0</v>
      </c>
      <c r="BC585">
        <v>10</v>
      </c>
      <c r="BD585">
        <v>9</v>
      </c>
      <c r="BE585">
        <v>511</v>
      </c>
      <c r="BF585">
        <v>266</v>
      </c>
      <c r="BG585">
        <v>62</v>
      </c>
      <c r="BH585">
        <v>22</v>
      </c>
      <c r="BI585">
        <v>28</v>
      </c>
      <c r="BJ585">
        <v>3</v>
      </c>
      <c r="BK585">
        <v>4</v>
      </c>
      <c r="BL585">
        <v>1</v>
      </c>
      <c r="BM585">
        <v>91</v>
      </c>
      <c r="BN585">
        <v>1</v>
      </c>
      <c r="BO585">
        <v>7</v>
      </c>
      <c r="BP585">
        <v>0</v>
      </c>
      <c r="BQ585">
        <v>7</v>
      </c>
      <c r="BR585">
        <v>5</v>
      </c>
      <c r="BS585">
        <v>4</v>
      </c>
      <c r="BT585">
        <v>7</v>
      </c>
      <c r="BU585">
        <v>2</v>
      </c>
      <c r="BV585">
        <v>1</v>
      </c>
      <c r="BW585">
        <v>1</v>
      </c>
      <c r="BX585">
        <v>3</v>
      </c>
      <c r="BY585">
        <v>0</v>
      </c>
      <c r="BZ585">
        <v>1</v>
      </c>
      <c r="CA585">
        <v>0</v>
      </c>
      <c r="CB585">
        <v>1</v>
      </c>
      <c r="CC585">
        <v>4</v>
      </c>
      <c r="CD585">
        <v>1</v>
      </c>
      <c r="CE585">
        <v>1</v>
      </c>
      <c r="CF585">
        <v>1</v>
      </c>
      <c r="CG585">
        <v>5</v>
      </c>
      <c r="CH585">
        <v>3</v>
      </c>
      <c r="CI585">
        <v>266</v>
      </c>
      <c r="CJ585">
        <v>43</v>
      </c>
      <c r="CK585">
        <v>25</v>
      </c>
      <c r="CL585">
        <v>2</v>
      </c>
      <c r="CM585">
        <v>2</v>
      </c>
      <c r="CN585">
        <v>2</v>
      </c>
      <c r="CO585">
        <v>0</v>
      </c>
      <c r="CP585">
        <v>0</v>
      </c>
      <c r="CQ585">
        <v>3</v>
      </c>
      <c r="CR585">
        <v>0</v>
      </c>
      <c r="CS585">
        <v>0</v>
      </c>
      <c r="CT585">
        <v>0</v>
      </c>
      <c r="CU585">
        <v>2</v>
      </c>
      <c r="CV585">
        <v>0</v>
      </c>
      <c r="CW585">
        <v>1</v>
      </c>
      <c r="CX585">
        <v>1</v>
      </c>
      <c r="CY585">
        <v>0</v>
      </c>
      <c r="CZ585">
        <v>5</v>
      </c>
      <c r="DA585">
        <v>43</v>
      </c>
      <c r="DB585">
        <v>68</v>
      </c>
      <c r="DC585">
        <v>43</v>
      </c>
      <c r="DD585">
        <v>4</v>
      </c>
      <c r="DE585">
        <v>2</v>
      </c>
      <c r="DF585">
        <v>2</v>
      </c>
      <c r="DG585">
        <v>0</v>
      </c>
      <c r="DH585">
        <v>1</v>
      </c>
      <c r="DI585">
        <v>0</v>
      </c>
      <c r="DJ585">
        <v>0</v>
      </c>
      <c r="DK585">
        <v>2</v>
      </c>
      <c r="DL585">
        <v>1</v>
      </c>
      <c r="DM585">
        <v>1</v>
      </c>
      <c r="DN585">
        <v>0</v>
      </c>
      <c r="DO585">
        <v>0</v>
      </c>
      <c r="DP585">
        <v>0</v>
      </c>
      <c r="DQ585">
        <v>0</v>
      </c>
      <c r="DR585">
        <v>2</v>
      </c>
      <c r="DS585">
        <v>0</v>
      </c>
      <c r="DT585">
        <v>5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1</v>
      </c>
      <c r="EB585">
        <v>0</v>
      </c>
      <c r="EC585">
        <v>1</v>
      </c>
      <c r="ED585">
        <v>3</v>
      </c>
      <c r="EE585">
        <v>68</v>
      </c>
      <c r="EF585">
        <v>46</v>
      </c>
      <c r="EG585">
        <v>9</v>
      </c>
      <c r="EH585">
        <v>0</v>
      </c>
      <c r="EI585">
        <v>31</v>
      </c>
      <c r="EJ585">
        <v>1</v>
      </c>
      <c r="EK585">
        <v>0</v>
      </c>
      <c r="EL585">
        <v>0</v>
      </c>
      <c r="EM585">
        <v>0</v>
      </c>
      <c r="EN585">
        <v>0</v>
      </c>
      <c r="EO585">
        <v>1</v>
      </c>
      <c r="EP585">
        <v>1</v>
      </c>
      <c r="EQ585">
        <v>0</v>
      </c>
      <c r="ER585">
        <v>0</v>
      </c>
      <c r="ES585">
        <v>0</v>
      </c>
      <c r="ET585">
        <v>1</v>
      </c>
      <c r="EU585">
        <v>0</v>
      </c>
      <c r="EV585">
        <v>0</v>
      </c>
      <c r="EW585">
        <v>0</v>
      </c>
      <c r="EX585">
        <v>0</v>
      </c>
      <c r="EY585">
        <v>0</v>
      </c>
      <c r="EZ585">
        <v>1</v>
      </c>
      <c r="FA585">
        <v>0</v>
      </c>
      <c r="FB585">
        <v>0</v>
      </c>
      <c r="FC585">
        <v>0</v>
      </c>
      <c r="FD585">
        <v>0</v>
      </c>
      <c r="FE585">
        <v>0</v>
      </c>
      <c r="FF585">
        <v>0</v>
      </c>
      <c r="FG585">
        <v>0</v>
      </c>
      <c r="FH585">
        <v>1</v>
      </c>
      <c r="FI585">
        <v>46</v>
      </c>
      <c r="FJ585">
        <v>42</v>
      </c>
      <c r="FK585">
        <v>13</v>
      </c>
      <c r="FL585">
        <v>2</v>
      </c>
      <c r="FM585">
        <v>4</v>
      </c>
      <c r="FN585">
        <v>3</v>
      </c>
      <c r="FO585">
        <v>15</v>
      </c>
      <c r="FP585">
        <v>0</v>
      </c>
      <c r="FQ585">
        <v>0</v>
      </c>
      <c r="FR585">
        <v>0</v>
      </c>
      <c r="FS585">
        <v>0</v>
      </c>
      <c r="FT585">
        <v>1</v>
      </c>
      <c r="FU585">
        <v>0</v>
      </c>
      <c r="FV585">
        <v>0</v>
      </c>
      <c r="FW585">
        <v>0</v>
      </c>
      <c r="FX585">
        <v>1</v>
      </c>
      <c r="FY585">
        <v>0</v>
      </c>
      <c r="FZ585">
        <v>0</v>
      </c>
      <c r="GA585">
        <v>0</v>
      </c>
      <c r="GB585">
        <v>0</v>
      </c>
      <c r="GC585">
        <v>0</v>
      </c>
      <c r="GD585">
        <v>0</v>
      </c>
      <c r="GE585">
        <v>0</v>
      </c>
      <c r="GF585">
        <v>0</v>
      </c>
      <c r="GG585">
        <v>0</v>
      </c>
      <c r="GH585">
        <v>0</v>
      </c>
      <c r="GI585">
        <v>0</v>
      </c>
      <c r="GJ585">
        <v>1</v>
      </c>
      <c r="GK585">
        <v>1</v>
      </c>
      <c r="GL585">
        <v>1</v>
      </c>
      <c r="GM585">
        <v>42</v>
      </c>
      <c r="GN585">
        <v>91</v>
      </c>
      <c r="GO585">
        <v>20</v>
      </c>
      <c r="GP585">
        <v>9</v>
      </c>
      <c r="GQ585">
        <v>4</v>
      </c>
      <c r="GR585">
        <v>1</v>
      </c>
      <c r="GS585">
        <v>11</v>
      </c>
      <c r="GT585">
        <v>7</v>
      </c>
      <c r="GU585">
        <v>2</v>
      </c>
      <c r="GV585">
        <v>4</v>
      </c>
      <c r="GW585">
        <v>1</v>
      </c>
      <c r="GX585">
        <v>1</v>
      </c>
      <c r="GY585">
        <v>0</v>
      </c>
      <c r="GZ585">
        <v>9</v>
      </c>
      <c r="HA585">
        <v>2</v>
      </c>
      <c r="HB585">
        <v>0</v>
      </c>
      <c r="HC585">
        <v>1</v>
      </c>
      <c r="HD585">
        <v>4</v>
      </c>
      <c r="HE585">
        <v>1</v>
      </c>
      <c r="HF585">
        <v>1</v>
      </c>
      <c r="HG585">
        <v>1</v>
      </c>
      <c r="HH585">
        <v>12</v>
      </c>
      <c r="HI585">
        <v>91</v>
      </c>
      <c r="HJ585">
        <v>88</v>
      </c>
      <c r="HK585">
        <v>35</v>
      </c>
      <c r="HL585">
        <v>7</v>
      </c>
      <c r="HM585">
        <v>7</v>
      </c>
      <c r="HN585">
        <v>4</v>
      </c>
      <c r="HO585">
        <v>3</v>
      </c>
      <c r="HP585">
        <v>1</v>
      </c>
      <c r="HQ585">
        <v>3</v>
      </c>
      <c r="HR585">
        <v>7</v>
      </c>
      <c r="HS585">
        <v>0</v>
      </c>
      <c r="HT585">
        <v>2</v>
      </c>
      <c r="HU585">
        <v>0</v>
      </c>
      <c r="HV585">
        <v>1</v>
      </c>
      <c r="HW585">
        <v>2</v>
      </c>
      <c r="HX585">
        <v>1</v>
      </c>
      <c r="HY585">
        <v>0</v>
      </c>
      <c r="HZ585">
        <v>0</v>
      </c>
      <c r="IA585">
        <v>2</v>
      </c>
      <c r="IB585">
        <v>0</v>
      </c>
      <c r="IC585">
        <v>1</v>
      </c>
      <c r="ID585">
        <v>4</v>
      </c>
      <c r="IE585">
        <v>4</v>
      </c>
      <c r="IF585">
        <v>2</v>
      </c>
      <c r="IG585">
        <v>2</v>
      </c>
      <c r="IH585">
        <v>88</v>
      </c>
      <c r="II585">
        <v>16</v>
      </c>
      <c r="IJ585">
        <v>6</v>
      </c>
      <c r="IK585">
        <v>0</v>
      </c>
      <c r="IL585">
        <v>2</v>
      </c>
      <c r="IM585">
        <v>0</v>
      </c>
      <c r="IN585">
        <v>0</v>
      </c>
      <c r="IO585">
        <v>1</v>
      </c>
      <c r="IP585">
        <v>0</v>
      </c>
      <c r="IQ585">
        <v>0</v>
      </c>
      <c r="IR585">
        <v>3</v>
      </c>
      <c r="IS585">
        <v>0</v>
      </c>
      <c r="IT585">
        <v>0</v>
      </c>
      <c r="IU585">
        <v>1</v>
      </c>
      <c r="IV585">
        <v>1</v>
      </c>
      <c r="IW585">
        <v>0</v>
      </c>
      <c r="IX585">
        <v>0</v>
      </c>
      <c r="IY585">
        <v>0</v>
      </c>
      <c r="IZ585">
        <v>0</v>
      </c>
      <c r="JA585">
        <v>0</v>
      </c>
      <c r="JB585">
        <v>2</v>
      </c>
      <c r="JC585">
        <v>16</v>
      </c>
    </row>
    <row r="586" spans="1:263">
      <c r="A586" t="s">
        <v>386</v>
      </c>
      <c r="B586" t="s">
        <v>379</v>
      </c>
      <c r="C586" t="str">
        <f>"221507"</f>
        <v>221507</v>
      </c>
      <c r="D586" t="s">
        <v>385</v>
      </c>
      <c r="E586">
        <v>4</v>
      </c>
      <c r="F586">
        <v>1025</v>
      </c>
      <c r="G586">
        <v>782</v>
      </c>
      <c r="H586">
        <v>388</v>
      </c>
      <c r="I586">
        <v>394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394</v>
      </c>
      <c r="T586">
        <v>0</v>
      </c>
      <c r="U586">
        <v>0</v>
      </c>
      <c r="V586">
        <v>394</v>
      </c>
      <c r="W586">
        <v>23</v>
      </c>
      <c r="X586">
        <v>14</v>
      </c>
      <c r="Y586">
        <v>9</v>
      </c>
      <c r="Z586">
        <v>0</v>
      </c>
      <c r="AA586">
        <v>371</v>
      </c>
      <c r="AB586">
        <v>191</v>
      </c>
      <c r="AC586">
        <v>45</v>
      </c>
      <c r="AD586">
        <v>33</v>
      </c>
      <c r="AE586">
        <v>46</v>
      </c>
      <c r="AF586">
        <v>2</v>
      </c>
      <c r="AG586">
        <v>2</v>
      </c>
      <c r="AH586">
        <v>5</v>
      </c>
      <c r="AI586">
        <v>2</v>
      </c>
      <c r="AJ586">
        <v>22</v>
      </c>
      <c r="AK586">
        <v>16</v>
      </c>
      <c r="AL586">
        <v>1</v>
      </c>
      <c r="AM586">
        <v>2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2</v>
      </c>
      <c r="AW586">
        <v>0</v>
      </c>
      <c r="AX586">
        <v>0</v>
      </c>
      <c r="AY586">
        <v>1</v>
      </c>
      <c r="AZ586">
        <v>0</v>
      </c>
      <c r="BA586">
        <v>6</v>
      </c>
      <c r="BB586">
        <v>0</v>
      </c>
      <c r="BC586">
        <v>4</v>
      </c>
      <c r="BD586">
        <v>2</v>
      </c>
      <c r="BE586">
        <v>191</v>
      </c>
      <c r="BF586">
        <v>80</v>
      </c>
      <c r="BG586">
        <v>14</v>
      </c>
      <c r="BH586">
        <v>8</v>
      </c>
      <c r="BI586">
        <v>21</v>
      </c>
      <c r="BJ586">
        <v>1</v>
      </c>
      <c r="BK586">
        <v>0</v>
      </c>
      <c r="BL586">
        <v>2</v>
      </c>
      <c r="BM586">
        <v>13</v>
      </c>
      <c r="BN586">
        <v>0</v>
      </c>
      <c r="BO586">
        <v>2</v>
      </c>
      <c r="BP586">
        <v>0</v>
      </c>
      <c r="BQ586">
        <v>1</v>
      </c>
      <c r="BR586">
        <v>3</v>
      </c>
      <c r="BS586">
        <v>2</v>
      </c>
      <c r="BT586">
        <v>5</v>
      </c>
      <c r="BU586">
        <v>0</v>
      </c>
      <c r="BV586">
        <v>1</v>
      </c>
      <c r="BW586">
        <v>0</v>
      </c>
      <c r="BX586">
        <v>0</v>
      </c>
      <c r="BY586">
        <v>0</v>
      </c>
      <c r="BZ586">
        <v>0</v>
      </c>
      <c r="CA586">
        <v>1</v>
      </c>
      <c r="CB586">
        <v>0</v>
      </c>
      <c r="CC586">
        <v>5</v>
      </c>
      <c r="CD586">
        <v>0</v>
      </c>
      <c r="CE586">
        <v>0</v>
      </c>
      <c r="CF586">
        <v>0</v>
      </c>
      <c r="CG586">
        <v>1</v>
      </c>
      <c r="CH586">
        <v>0</v>
      </c>
      <c r="CI586">
        <v>80</v>
      </c>
      <c r="CJ586">
        <v>11</v>
      </c>
      <c r="CK586">
        <v>5</v>
      </c>
      <c r="CL586">
        <v>2</v>
      </c>
      <c r="CM586">
        <v>1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3</v>
      </c>
      <c r="DA586">
        <v>11</v>
      </c>
      <c r="DB586">
        <v>12</v>
      </c>
      <c r="DC586">
        <v>3</v>
      </c>
      <c r="DD586">
        <v>0</v>
      </c>
      <c r="DE586">
        <v>2</v>
      </c>
      <c r="DF586">
        <v>0</v>
      </c>
      <c r="DG586">
        <v>1</v>
      </c>
      <c r="DH586">
        <v>0</v>
      </c>
      <c r="DI586">
        <v>0</v>
      </c>
      <c r="DJ586">
        <v>1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1</v>
      </c>
      <c r="DR586">
        <v>0</v>
      </c>
      <c r="DS586">
        <v>0</v>
      </c>
      <c r="DT586">
        <v>0</v>
      </c>
      <c r="DU586">
        <v>0</v>
      </c>
      <c r="DV586">
        <v>1</v>
      </c>
      <c r="DW586">
        <v>0</v>
      </c>
      <c r="DX586">
        <v>0</v>
      </c>
      <c r="DY586">
        <v>0</v>
      </c>
      <c r="DZ586">
        <v>0</v>
      </c>
      <c r="EA586">
        <v>0</v>
      </c>
      <c r="EB586">
        <v>1</v>
      </c>
      <c r="EC586">
        <v>0</v>
      </c>
      <c r="ED586">
        <v>2</v>
      </c>
      <c r="EE586">
        <v>12</v>
      </c>
      <c r="EF586">
        <v>21</v>
      </c>
      <c r="EG586">
        <v>4</v>
      </c>
      <c r="EH586">
        <v>0</v>
      </c>
      <c r="EI586">
        <v>11</v>
      </c>
      <c r="EJ586">
        <v>0</v>
      </c>
      <c r="EK586">
        <v>0</v>
      </c>
      <c r="EL586">
        <v>0</v>
      </c>
      <c r="EM586">
        <v>0</v>
      </c>
      <c r="EN586">
        <v>0</v>
      </c>
      <c r="EO586">
        <v>1</v>
      </c>
      <c r="EP586">
        <v>1</v>
      </c>
      <c r="EQ586">
        <v>0</v>
      </c>
      <c r="ER586">
        <v>0</v>
      </c>
      <c r="ES586">
        <v>0</v>
      </c>
      <c r="ET586">
        <v>0</v>
      </c>
      <c r="EU586">
        <v>0</v>
      </c>
      <c r="EV586">
        <v>0</v>
      </c>
      <c r="EW586">
        <v>0</v>
      </c>
      <c r="EX586">
        <v>0</v>
      </c>
      <c r="EY586">
        <v>0</v>
      </c>
      <c r="EZ586">
        <v>3</v>
      </c>
      <c r="FA586">
        <v>1</v>
      </c>
      <c r="FB586">
        <v>0</v>
      </c>
      <c r="FC586">
        <v>0</v>
      </c>
      <c r="FD586">
        <v>0</v>
      </c>
      <c r="FE586">
        <v>0</v>
      </c>
      <c r="FF586">
        <v>0</v>
      </c>
      <c r="FG586">
        <v>0</v>
      </c>
      <c r="FH586">
        <v>0</v>
      </c>
      <c r="FI586">
        <v>21</v>
      </c>
      <c r="FJ586">
        <v>10</v>
      </c>
      <c r="FK586">
        <v>1</v>
      </c>
      <c r="FL586">
        <v>0</v>
      </c>
      <c r="FM586">
        <v>0</v>
      </c>
      <c r="FN586">
        <v>0</v>
      </c>
      <c r="FO586">
        <v>7</v>
      </c>
      <c r="FP586">
        <v>0</v>
      </c>
      <c r="FQ586">
        <v>0</v>
      </c>
      <c r="FR586">
        <v>0</v>
      </c>
      <c r="FS586">
        <v>0</v>
      </c>
      <c r="FT586">
        <v>0</v>
      </c>
      <c r="FU586">
        <v>1</v>
      </c>
      <c r="FV586">
        <v>0</v>
      </c>
      <c r="FW586">
        <v>0</v>
      </c>
      <c r="FX586">
        <v>0</v>
      </c>
      <c r="FY586">
        <v>0</v>
      </c>
      <c r="FZ586">
        <v>0</v>
      </c>
      <c r="GA586">
        <v>0</v>
      </c>
      <c r="GB586">
        <v>0</v>
      </c>
      <c r="GC586">
        <v>0</v>
      </c>
      <c r="GD586">
        <v>0</v>
      </c>
      <c r="GE586">
        <v>0</v>
      </c>
      <c r="GF586">
        <v>1</v>
      </c>
      <c r="GG586">
        <v>0</v>
      </c>
      <c r="GH586">
        <v>0</v>
      </c>
      <c r="GI586">
        <v>0</v>
      </c>
      <c r="GJ586">
        <v>0</v>
      </c>
      <c r="GK586">
        <v>0</v>
      </c>
      <c r="GL586">
        <v>0</v>
      </c>
      <c r="GM586">
        <v>10</v>
      </c>
      <c r="GN586">
        <v>27</v>
      </c>
      <c r="GO586">
        <v>9</v>
      </c>
      <c r="GP586">
        <v>5</v>
      </c>
      <c r="GQ586">
        <v>2</v>
      </c>
      <c r="GR586">
        <v>0</v>
      </c>
      <c r="GS586">
        <v>0</v>
      </c>
      <c r="GT586">
        <v>3</v>
      </c>
      <c r="GU586">
        <v>3</v>
      </c>
      <c r="GV586">
        <v>0</v>
      </c>
      <c r="GW586">
        <v>2</v>
      </c>
      <c r="GX586">
        <v>1</v>
      </c>
      <c r="GY586">
        <v>0</v>
      </c>
      <c r="GZ586">
        <v>0</v>
      </c>
      <c r="HA586">
        <v>0</v>
      </c>
      <c r="HB586">
        <v>0</v>
      </c>
      <c r="HC586">
        <v>0</v>
      </c>
      <c r="HD586">
        <v>2</v>
      </c>
      <c r="HE586">
        <v>0</v>
      </c>
      <c r="HF586">
        <v>0</v>
      </c>
      <c r="HG586">
        <v>0</v>
      </c>
      <c r="HH586">
        <v>0</v>
      </c>
      <c r="HI586">
        <v>27</v>
      </c>
      <c r="HJ586">
        <v>19</v>
      </c>
      <c r="HK586">
        <v>8</v>
      </c>
      <c r="HL586">
        <v>1</v>
      </c>
      <c r="HM586">
        <v>0</v>
      </c>
      <c r="HN586">
        <v>0</v>
      </c>
      <c r="HO586">
        <v>2</v>
      </c>
      <c r="HP586">
        <v>0</v>
      </c>
      <c r="HQ586">
        <v>2</v>
      </c>
      <c r="HR586">
        <v>1</v>
      </c>
      <c r="HS586">
        <v>0</v>
      </c>
      <c r="HT586">
        <v>0</v>
      </c>
      <c r="HU586">
        <v>0</v>
      </c>
      <c r="HV586">
        <v>0</v>
      </c>
      <c r="HW586">
        <v>0</v>
      </c>
      <c r="HX586">
        <v>0</v>
      </c>
      <c r="HY586">
        <v>1</v>
      </c>
      <c r="HZ586">
        <v>0</v>
      </c>
      <c r="IA586">
        <v>0</v>
      </c>
      <c r="IB586">
        <v>1</v>
      </c>
      <c r="IC586">
        <v>0</v>
      </c>
      <c r="ID586">
        <v>0</v>
      </c>
      <c r="IE586">
        <v>2</v>
      </c>
      <c r="IF586">
        <v>0</v>
      </c>
      <c r="IG586">
        <v>1</v>
      </c>
      <c r="IH586">
        <v>19</v>
      </c>
      <c r="II586">
        <v>0</v>
      </c>
      <c r="IJ586">
        <v>0</v>
      </c>
      <c r="IK586">
        <v>0</v>
      </c>
      <c r="IL586">
        <v>0</v>
      </c>
      <c r="IM586">
        <v>0</v>
      </c>
      <c r="IN586">
        <v>0</v>
      </c>
      <c r="IO586">
        <v>0</v>
      </c>
      <c r="IP586">
        <v>0</v>
      </c>
      <c r="IQ586">
        <v>0</v>
      </c>
      <c r="IR586">
        <v>0</v>
      </c>
      <c r="IS586">
        <v>0</v>
      </c>
      <c r="IT586">
        <v>0</v>
      </c>
      <c r="IU586">
        <v>0</v>
      </c>
      <c r="IV586">
        <v>0</v>
      </c>
      <c r="IW586">
        <v>0</v>
      </c>
      <c r="IX586">
        <v>0</v>
      </c>
      <c r="IY586">
        <v>0</v>
      </c>
      <c r="IZ586">
        <v>0</v>
      </c>
      <c r="JA586">
        <v>0</v>
      </c>
      <c r="JB586">
        <v>0</v>
      </c>
      <c r="JC586">
        <v>0</v>
      </c>
    </row>
    <row r="587" spans="1:263">
      <c r="A587" t="s">
        <v>384</v>
      </c>
      <c r="B587" t="s">
        <v>379</v>
      </c>
      <c r="C587" t="str">
        <f>"221507"</f>
        <v>221507</v>
      </c>
      <c r="D587" t="s">
        <v>383</v>
      </c>
      <c r="E587">
        <v>5</v>
      </c>
      <c r="F587">
        <v>1558</v>
      </c>
      <c r="G587">
        <v>1180</v>
      </c>
      <c r="H587">
        <v>476</v>
      </c>
      <c r="I587">
        <v>704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704</v>
      </c>
      <c r="T587">
        <v>0</v>
      </c>
      <c r="U587">
        <v>0</v>
      </c>
      <c r="V587">
        <v>704</v>
      </c>
      <c r="W587">
        <v>52</v>
      </c>
      <c r="X587">
        <v>34</v>
      </c>
      <c r="Y587">
        <v>18</v>
      </c>
      <c r="Z587">
        <v>0</v>
      </c>
      <c r="AA587">
        <v>652</v>
      </c>
      <c r="AB587">
        <v>339</v>
      </c>
      <c r="AC587">
        <v>55</v>
      </c>
      <c r="AD587">
        <v>69</v>
      </c>
      <c r="AE587">
        <v>71</v>
      </c>
      <c r="AF587">
        <v>11</v>
      </c>
      <c r="AG587">
        <v>2</v>
      </c>
      <c r="AH587">
        <v>7</v>
      </c>
      <c r="AI587">
        <v>2</v>
      </c>
      <c r="AJ587">
        <v>18</v>
      </c>
      <c r="AK587">
        <v>55</v>
      </c>
      <c r="AL587">
        <v>0</v>
      </c>
      <c r="AM587">
        <v>11</v>
      </c>
      <c r="AN587">
        <v>1</v>
      </c>
      <c r="AO587">
        <v>3</v>
      </c>
      <c r="AP587">
        <v>2</v>
      </c>
      <c r="AQ587">
        <v>2</v>
      </c>
      <c r="AR587">
        <v>4</v>
      </c>
      <c r="AS587">
        <v>0</v>
      </c>
      <c r="AT587">
        <v>1</v>
      </c>
      <c r="AU587">
        <v>0</v>
      </c>
      <c r="AV587">
        <v>0</v>
      </c>
      <c r="AW587">
        <v>9</v>
      </c>
      <c r="AX587">
        <v>0</v>
      </c>
      <c r="AY587">
        <v>0</v>
      </c>
      <c r="AZ587">
        <v>1</v>
      </c>
      <c r="BA587">
        <v>2</v>
      </c>
      <c r="BB587">
        <v>0</v>
      </c>
      <c r="BC587">
        <v>12</v>
      </c>
      <c r="BD587">
        <v>1</v>
      </c>
      <c r="BE587">
        <v>339</v>
      </c>
      <c r="BF587">
        <v>112</v>
      </c>
      <c r="BG587">
        <v>33</v>
      </c>
      <c r="BH587">
        <v>10</v>
      </c>
      <c r="BI587">
        <v>18</v>
      </c>
      <c r="BJ587">
        <v>0</v>
      </c>
      <c r="BK587">
        <v>2</v>
      </c>
      <c r="BL587">
        <v>2</v>
      </c>
      <c r="BM587">
        <v>29</v>
      </c>
      <c r="BN587">
        <v>4</v>
      </c>
      <c r="BO587">
        <v>2</v>
      </c>
      <c r="BP587">
        <v>0</v>
      </c>
      <c r="BQ587">
        <v>0</v>
      </c>
      <c r="BR587">
        <v>0</v>
      </c>
      <c r="BS587">
        <v>1</v>
      </c>
      <c r="BT587">
        <v>1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1</v>
      </c>
      <c r="CA587">
        <v>1</v>
      </c>
      <c r="CB587">
        <v>2</v>
      </c>
      <c r="CC587">
        <v>3</v>
      </c>
      <c r="CD587">
        <v>0</v>
      </c>
      <c r="CE587">
        <v>1</v>
      </c>
      <c r="CF587">
        <v>1</v>
      </c>
      <c r="CG587">
        <v>1</v>
      </c>
      <c r="CH587">
        <v>0</v>
      </c>
      <c r="CI587">
        <v>112</v>
      </c>
      <c r="CJ587">
        <v>26</v>
      </c>
      <c r="CK587">
        <v>13</v>
      </c>
      <c r="CL587">
        <v>2</v>
      </c>
      <c r="CM587">
        <v>5</v>
      </c>
      <c r="CN587">
        <v>0</v>
      </c>
      <c r="CO587">
        <v>1</v>
      </c>
      <c r="CP587">
        <v>2</v>
      </c>
      <c r="CQ587">
        <v>1</v>
      </c>
      <c r="CR587">
        <v>0</v>
      </c>
      <c r="CS587">
        <v>2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26</v>
      </c>
      <c r="DB587">
        <v>24</v>
      </c>
      <c r="DC587">
        <v>9</v>
      </c>
      <c r="DD587">
        <v>2</v>
      </c>
      <c r="DE587">
        <v>0</v>
      </c>
      <c r="DF587">
        <v>2</v>
      </c>
      <c r="DG587">
        <v>0</v>
      </c>
      <c r="DH587">
        <v>0</v>
      </c>
      <c r="DI587">
        <v>0</v>
      </c>
      <c r="DJ587">
        <v>2</v>
      </c>
      <c r="DK587">
        <v>0</v>
      </c>
      <c r="DL587">
        <v>3</v>
      </c>
      <c r="DM587">
        <v>0</v>
      </c>
      <c r="DN587">
        <v>1</v>
      </c>
      <c r="DO587">
        <v>1</v>
      </c>
      <c r="DP587">
        <v>1</v>
      </c>
      <c r="DQ587">
        <v>0</v>
      </c>
      <c r="DR587">
        <v>0</v>
      </c>
      <c r="DS587">
        <v>0</v>
      </c>
      <c r="DT587">
        <v>0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1</v>
      </c>
      <c r="EA587">
        <v>1</v>
      </c>
      <c r="EB587">
        <v>0</v>
      </c>
      <c r="EC587">
        <v>0</v>
      </c>
      <c r="ED587">
        <v>1</v>
      </c>
      <c r="EE587">
        <v>24</v>
      </c>
      <c r="EF587">
        <v>21</v>
      </c>
      <c r="EG587">
        <v>2</v>
      </c>
      <c r="EH587">
        <v>0</v>
      </c>
      <c r="EI587">
        <v>15</v>
      </c>
      <c r="EJ587">
        <v>0</v>
      </c>
      <c r="EK587">
        <v>0</v>
      </c>
      <c r="EL587">
        <v>2</v>
      </c>
      <c r="EM587">
        <v>0</v>
      </c>
      <c r="EN587">
        <v>0</v>
      </c>
      <c r="EO587">
        <v>0</v>
      </c>
      <c r="EP587">
        <v>0</v>
      </c>
      <c r="EQ587">
        <v>0</v>
      </c>
      <c r="ER587">
        <v>0</v>
      </c>
      <c r="ES587">
        <v>2</v>
      </c>
      <c r="ET587">
        <v>0</v>
      </c>
      <c r="EU587">
        <v>0</v>
      </c>
      <c r="EV587">
        <v>0</v>
      </c>
      <c r="EW587">
        <v>0</v>
      </c>
      <c r="EX587">
        <v>0</v>
      </c>
      <c r="EY587">
        <v>0</v>
      </c>
      <c r="EZ587">
        <v>0</v>
      </c>
      <c r="FA587">
        <v>0</v>
      </c>
      <c r="FB587">
        <v>0</v>
      </c>
      <c r="FC587">
        <v>0</v>
      </c>
      <c r="FD587">
        <v>0</v>
      </c>
      <c r="FE587">
        <v>0</v>
      </c>
      <c r="FF587">
        <v>0</v>
      </c>
      <c r="FG587">
        <v>0</v>
      </c>
      <c r="FH587">
        <v>0</v>
      </c>
      <c r="FI587">
        <v>21</v>
      </c>
      <c r="FJ587">
        <v>29</v>
      </c>
      <c r="FK587">
        <v>4</v>
      </c>
      <c r="FL587">
        <v>6</v>
      </c>
      <c r="FM587">
        <v>2</v>
      </c>
      <c r="FN587">
        <v>0</v>
      </c>
      <c r="FO587">
        <v>4</v>
      </c>
      <c r="FP587">
        <v>4</v>
      </c>
      <c r="FQ587">
        <v>1</v>
      </c>
      <c r="FR587">
        <v>1</v>
      </c>
      <c r="FS587">
        <v>0</v>
      </c>
      <c r="FT587">
        <v>0</v>
      </c>
      <c r="FU587">
        <v>0</v>
      </c>
      <c r="FV587">
        <v>0</v>
      </c>
      <c r="FW587">
        <v>0</v>
      </c>
      <c r="FX587">
        <v>0</v>
      </c>
      <c r="FY587">
        <v>0</v>
      </c>
      <c r="FZ587">
        <v>0</v>
      </c>
      <c r="GA587">
        <v>0</v>
      </c>
      <c r="GB587">
        <v>1</v>
      </c>
      <c r="GC587">
        <v>0</v>
      </c>
      <c r="GD587">
        <v>0</v>
      </c>
      <c r="GE587">
        <v>1</v>
      </c>
      <c r="GF587">
        <v>0</v>
      </c>
      <c r="GG587">
        <v>0</v>
      </c>
      <c r="GH587">
        <v>0</v>
      </c>
      <c r="GI587">
        <v>1</v>
      </c>
      <c r="GJ587">
        <v>0</v>
      </c>
      <c r="GK587">
        <v>1</v>
      </c>
      <c r="GL587">
        <v>3</v>
      </c>
      <c r="GM587">
        <v>29</v>
      </c>
      <c r="GN587">
        <v>56</v>
      </c>
      <c r="GO587">
        <v>12</v>
      </c>
      <c r="GP587">
        <v>5</v>
      </c>
      <c r="GQ587">
        <v>4</v>
      </c>
      <c r="GR587">
        <v>2</v>
      </c>
      <c r="GS587">
        <v>1</v>
      </c>
      <c r="GT587">
        <v>1</v>
      </c>
      <c r="GU587">
        <v>1</v>
      </c>
      <c r="GV587">
        <v>6</v>
      </c>
      <c r="GW587">
        <v>6</v>
      </c>
      <c r="GX587">
        <v>1</v>
      </c>
      <c r="GY587">
        <v>0</v>
      </c>
      <c r="GZ587">
        <v>1</v>
      </c>
      <c r="HA587">
        <v>2</v>
      </c>
      <c r="HB587">
        <v>0</v>
      </c>
      <c r="HC587">
        <v>1</v>
      </c>
      <c r="HD587">
        <v>0</v>
      </c>
      <c r="HE587">
        <v>1</v>
      </c>
      <c r="HF587">
        <v>1</v>
      </c>
      <c r="HG587">
        <v>0</v>
      </c>
      <c r="HH587">
        <v>11</v>
      </c>
      <c r="HI587">
        <v>56</v>
      </c>
      <c r="HJ587">
        <v>39</v>
      </c>
      <c r="HK587">
        <v>16</v>
      </c>
      <c r="HL587">
        <v>6</v>
      </c>
      <c r="HM587">
        <v>3</v>
      </c>
      <c r="HN587">
        <v>4</v>
      </c>
      <c r="HO587">
        <v>2</v>
      </c>
      <c r="HP587">
        <v>0</v>
      </c>
      <c r="HQ587">
        <v>1</v>
      </c>
      <c r="HR587">
        <v>0</v>
      </c>
      <c r="HS587">
        <v>3</v>
      </c>
      <c r="HT587">
        <v>0</v>
      </c>
      <c r="HU587">
        <v>0</v>
      </c>
      <c r="HV587">
        <v>0</v>
      </c>
      <c r="HW587">
        <v>1</v>
      </c>
      <c r="HX587">
        <v>1</v>
      </c>
      <c r="HY587">
        <v>0</v>
      </c>
      <c r="HZ587">
        <v>0</v>
      </c>
      <c r="IA587">
        <v>0</v>
      </c>
      <c r="IB587">
        <v>1</v>
      </c>
      <c r="IC587">
        <v>1</v>
      </c>
      <c r="ID587">
        <v>0</v>
      </c>
      <c r="IE587">
        <v>0</v>
      </c>
      <c r="IF587">
        <v>0</v>
      </c>
      <c r="IG587">
        <v>0</v>
      </c>
      <c r="IH587">
        <v>39</v>
      </c>
      <c r="II587">
        <v>6</v>
      </c>
      <c r="IJ587">
        <v>1</v>
      </c>
      <c r="IK587">
        <v>1</v>
      </c>
      <c r="IL587">
        <v>0</v>
      </c>
      <c r="IM587">
        <v>1</v>
      </c>
      <c r="IN587">
        <v>0</v>
      </c>
      <c r="IO587">
        <v>0</v>
      </c>
      <c r="IP587">
        <v>0</v>
      </c>
      <c r="IQ587">
        <v>0</v>
      </c>
      <c r="IR587">
        <v>0</v>
      </c>
      <c r="IS587">
        <v>1</v>
      </c>
      <c r="IT587">
        <v>0</v>
      </c>
      <c r="IU587">
        <v>0</v>
      </c>
      <c r="IV587">
        <v>1</v>
      </c>
      <c r="IW587">
        <v>0</v>
      </c>
      <c r="IX587">
        <v>0</v>
      </c>
      <c r="IY587">
        <v>0</v>
      </c>
      <c r="IZ587">
        <v>0</v>
      </c>
      <c r="JA587">
        <v>0</v>
      </c>
      <c r="JB587">
        <v>1</v>
      </c>
      <c r="JC587">
        <v>6</v>
      </c>
    </row>
    <row r="588" spans="1:263">
      <c r="A588" t="s">
        <v>382</v>
      </c>
      <c r="B588" t="s">
        <v>379</v>
      </c>
      <c r="C588" t="str">
        <f>"221507"</f>
        <v>221507</v>
      </c>
      <c r="D588" t="s">
        <v>381</v>
      </c>
      <c r="E588">
        <v>6</v>
      </c>
      <c r="F588">
        <v>1376</v>
      </c>
      <c r="G588">
        <v>1039</v>
      </c>
      <c r="H588">
        <v>359</v>
      </c>
      <c r="I588">
        <v>680</v>
      </c>
      <c r="J588">
        <v>0</v>
      </c>
      <c r="K588">
        <v>3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680</v>
      </c>
      <c r="T588">
        <v>0</v>
      </c>
      <c r="U588">
        <v>0</v>
      </c>
      <c r="V588">
        <v>680</v>
      </c>
      <c r="W588">
        <v>39</v>
      </c>
      <c r="X588">
        <v>29</v>
      </c>
      <c r="Y588">
        <v>10</v>
      </c>
      <c r="Z588">
        <v>0</v>
      </c>
      <c r="AA588">
        <v>641</v>
      </c>
      <c r="AB588">
        <v>230</v>
      </c>
      <c r="AC588">
        <v>49</v>
      </c>
      <c r="AD588">
        <v>40</v>
      </c>
      <c r="AE588">
        <v>25</v>
      </c>
      <c r="AF588">
        <v>4</v>
      </c>
      <c r="AG588">
        <v>5</v>
      </c>
      <c r="AH588">
        <v>15</v>
      </c>
      <c r="AI588">
        <v>4</v>
      </c>
      <c r="AJ588">
        <v>16</v>
      </c>
      <c r="AK588">
        <v>45</v>
      </c>
      <c r="AL588">
        <v>4</v>
      </c>
      <c r="AM588">
        <v>0</v>
      </c>
      <c r="AN588">
        <v>2</v>
      </c>
      <c r="AO588">
        <v>1</v>
      </c>
      <c r="AP588">
        <v>0</v>
      </c>
      <c r="AQ588">
        <v>1</v>
      </c>
      <c r="AR588">
        <v>0</v>
      </c>
      <c r="AS588">
        <v>0</v>
      </c>
      <c r="AT588">
        <v>1</v>
      </c>
      <c r="AU588">
        <v>1</v>
      </c>
      <c r="AV588">
        <v>1</v>
      </c>
      <c r="AW588">
        <v>3</v>
      </c>
      <c r="AX588">
        <v>0</v>
      </c>
      <c r="AY588">
        <v>1</v>
      </c>
      <c r="AZ588">
        <v>2</v>
      </c>
      <c r="BA588">
        <v>1</v>
      </c>
      <c r="BB588">
        <v>1</v>
      </c>
      <c r="BC588">
        <v>7</v>
      </c>
      <c r="BD588">
        <v>1</v>
      </c>
      <c r="BE588">
        <v>230</v>
      </c>
      <c r="BF588">
        <v>184</v>
      </c>
      <c r="BG588">
        <v>49</v>
      </c>
      <c r="BH588">
        <v>27</v>
      </c>
      <c r="BI588">
        <v>18</v>
      </c>
      <c r="BJ588">
        <v>3</v>
      </c>
      <c r="BK588">
        <v>5</v>
      </c>
      <c r="BL588">
        <v>2</v>
      </c>
      <c r="BM588">
        <v>47</v>
      </c>
      <c r="BN588">
        <v>0</v>
      </c>
      <c r="BO588">
        <v>4</v>
      </c>
      <c r="BP588">
        <v>1</v>
      </c>
      <c r="BQ588">
        <v>8</v>
      </c>
      <c r="BR588">
        <v>0</v>
      </c>
      <c r="BS588">
        <v>6</v>
      </c>
      <c r="BT588">
        <v>3</v>
      </c>
      <c r="BU588">
        <v>0</v>
      </c>
      <c r="BV588">
        <v>0</v>
      </c>
      <c r="BW588">
        <v>0</v>
      </c>
      <c r="BX588">
        <v>3</v>
      </c>
      <c r="BY588">
        <v>1</v>
      </c>
      <c r="BZ588">
        <v>1</v>
      </c>
      <c r="CA588">
        <v>2</v>
      </c>
      <c r="CB588">
        <v>0</v>
      </c>
      <c r="CC588">
        <v>1</v>
      </c>
      <c r="CD588">
        <v>0</v>
      </c>
      <c r="CE588">
        <v>0</v>
      </c>
      <c r="CF588">
        <v>1</v>
      </c>
      <c r="CG588">
        <v>1</v>
      </c>
      <c r="CH588">
        <v>1</v>
      </c>
      <c r="CI588">
        <v>184</v>
      </c>
      <c r="CJ588">
        <v>29</v>
      </c>
      <c r="CK588">
        <v>10</v>
      </c>
      <c r="CL588">
        <v>5</v>
      </c>
      <c r="CM588">
        <v>1</v>
      </c>
      <c r="CN588">
        <v>0</v>
      </c>
      <c r="CO588">
        <v>2</v>
      </c>
      <c r="CP588">
        <v>1</v>
      </c>
      <c r="CQ588">
        <v>0</v>
      </c>
      <c r="CR588">
        <v>1</v>
      </c>
      <c r="CS588">
        <v>2</v>
      </c>
      <c r="CT588">
        <v>2</v>
      </c>
      <c r="CU588">
        <v>1</v>
      </c>
      <c r="CV588">
        <v>1</v>
      </c>
      <c r="CW588">
        <v>0</v>
      </c>
      <c r="CX588">
        <v>0</v>
      </c>
      <c r="CY588">
        <v>2</v>
      </c>
      <c r="CZ588">
        <v>1</v>
      </c>
      <c r="DA588">
        <v>29</v>
      </c>
      <c r="DB588">
        <v>24</v>
      </c>
      <c r="DC588">
        <v>12</v>
      </c>
      <c r="DD588">
        <v>1</v>
      </c>
      <c r="DE588">
        <v>1</v>
      </c>
      <c r="DF588">
        <v>2</v>
      </c>
      <c r="DG588">
        <v>0</v>
      </c>
      <c r="DH588">
        <v>1</v>
      </c>
      <c r="DI588">
        <v>3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1</v>
      </c>
      <c r="DT588">
        <v>1</v>
      </c>
      <c r="DU588">
        <v>0</v>
      </c>
      <c r="DV588">
        <v>0</v>
      </c>
      <c r="DW588">
        <v>1</v>
      </c>
      <c r="DX588">
        <v>0</v>
      </c>
      <c r="DY588">
        <v>0</v>
      </c>
      <c r="DZ588">
        <v>0</v>
      </c>
      <c r="EA588">
        <v>0</v>
      </c>
      <c r="EB588">
        <v>0</v>
      </c>
      <c r="EC588">
        <v>0</v>
      </c>
      <c r="ED588">
        <v>1</v>
      </c>
      <c r="EE588">
        <v>24</v>
      </c>
      <c r="EF588">
        <v>18</v>
      </c>
      <c r="EG588">
        <v>3</v>
      </c>
      <c r="EH588">
        <v>1</v>
      </c>
      <c r="EI588">
        <v>6</v>
      </c>
      <c r="EJ588">
        <v>1</v>
      </c>
      <c r="EK588">
        <v>0</v>
      </c>
      <c r="EL588">
        <v>0</v>
      </c>
      <c r="EM588">
        <v>0</v>
      </c>
      <c r="EN588">
        <v>0</v>
      </c>
      <c r="EO588">
        <v>0</v>
      </c>
      <c r="EP588">
        <v>0</v>
      </c>
      <c r="EQ588">
        <v>1</v>
      </c>
      <c r="ER588">
        <v>0</v>
      </c>
      <c r="ES588">
        <v>0</v>
      </c>
      <c r="ET588">
        <v>0</v>
      </c>
      <c r="EU588">
        <v>0</v>
      </c>
      <c r="EV588">
        <v>1</v>
      </c>
      <c r="EW588">
        <v>0</v>
      </c>
      <c r="EX588">
        <v>0</v>
      </c>
      <c r="EY588">
        <v>0</v>
      </c>
      <c r="EZ588">
        <v>0</v>
      </c>
      <c r="FA588">
        <v>0</v>
      </c>
      <c r="FB588">
        <v>2</v>
      </c>
      <c r="FC588">
        <v>0</v>
      </c>
      <c r="FD588">
        <v>3</v>
      </c>
      <c r="FE588">
        <v>0</v>
      </c>
      <c r="FF588">
        <v>0</v>
      </c>
      <c r="FG588">
        <v>0</v>
      </c>
      <c r="FH588">
        <v>0</v>
      </c>
      <c r="FI588">
        <v>18</v>
      </c>
      <c r="FJ588">
        <v>45</v>
      </c>
      <c r="FK588">
        <v>15</v>
      </c>
      <c r="FL588">
        <v>8</v>
      </c>
      <c r="FM588">
        <v>1</v>
      </c>
      <c r="FN588">
        <v>1</v>
      </c>
      <c r="FO588">
        <v>10</v>
      </c>
      <c r="FP588">
        <v>0</v>
      </c>
      <c r="FQ588">
        <v>0</v>
      </c>
      <c r="FR588">
        <v>0</v>
      </c>
      <c r="FS588">
        <v>1</v>
      </c>
      <c r="FT588">
        <v>0</v>
      </c>
      <c r="FU588">
        <v>1</v>
      </c>
      <c r="FV588">
        <v>0</v>
      </c>
      <c r="FW588">
        <v>0</v>
      </c>
      <c r="FX588">
        <v>3</v>
      </c>
      <c r="FY588">
        <v>0</v>
      </c>
      <c r="FZ588">
        <v>0</v>
      </c>
      <c r="GA588">
        <v>2</v>
      </c>
      <c r="GB588">
        <v>0</v>
      </c>
      <c r="GC588">
        <v>2</v>
      </c>
      <c r="GD588">
        <v>0</v>
      </c>
      <c r="GE588">
        <v>1</v>
      </c>
      <c r="GF588">
        <v>0</v>
      </c>
      <c r="GG588">
        <v>0</v>
      </c>
      <c r="GH588">
        <v>0</v>
      </c>
      <c r="GI588">
        <v>0</v>
      </c>
      <c r="GJ588">
        <v>0</v>
      </c>
      <c r="GK588">
        <v>0</v>
      </c>
      <c r="GL588">
        <v>0</v>
      </c>
      <c r="GM588">
        <v>45</v>
      </c>
      <c r="GN588">
        <v>63</v>
      </c>
      <c r="GO588">
        <v>20</v>
      </c>
      <c r="GP588">
        <v>6</v>
      </c>
      <c r="GQ588">
        <v>1</v>
      </c>
      <c r="GR588">
        <v>1</v>
      </c>
      <c r="GS588">
        <v>3</v>
      </c>
      <c r="GT588">
        <v>1</v>
      </c>
      <c r="GU588">
        <v>4</v>
      </c>
      <c r="GV588">
        <v>0</v>
      </c>
      <c r="GW588">
        <v>4</v>
      </c>
      <c r="GX588">
        <v>2</v>
      </c>
      <c r="GY588">
        <v>0</v>
      </c>
      <c r="GZ588">
        <v>3</v>
      </c>
      <c r="HA588">
        <v>1</v>
      </c>
      <c r="HB588">
        <v>0</v>
      </c>
      <c r="HC588">
        <v>1</v>
      </c>
      <c r="HD588">
        <v>1</v>
      </c>
      <c r="HE588">
        <v>1</v>
      </c>
      <c r="HF588">
        <v>2</v>
      </c>
      <c r="HG588">
        <v>2</v>
      </c>
      <c r="HH588">
        <v>10</v>
      </c>
      <c r="HI588">
        <v>63</v>
      </c>
      <c r="HJ588">
        <v>42</v>
      </c>
      <c r="HK588">
        <v>14</v>
      </c>
      <c r="HL588">
        <v>2</v>
      </c>
      <c r="HM588">
        <v>7</v>
      </c>
      <c r="HN588">
        <v>0</v>
      </c>
      <c r="HO588">
        <v>0</v>
      </c>
      <c r="HP588">
        <v>0</v>
      </c>
      <c r="HQ588">
        <v>5</v>
      </c>
      <c r="HR588">
        <v>3</v>
      </c>
      <c r="HS588">
        <v>1</v>
      </c>
      <c r="HT588">
        <v>1</v>
      </c>
      <c r="HU588">
        <v>1</v>
      </c>
      <c r="HV588">
        <v>0</v>
      </c>
      <c r="HW588">
        <v>0</v>
      </c>
      <c r="HX588">
        <v>2</v>
      </c>
      <c r="HY588">
        <v>1</v>
      </c>
      <c r="HZ588">
        <v>0</v>
      </c>
      <c r="IA588">
        <v>1</v>
      </c>
      <c r="IB588">
        <v>0</v>
      </c>
      <c r="IC588">
        <v>0</v>
      </c>
      <c r="ID588">
        <v>0</v>
      </c>
      <c r="IE588">
        <v>2</v>
      </c>
      <c r="IF588">
        <v>2</v>
      </c>
      <c r="IG588">
        <v>0</v>
      </c>
      <c r="IH588">
        <v>42</v>
      </c>
      <c r="II588">
        <v>6</v>
      </c>
      <c r="IJ588">
        <v>2</v>
      </c>
      <c r="IK588">
        <v>2</v>
      </c>
      <c r="IL588">
        <v>0</v>
      </c>
      <c r="IM588">
        <v>1</v>
      </c>
      <c r="IN588">
        <v>0</v>
      </c>
      <c r="IO588">
        <v>0</v>
      </c>
      <c r="IP588">
        <v>0</v>
      </c>
      <c r="IQ588">
        <v>0</v>
      </c>
      <c r="IR588">
        <v>0</v>
      </c>
      <c r="IS588">
        <v>0</v>
      </c>
      <c r="IT588">
        <v>0</v>
      </c>
      <c r="IU588">
        <v>0</v>
      </c>
      <c r="IV588">
        <v>0</v>
      </c>
      <c r="IW588">
        <v>0</v>
      </c>
      <c r="IX588">
        <v>0</v>
      </c>
      <c r="IY588">
        <v>0</v>
      </c>
      <c r="IZ588">
        <v>1</v>
      </c>
      <c r="JA588">
        <v>0</v>
      </c>
      <c r="JB588">
        <v>0</v>
      </c>
      <c r="JC588">
        <v>6</v>
      </c>
    </row>
    <row r="589" spans="1:263">
      <c r="A589" t="s">
        <v>380</v>
      </c>
      <c r="B589" t="s">
        <v>379</v>
      </c>
      <c r="C589" t="str">
        <f>"221507"</f>
        <v>221507</v>
      </c>
      <c r="D589" t="s">
        <v>378</v>
      </c>
      <c r="E589">
        <v>7</v>
      </c>
      <c r="F589">
        <v>1325</v>
      </c>
      <c r="G589">
        <v>999</v>
      </c>
      <c r="H589">
        <v>424</v>
      </c>
      <c r="I589">
        <v>575</v>
      </c>
      <c r="J589">
        <v>0</v>
      </c>
      <c r="K589">
        <v>4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575</v>
      </c>
      <c r="T589">
        <v>0</v>
      </c>
      <c r="U589">
        <v>0</v>
      </c>
      <c r="V589">
        <v>575</v>
      </c>
      <c r="W589">
        <v>22</v>
      </c>
      <c r="X589">
        <v>16</v>
      </c>
      <c r="Y589">
        <v>6</v>
      </c>
      <c r="Z589">
        <v>0</v>
      </c>
      <c r="AA589">
        <v>553</v>
      </c>
      <c r="AB589">
        <v>225</v>
      </c>
      <c r="AC589">
        <v>38</v>
      </c>
      <c r="AD589">
        <v>33</v>
      </c>
      <c r="AE589">
        <v>22</v>
      </c>
      <c r="AF589">
        <v>2</v>
      </c>
      <c r="AG589">
        <v>4</v>
      </c>
      <c r="AH589">
        <v>5</v>
      </c>
      <c r="AI589">
        <v>6</v>
      </c>
      <c r="AJ589">
        <v>17</v>
      </c>
      <c r="AK589">
        <v>69</v>
      </c>
      <c r="AL589">
        <v>0</v>
      </c>
      <c r="AM589">
        <v>3</v>
      </c>
      <c r="AN589">
        <v>1</v>
      </c>
      <c r="AO589">
        <v>4</v>
      </c>
      <c r="AP589">
        <v>0</v>
      </c>
      <c r="AQ589">
        <v>2</v>
      </c>
      <c r="AR589">
        <v>1</v>
      </c>
      <c r="AS589">
        <v>1</v>
      </c>
      <c r="AT589">
        <v>1</v>
      </c>
      <c r="AU589">
        <v>0</v>
      </c>
      <c r="AV589">
        <v>0</v>
      </c>
      <c r="AW589">
        <v>4</v>
      </c>
      <c r="AX589">
        <v>1</v>
      </c>
      <c r="AY589">
        <v>0</v>
      </c>
      <c r="AZ589">
        <v>0</v>
      </c>
      <c r="BA589">
        <v>1</v>
      </c>
      <c r="BB589">
        <v>0</v>
      </c>
      <c r="BC589">
        <v>7</v>
      </c>
      <c r="BD589">
        <v>3</v>
      </c>
      <c r="BE589">
        <v>225</v>
      </c>
      <c r="BF589">
        <v>136</v>
      </c>
      <c r="BG589">
        <v>22</v>
      </c>
      <c r="BH589">
        <v>11</v>
      </c>
      <c r="BI589">
        <v>20</v>
      </c>
      <c r="BJ589">
        <v>0</v>
      </c>
      <c r="BK589">
        <v>5</v>
      </c>
      <c r="BL589">
        <v>0</v>
      </c>
      <c r="BM589">
        <v>45</v>
      </c>
      <c r="BN589">
        <v>2</v>
      </c>
      <c r="BO589">
        <v>1</v>
      </c>
      <c r="BP589">
        <v>0</v>
      </c>
      <c r="BQ589">
        <v>6</v>
      </c>
      <c r="BR589">
        <v>1</v>
      </c>
      <c r="BS589">
        <v>2</v>
      </c>
      <c r="BT589">
        <v>0</v>
      </c>
      <c r="BU589">
        <v>0</v>
      </c>
      <c r="BV589">
        <v>2</v>
      </c>
      <c r="BW589">
        <v>0</v>
      </c>
      <c r="BX589">
        <v>2</v>
      </c>
      <c r="BY589">
        <v>0</v>
      </c>
      <c r="BZ589">
        <v>2</v>
      </c>
      <c r="CA589">
        <v>0</v>
      </c>
      <c r="CB589">
        <v>1</v>
      </c>
      <c r="CC589">
        <v>3</v>
      </c>
      <c r="CD589">
        <v>1</v>
      </c>
      <c r="CE589">
        <v>2</v>
      </c>
      <c r="CF589">
        <v>0</v>
      </c>
      <c r="CG589">
        <v>5</v>
      </c>
      <c r="CH589">
        <v>3</v>
      </c>
      <c r="CI589">
        <v>136</v>
      </c>
      <c r="CJ589">
        <v>19</v>
      </c>
      <c r="CK589">
        <v>8</v>
      </c>
      <c r="CL589">
        <v>1</v>
      </c>
      <c r="CM589">
        <v>1</v>
      </c>
      <c r="CN589">
        <v>2</v>
      </c>
      <c r="CO589">
        <v>2</v>
      </c>
      <c r="CP589">
        <v>1</v>
      </c>
      <c r="CQ589">
        <v>2</v>
      </c>
      <c r="CR589">
        <v>0</v>
      </c>
      <c r="CS589">
        <v>0</v>
      </c>
      <c r="CT589">
        <v>0</v>
      </c>
      <c r="CU589">
        <v>0</v>
      </c>
      <c r="CV589">
        <v>1</v>
      </c>
      <c r="CW589">
        <v>0</v>
      </c>
      <c r="CX589">
        <v>0</v>
      </c>
      <c r="CY589">
        <v>0</v>
      </c>
      <c r="CZ589">
        <v>1</v>
      </c>
      <c r="DA589">
        <v>19</v>
      </c>
      <c r="DB589">
        <v>23</v>
      </c>
      <c r="DC589">
        <v>13</v>
      </c>
      <c r="DD589">
        <v>1</v>
      </c>
      <c r="DE589">
        <v>0</v>
      </c>
      <c r="DF589">
        <v>1</v>
      </c>
      <c r="DG589">
        <v>0</v>
      </c>
      <c r="DH589">
        <v>1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1</v>
      </c>
      <c r="DP589">
        <v>0</v>
      </c>
      <c r="DQ589">
        <v>0</v>
      </c>
      <c r="DR589">
        <v>0</v>
      </c>
      <c r="DS589">
        <v>0</v>
      </c>
      <c r="DT589">
        <v>0</v>
      </c>
      <c r="DU589">
        <v>0</v>
      </c>
      <c r="DV589">
        <v>0</v>
      </c>
      <c r="DW589">
        <v>1</v>
      </c>
      <c r="DX589">
        <v>1</v>
      </c>
      <c r="DY589">
        <v>1</v>
      </c>
      <c r="DZ589">
        <v>0</v>
      </c>
      <c r="EA589">
        <v>1</v>
      </c>
      <c r="EB589">
        <v>0</v>
      </c>
      <c r="EC589">
        <v>1</v>
      </c>
      <c r="ED589">
        <v>1</v>
      </c>
      <c r="EE589">
        <v>23</v>
      </c>
      <c r="EF589">
        <v>33</v>
      </c>
      <c r="EG589">
        <v>5</v>
      </c>
      <c r="EH589">
        <v>0</v>
      </c>
      <c r="EI589">
        <v>16</v>
      </c>
      <c r="EJ589">
        <v>0</v>
      </c>
      <c r="EK589">
        <v>0</v>
      </c>
      <c r="EL589">
        <v>2</v>
      </c>
      <c r="EM589">
        <v>0</v>
      </c>
      <c r="EN589">
        <v>0</v>
      </c>
      <c r="EO589">
        <v>1</v>
      </c>
      <c r="EP589">
        <v>0</v>
      </c>
      <c r="EQ589">
        <v>1</v>
      </c>
      <c r="ER589">
        <v>0</v>
      </c>
      <c r="ES589">
        <v>0</v>
      </c>
      <c r="ET589">
        <v>0</v>
      </c>
      <c r="EU589">
        <v>0</v>
      </c>
      <c r="EV589">
        <v>0</v>
      </c>
      <c r="EW589">
        <v>0</v>
      </c>
      <c r="EX589">
        <v>0</v>
      </c>
      <c r="EY589">
        <v>0</v>
      </c>
      <c r="EZ589">
        <v>2</v>
      </c>
      <c r="FA589">
        <v>0</v>
      </c>
      <c r="FB589">
        <v>0</v>
      </c>
      <c r="FC589">
        <v>1</v>
      </c>
      <c r="FD589">
        <v>2</v>
      </c>
      <c r="FE589">
        <v>0</v>
      </c>
      <c r="FF589">
        <v>0</v>
      </c>
      <c r="FG589">
        <v>0</v>
      </c>
      <c r="FH589">
        <v>3</v>
      </c>
      <c r="FI589">
        <v>33</v>
      </c>
      <c r="FJ589">
        <v>28</v>
      </c>
      <c r="FK589">
        <v>6</v>
      </c>
      <c r="FL589">
        <v>5</v>
      </c>
      <c r="FM589">
        <v>0</v>
      </c>
      <c r="FN589">
        <v>0</v>
      </c>
      <c r="FO589">
        <v>15</v>
      </c>
      <c r="FP589">
        <v>1</v>
      </c>
      <c r="FQ589">
        <v>0</v>
      </c>
      <c r="FR589">
        <v>0</v>
      </c>
      <c r="FS589">
        <v>0</v>
      </c>
      <c r="FT589">
        <v>0</v>
      </c>
      <c r="FU589">
        <v>0</v>
      </c>
      <c r="FV589">
        <v>0</v>
      </c>
      <c r="FW589">
        <v>0</v>
      </c>
      <c r="FX589">
        <v>0</v>
      </c>
      <c r="FY589">
        <v>0</v>
      </c>
      <c r="FZ589">
        <v>0</v>
      </c>
      <c r="GA589">
        <v>0</v>
      </c>
      <c r="GB589">
        <v>0</v>
      </c>
      <c r="GC589">
        <v>0</v>
      </c>
      <c r="GD589">
        <v>1</v>
      </c>
      <c r="GE589">
        <v>0</v>
      </c>
      <c r="GF589">
        <v>0</v>
      </c>
      <c r="GG589">
        <v>0</v>
      </c>
      <c r="GH589">
        <v>0</v>
      </c>
      <c r="GI589">
        <v>0</v>
      </c>
      <c r="GJ589">
        <v>0</v>
      </c>
      <c r="GK589">
        <v>0</v>
      </c>
      <c r="GL589">
        <v>0</v>
      </c>
      <c r="GM589">
        <v>28</v>
      </c>
      <c r="GN589">
        <v>54</v>
      </c>
      <c r="GO589">
        <v>20</v>
      </c>
      <c r="GP589">
        <v>7</v>
      </c>
      <c r="GQ589">
        <v>2</v>
      </c>
      <c r="GR589">
        <v>2</v>
      </c>
      <c r="GS589">
        <v>5</v>
      </c>
      <c r="GT589">
        <v>1</v>
      </c>
      <c r="GU589">
        <v>4</v>
      </c>
      <c r="GV589">
        <v>1</v>
      </c>
      <c r="GW589">
        <v>8</v>
      </c>
      <c r="GX589">
        <v>1</v>
      </c>
      <c r="GY589">
        <v>0</v>
      </c>
      <c r="GZ589">
        <v>1</v>
      </c>
      <c r="HA589">
        <v>2</v>
      </c>
      <c r="HB589">
        <v>0</v>
      </c>
      <c r="HC589">
        <v>0</v>
      </c>
      <c r="HD589">
        <v>0</v>
      </c>
      <c r="HE589">
        <v>0</v>
      </c>
      <c r="HF589">
        <v>0</v>
      </c>
      <c r="HG589">
        <v>0</v>
      </c>
      <c r="HH589">
        <v>0</v>
      </c>
      <c r="HI589">
        <v>54</v>
      </c>
      <c r="HJ589">
        <v>29</v>
      </c>
      <c r="HK589">
        <v>7</v>
      </c>
      <c r="HL589">
        <v>1</v>
      </c>
      <c r="HM589">
        <v>7</v>
      </c>
      <c r="HN589">
        <v>2</v>
      </c>
      <c r="HO589">
        <v>1</v>
      </c>
      <c r="HP589">
        <v>1</v>
      </c>
      <c r="HQ589">
        <v>0</v>
      </c>
      <c r="HR589">
        <v>1</v>
      </c>
      <c r="HS589">
        <v>1</v>
      </c>
      <c r="HT589">
        <v>0</v>
      </c>
      <c r="HU589">
        <v>0</v>
      </c>
      <c r="HV589">
        <v>1</v>
      </c>
      <c r="HW589">
        <v>0</v>
      </c>
      <c r="HX589">
        <v>0</v>
      </c>
      <c r="HY589">
        <v>0</v>
      </c>
      <c r="HZ589">
        <v>0</v>
      </c>
      <c r="IA589">
        <v>0</v>
      </c>
      <c r="IB589">
        <v>2</v>
      </c>
      <c r="IC589">
        <v>1</v>
      </c>
      <c r="ID589">
        <v>0</v>
      </c>
      <c r="IE589">
        <v>3</v>
      </c>
      <c r="IF589">
        <v>0</v>
      </c>
      <c r="IG589">
        <v>1</v>
      </c>
      <c r="IH589">
        <v>29</v>
      </c>
      <c r="II589">
        <v>6</v>
      </c>
      <c r="IJ589">
        <v>3</v>
      </c>
      <c r="IK589">
        <v>0</v>
      </c>
      <c r="IL589">
        <v>0</v>
      </c>
      <c r="IM589">
        <v>0</v>
      </c>
      <c r="IN589">
        <v>2</v>
      </c>
      <c r="IO589">
        <v>0</v>
      </c>
      <c r="IP589">
        <v>0</v>
      </c>
      <c r="IQ589">
        <v>1</v>
      </c>
      <c r="IR589">
        <v>0</v>
      </c>
      <c r="IS589">
        <v>0</v>
      </c>
      <c r="IT589">
        <v>0</v>
      </c>
      <c r="IU589">
        <v>0</v>
      </c>
      <c r="IV589">
        <v>0</v>
      </c>
      <c r="IW589">
        <v>0</v>
      </c>
      <c r="IX589">
        <v>0</v>
      </c>
      <c r="IY589">
        <v>0</v>
      </c>
      <c r="IZ589">
        <v>0</v>
      </c>
      <c r="JA589">
        <v>0</v>
      </c>
      <c r="JB589">
        <v>0</v>
      </c>
      <c r="JC589">
        <v>6</v>
      </c>
    </row>
    <row r="590" spans="1:263">
      <c r="A590" t="s">
        <v>377</v>
      </c>
      <c r="B590" t="s">
        <v>360</v>
      </c>
      <c r="C590" t="str">
        <f>"221508"</f>
        <v>221508</v>
      </c>
      <c r="D590" t="s">
        <v>375</v>
      </c>
      <c r="E590">
        <v>1</v>
      </c>
      <c r="F590">
        <v>893</v>
      </c>
      <c r="G590">
        <v>680</v>
      </c>
      <c r="H590">
        <v>317</v>
      </c>
      <c r="I590">
        <v>363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363</v>
      </c>
      <c r="T590">
        <v>0</v>
      </c>
      <c r="U590">
        <v>0</v>
      </c>
      <c r="V590">
        <v>363</v>
      </c>
      <c r="W590">
        <v>13</v>
      </c>
      <c r="X590">
        <v>12</v>
      </c>
      <c r="Y590">
        <v>1</v>
      </c>
      <c r="Z590">
        <v>0</v>
      </c>
      <c r="AA590">
        <v>350</v>
      </c>
      <c r="AB590">
        <v>123</v>
      </c>
      <c r="AC590">
        <v>26</v>
      </c>
      <c r="AD590">
        <v>34</v>
      </c>
      <c r="AE590">
        <v>19</v>
      </c>
      <c r="AF590">
        <v>0</v>
      </c>
      <c r="AG590">
        <v>2</v>
      </c>
      <c r="AH590">
        <v>4</v>
      </c>
      <c r="AI590">
        <v>3</v>
      </c>
      <c r="AJ590">
        <v>10</v>
      </c>
      <c r="AK590">
        <v>3</v>
      </c>
      <c r="AL590">
        <v>0</v>
      </c>
      <c r="AM590">
        <v>2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2</v>
      </c>
      <c r="AT590">
        <v>0</v>
      </c>
      <c r="AU590">
        <v>1</v>
      </c>
      <c r="AV590">
        <v>0</v>
      </c>
      <c r="AW590">
        <v>1</v>
      </c>
      <c r="AX590">
        <v>1</v>
      </c>
      <c r="AY590">
        <v>1</v>
      </c>
      <c r="AZ590">
        <v>0</v>
      </c>
      <c r="BA590">
        <v>0</v>
      </c>
      <c r="BB590">
        <v>2</v>
      </c>
      <c r="BC590">
        <v>6</v>
      </c>
      <c r="BD590">
        <v>6</v>
      </c>
      <c r="BE590">
        <v>123</v>
      </c>
      <c r="BF590">
        <v>72</v>
      </c>
      <c r="BG590">
        <v>29</v>
      </c>
      <c r="BH590">
        <v>9</v>
      </c>
      <c r="BI590">
        <v>12</v>
      </c>
      <c r="BJ590">
        <v>1</v>
      </c>
      <c r="BK590">
        <v>1</v>
      </c>
      <c r="BL590">
        <v>1</v>
      </c>
      <c r="BM590">
        <v>5</v>
      </c>
      <c r="BN590">
        <v>0</v>
      </c>
      <c r="BO590">
        <v>1</v>
      </c>
      <c r="BP590">
        <v>0</v>
      </c>
      <c r="BQ590">
        <v>1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6</v>
      </c>
      <c r="BY590">
        <v>0</v>
      </c>
      <c r="BZ590">
        <v>2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2</v>
      </c>
      <c r="CG590">
        <v>1</v>
      </c>
      <c r="CH590">
        <v>1</v>
      </c>
      <c r="CI590">
        <v>72</v>
      </c>
      <c r="CJ590">
        <v>16</v>
      </c>
      <c r="CK590">
        <v>9</v>
      </c>
      <c r="CL590">
        <v>2</v>
      </c>
      <c r="CM590">
        <v>2</v>
      </c>
      <c r="CN590">
        <v>1</v>
      </c>
      <c r="CO590">
        <v>0</v>
      </c>
      <c r="CP590">
        <v>0</v>
      </c>
      <c r="CQ590">
        <v>1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1</v>
      </c>
      <c r="CZ590">
        <v>0</v>
      </c>
      <c r="DA590">
        <v>16</v>
      </c>
      <c r="DB590">
        <v>18</v>
      </c>
      <c r="DC590">
        <v>10</v>
      </c>
      <c r="DD590">
        <v>2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  <c r="DP590">
        <v>0</v>
      </c>
      <c r="DQ590">
        <v>0</v>
      </c>
      <c r="DR590">
        <v>0</v>
      </c>
      <c r="DS590">
        <v>0</v>
      </c>
      <c r="DT590">
        <v>2</v>
      </c>
      <c r="DU590">
        <v>1</v>
      </c>
      <c r="DV590">
        <v>0</v>
      </c>
      <c r="DW590">
        <v>2</v>
      </c>
      <c r="DX590">
        <v>0</v>
      </c>
      <c r="DY590">
        <v>0</v>
      </c>
      <c r="DZ590">
        <v>0</v>
      </c>
      <c r="EA590">
        <v>0</v>
      </c>
      <c r="EB590">
        <v>0</v>
      </c>
      <c r="EC590">
        <v>0</v>
      </c>
      <c r="ED590">
        <v>1</v>
      </c>
      <c r="EE590">
        <v>18</v>
      </c>
      <c r="EF590">
        <v>69</v>
      </c>
      <c r="EG590">
        <v>0</v>
      </c>
      <c r="EH590">
        <v>0</v>
      </c>
      <c r="EI590">
        <v>67</v>
      </c>
      <c r="EJ590">
        <v>0</v>
      </c>
      <c r="EK590">
        <v>0</v>
      </c>
      <c r="EL590">
        <v>0</v>
      </c>
      <c r="EM590">
        <v>0</v>
      </c>
      <c r="EN590">
        <v>0</v>
      </c>
      <c r="EO590">
        <v>0</v>
      </c>
      <c r="EP590">
        <v>0</v>
      </c>
      <c r="EQ590">
        <v>0</v>
      </c>
      <c r="ER590">
        <v>0</v>
      </c>
      <c r="ES590">
        <v>0</v>
      </c>
      <c r="ET590">
        <v>0</v>
      </c>
      <c r="EU590">
        <v>0</v>
      </c>
      <c r="EV590">
        <v>0</v>
      </c>
      <c r="EW590">
        <v>0</v>
      </c>
      <c r="EX590">
        <v>0</v>
      </c>
      <c r="EY590">
        <v>0</v>
      </c>
      <c r="EZ590">
        <v>0</v>
      </c>
      <c r="FA590">
        <v>0</v>
      </c>
      <c r="FB590">
        <v>0</v>
      </c>
      <c r="FC590">
        <v>0</v>
      </c>
      <c r="FD590">
        <v>0</v>
      </c>
      <c r="FE590">
        <v>1</v>
      </c>
      <c r="FF590">
        <v>0</v>
      </c>
      <c r="FG590">
        <v>0</v>
      </c>
      <c r="FH590">
        <v>1</v>
      </c>
      <c r="FI590">
        <v>69</v>
      </c>
      <c r="FJ590">
        <v>12</v>
      </c>
      <c r="FK590">
        <v>7</v>
      </c>
      <c r="FL590">
        <v>1</v>
      </c>
      <c r="FM590">
        <v>0</v>
      </c>
      <c r="FN590">
        <v>0</v>
      </c>
      <c r="FO590">
        <v>1</v>
      </c>
      <c r="FP590">
        <v>0</v>
      </c>
      <c r="FQ590">
        <v>0</v>
      </c>
      <c r="FR590">
        <v>0</v>
      </c>
      <c r="FS590">
        <v>0</v>
      </c>
      <c r="FT590">
        <v>0</v>
      </c>
      <c r="FU590">
        <v>0</v>
      </c>
      <c r="FV590">
        <v>0</v>
      </c>
      <c r="FW590">
        <v>0</v>
      </c>
      <c r="FX590">
        <v>0</v>
      </c>
      <c r="FY590">
        <v>0</v>
      </c>
      <c r="FZ590">
        <v>0</v>
      </c>
      <c r="GA590">
        <v>0</v>
      </c>
      <c r="GB590">
        <v>0</v>
      </c>
      <c r="GC590">
        <v>1</v>
      </c>
      <c r="GD590">
        <v>0</v>
      </c>
      <c r="GE590">
        <v>0</v>
      </c>
      <c r="GF590">
        <v>1</v>
      </c>
      <c r="GG590">
        <v>0</v>
      </c>
      <c r="GH590">
        <v>0</v>
      </c>
      <c r="GI590">
        <v>0</v>
      </c>
      <c r="GJ590">
        <v>0</v>
      </c>
      <c r="GK590">
        <v>0</v>
      </c>
      <c r="GL590">
        <v>1</v>
      </c>
      <c r="GM590">
        <v>12</v>
      </c>
      <c r="GN590">
        <v>26</v>
      </c>
      <c r="GO590">
        <v>5</v>
      </c>
      <c r="GP590">
        <v>3</v>
      </c>
      <c r="GQ590">
        <v>0</v>
      </c>
      <c r="GR590">
        <v>2</v>
      </c>
      <c r="GS590">
        <v>0</v>
      </c>
      <c r="GT590">
        <v>1</v>
      </c>
      <c r="GU590">
        <v>0</v>
      </c>
      <c r="GV590">
        <v>2</v>
      </c>
      <c r="GW590">
        <v>0</v>
      </c>
      <c r="GX590">
        <v>0</v>
      </c>
      <c r="GY590">
        <v>0</v>
      </c>
      <c r="GZ590">
        <v>5</v>
      </c>
      <c r="HA590">
        <v>0</v>
      </c>
      <c r="HB590">
        <v>0</v>
      </c>
      <c r="HC590">
        <v>4</v>
      </c>
      <c r="HD590">
        <v>0</v>
      </c>
      <c r="HE590">
        <v>0</v>
      </c>
      <c r="HF590">
        <v>1</v>
      </c>
      <c r="HG590">
        <v>0</v>
      </c>
      <c r="HH590">
        <v>3</v>
      </c>
      <c r="HI590">
        <v>26</v>
      </c>
      <c r="HJ590">
        <v>12</v>
      </c>
      <c r="HK590">
        <v>8</v>
      </c>
      <c r="HL590">
        <v>1</v>
      </c>
      <c r="HM590">
        <v>0</v>
      </c>
      <c r="HN590">
        <v>0</v>
      </c>
      <c r="HO590">
        <v>0</v>
      </c>
      <c r="HP590">
        <v>0</v>
      </c>
      <c r="HQ590">
        <v>0</v>
      </c>
      <c r="HR590">
        <v>2</v>
      </c>
      <c r="HS590">
        <v>0</v>
      </c>
      <c r="HT590">
        <v>0</v>
      </c>
      <c r="HU590">
        <v>0</v>
      </c>
      <c r="HV590">
        <v>0</v>
      </c>
      <c r="HW590">
        <v>0</v>
      </c>
      <c r="HX590">
        <v>0</v>
      </c>
      <c r="HY590">
        <v>0</v>
      </c>
      <c r="HZ590">
        <v>0</v>
      </c>
      <c r="IA590">
        <v>0</v>
      </c>
      <c r="IB590">
        <v>0</v>
      </c>
      <c r="IC590">
        <v>0</v>
      </c>
      <c r="ID590">
        <v>0</v>
      </c>
      <c r="IE590">
        <v>0</v>
      </c>
      <c r="IF590">
        <v>1</v>
      </c>
      <c r="IG590">
        <v>0</v>
      </c>
      <c r="IH590">
        <v>12</v>
      </c>
      <c r="II590">
        <v>2</v>
      </c>
      <c r="IJ590">
        <v>2</v>
      </c>
      <c r="IK590">
        <v>0</v>
      </c>
      <c r="IL590">
        <v>0</v>
      </c>
      <c r="IM590">
        <v>0</v>
      </c>
      <c r="IN590">
        <v>0</v>
      </c>
      <c r="IO590">
        <v>0</v>
      </c>
      <c r="IP590">
        <v>0</v>
      </c>
      <c r="IQ590">
        <v>0</v>
      </c>
      <c r="IR590">
        <v>0</v>
      </c>
      <c r="IS590">
        <v>0</v>
      </c>
      <c r="IT590">
        <v>0</v>
      </c>
      <c r="IU590">
        <v>0</v>
      </c>
      <c r="IV590">
        <v>0</v>
      </c>
      <c r="IW590">
        <v>0</v>
      </c>
      <c r="IX590">
        <v>0</v>
      </c>
      <c r="IY590">
        <v>0</v>
      </c>
      <c r="IZ590">
        <v>0</v>
      </c>
      <c r="JA590">
        <v>0</v>
      </c>
      <c r="JB590">
        <v>0</v>
      </c>
      <c r="JC590">
        <v>2</v>
      </c>
    </row>
    <row r="591" spans="1:263">
      <c r="A591" t="s">
        <v>376</v>
      </c>
      <c r="B591" t="s">
        <v>360</v>
      </c>
      <c r="C591" t="str">
        <f>"221508"</f>
        <v>221508</v>
      </c>
      <c r="D591" t="s">
        <v>375</v>
      </c>
      <c r="E591">
        <v>2</v>
      </c>
      <c r="F591">
        <v>1132</v>
      </c>
      <c r="G591">
        <v>860</v>
      </c>
      <c r="H591">
        <v>333</v>
      </c>
      <c r="I591">
        <v>527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527</v>
      </c>
      <c r="T591">
        <v>0</v>
      </c>
      <c r="U591">
        <v>0</v>
      </c>
      <c r="V591">
        <v>527</v>
      </c>
      <c r="W591">
        <v>21</v>
      </c>
      <c r="X591">
        <v>18</v>
      </c>
      <c r="Y591">
        <v>3</v>
      </c>
      <c r="Z591">
        <v>0</v>
      </c>
      <c r="AA591">
        <v>506</v>
      </c>
      <c r="AB591">
        <v>161</v>
      </c>
      <c r="AC591">
        <v>45</v>
      </c>
      <c r="AD591">
        <v>44</v>
      </c>
      <c r="AE591">
        <v>27</v>
      </c>
      <c r="AF591">
        <v>3</v>
      </c>
      <c r="AG591">
        <v>2</v>
      </c>
      <c r="AH591">
        <v>2</v>
      </c>
      <c r="AI591">
        <v>2</v>
      </c>
      <c r="AJ591">
        <v>14</v>
      </c>
      <c r="AK591">
        <v>3</v>
      </c>
      <c r="AL591">
        <v>2</v>
      </c>
      <c r="AM591">
        <v>1</v>
      </c>
      <c r="AN591">
        <v>0</v>
      </c>
      <c r="AO591">
        <v>1</v>
      </c>
      <c r="AP591">
        <v>0</v>
      </c>
      <c r="AQ591">
        <v>2</v>
      </c>
      <c r="AR591">
        <v>1</v>
      </c>
      <c r="AS591">
        <v>0</v>
      </c>
      <c r="AT591">
        <v>0</v>
      </c>
      <c r="AU591">
        <v>1</v>
      </c>
      <c r="AV591">
        <v>0</v>
      </c>
      <c r="AW591">
        <v>1</v>
      </c>
      <c r="AX591">
        <v>0</v>
      </c>
      <c r="AY591">
        <v>0</v>
      </c>
      <c r="AZ591">
        <v>0</v>
      </c>
      <c r="BA591">
        <v>1</v>
      </c>
      <c r="BB591">
        <v>0</v>
      </c>
      <c r="BC591">
        <v>7</v>
      </c>
      <c r="BD591">
        <v>2</v>
      </c>
      <c r="BE591">
        <v>161</v>
      </c>
      <c r="BF591">
        <v>116</v>
      </c>
      <c r="BG591">
        <v>33</v>
      </c>
      <c r="BH591">
        <v>32</v>
      </c>
      <c r="BI591">
        <v>13</v>
      </c>
      <c r="BJ591">
        <v>1</v>
      </c>
      <c r="BK591">
        <v>2</v>
      </c>
      <c r="BL591">
        <v>1</v>
      </c>
      <c r="BM591">
        <v>7</v>
      </c>
      <c r="BN591">
        <v>0</v>
      </c>
      <c r="BO591">
        <v>1</v>
      </c>
      <c r="BP591">
        <v>0</v>
      </c>
      <c r="BQ591">
        <v>0</v>
      </c>
      <c r="BR591">
        <v>0</v>
      </c>
      <c r="BS591">
        <v>1</v>
      </c>
      <c r="BT591">
        <v>2</v>
      </c>
      <c r="BU591">
        <v>0</v>
      </c>
      <c r="BV591">
        <v>3</v>
      </c>
      <c r="BW591">
        <v>1</v>
      </c>
      <c r="BX591">
        <v>6</v>
      </c>
      <c r="BY591">
        <v>0</v>
      </c>
      <c r="BZ591">
        <v>0</v>
      </c>
      <c r="CA591">
        <v>7</v>
      </c>
      <c r="CB591">
        <v>0</v>
      </c>
      <c r="CC591">
        <v>0</v>
      </c>
      <c r="CD591">
        <v>1</v>
      </c>
      <c r="CE591">
        <v>0</v>
      </c>
      <c r="CF591">
        <v>3</v>
      </c>
      <c r="CG591">
        <v>2</v>
      </c>
      <c r="CH591">
        <v>0</v>
      </c>
      <c r="CI591">
        <v>116</v>
      </c>
      <c r="CJ591">
        <v>12</v>
      </c>
      <c r="CK591">
        <v>6</v>
      </c>
      <c r="CL591">
        <v>0</v>
      </c>
      <c r="CM591">
        <v>1</v>
      </c>
      <c r="CN591">
        <v>1</v>
      </c>
      <c r="CO591">
        <v>0</v>
      </c>
      <c r="CP591">
        <v>1</v>
      </c>
      <c r="CQ591">
        <v>0</v>
      </c>
      <c r="CR591">
        <v>0</v>
      </c>
      <c r="CS591">
        <v>1</v>
      </c>
      <c r="CT591">
        <v>0</v>
      </c>
      <c r="CU591">
        <v>0</v>
      </c>
      <c r="CV591">
        <v>0</v>
      </c>
      <c r="CW591">
        <v>1</v>
      </c>
      <c r="CX591">
        <v>0</v>
      </c>
      <c r="CY591">
        <v>0</v>
      </c>
      <c r="CZ591">
        <v>1</v>
      </c>
      <c r="DA591">
        <v>12</v>
      </c>
      <c r="DB591">
        <v>12</v>
      </c>
      <c r="DC591">
        <v>6</v>
      </c>
      <c r="DD591">
        <v>1</v>
      </c>
      <c r="DE591">
        <v>1</v>
      </c>
      <c r="DF591">
        <v>1</v>
      </c>
      <c r="DG591">
        <v>0</v>
      </c>
      <c r="DH591">
        <v>0</v>
      </c>
      <c r="DI591">
        <v>0</v>
      </c>
      <c r="DJ591">
        <v>1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1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0</v>
      </c>
      <c r="EA591">
        <v>0</v>
      </c>
      <c r="EB591">
        <v>0</v>
      </c>
      <c r="EC591">
        <v>0</v>
      </c>
      <c r="ED591">
        <v>1</v>
      </c>
      <c r="EE591">
        <v>12</v>
      </c>
      <c r="EF591">
        <v>112</v>
      </c>
      <c r="EG591">
        <v>2</v>
      </c>
      <c r="EH591">
        <v>1</v>
      </c>
      <c r="EI591">
        <v>103</v>
      </c>
      <c r="EJ591">
        <v>2</v>
      </c>
      <c r="EK591">
        <v>1</v>
      </c>
      <c r="EL591">
        <v>0</v>
      </c>
      <c r="EM591">
        <v>0</v>
      </c>
      <c r="EN591">
        <v>0</v>
      </c>
      <c r="EO591">
        <v>0</v>
      </c>
      <c r="EP591">
        <v>0</v>
      </c>
      <c r="EQ591">
        <v>0</v>
      </c>
      <c r="ER591">
        <v>1</v>
      </c>
      <c r="ES591">
        <v>0</v>
      </c>
      <c r="ET591">
        <v>0</v>
      </c>
      <c r="EU591">
        <v>0</v>
      </c>
      <c r="EV591">
        <v>0</v>
      </c>
      <c r="EW591">
        <v>0</v>
      </c>
      <c r="EX591">
        <v>0</v>
      </c>
      <c r="EY591">
        <v>0</v>
      </c>
      <c r="EZ591">
        <v>1</v>
      </c>
      <c r="FA591">
        <v>1</v>
      </c>
      <c r="FB591">
        <v>0</v>
      </c>
      <c r="FC591">
        <v>0</v>
      </c>
      <c r="FD591">
        <v>0</v>
      </c>
      <c r="FE591">
        <v>0</v>
      </c>
      <c r="FF591">
        <v>0</v>
      </c>
      <c r="FG591">
        <v>0</v>
      </c>
      <c r="FH591">
        <v>0</v>
      </c>
      <c r="FI591">
        <v>112</v>
      </c>
      <c r="FJ591">
        <v>18</v>
      </c>
      <c r="FK591">
        <v>7</v>
      </c>
      <c r="FL591">
        <v>1</v>
      </c>
      <c r="FM591">
        <v>1</v>
      </c>
      <c r="FN591">
        <v>1</v>
      </c>
      <c r="FO591">
        <v>6</v>
      </c>
      <c r="FP591">
        <v>0</v>
      </c>
      <c r="FQ591">
        <v>0</v>
      </c>
      <c r="FR591">
        <v>0</v>
      </c>
      <c r="FS591">
        <v>1</v>
      </c>
      <c r="FT591">
        <v>0</v>
      </c>
      <c r="FU591">
        <v>0</v>
      </c>
      <c r="FV591">
        <v>0</v>
      </c>
      <c r="FW591">
        <v>0</v>
      </c>
      <c r="FX591">
        <v>0</v>
      </c>
      <c r="FY591">
        <v>1</v>
      </c>
      <c r="FZ591">
        <v>0</v>
      </c>
      <c r="GA591">
        <v>0</v>
      </c>
      <c r="GB591">
        <v>0</v>
      </c>
      <c r="GC591">
        <v>0</v>
      </c>
      <c r="GD591">
        <v>0</v>
      </c>
      <c r="GE591">
        <v>0</v>
      </c>
      <c r="GF591">
        <v>0</v>
      </c>
      <c r="GG591">
        <v>0</v>
      </c>
      <c r="GH591">
        <v>0</v>
      </c>
      <c r="GI591">
        <v>0</v>
      </c>
      <c r="GJ591">
        <v>0</v>
      </c>
      <c r="GK591">
        <v>0</v>
      </c>
      <c r="GL591">
        <v>0</v>
      </c>
      <c r="GM591">
        <v>18</v>
      </c>
      <c r="GN591">
        <v>43</v>
      </c>
      <c r="GO591">
        <v>18</v>
      </c>
      <c r="GP591">
        <v>3</v>
      </c>
      <c r="GQ591">
        <v>1</v>
      </c>
      <c r="GR591">
        <v>0</v>
      </c>
      <c r="GS591">
        <v>2</v>
      </c>
      <c r="GT591">
        <v>1</v>
      </c>
      <c r="GU591">
        <v>1</v>
      </c>
      <c r="GV591">
        <v>6</v>
      </c>
      <c r="GW591">
        <v>1</v>
      </c>
      <c r="GX591">
        <v>1</v>
      </c>
      <c r="GY591">
        <v>0</v>
      </c>
      <c r="GZ591">
        <v>1</v>
      </c>
      <c r="HA591">
        <v>1</v>
      </c>
      <c r="HB591">
        <v>0</v>
      </c>
      <c r="HC591">
        <v>0</v>
      </c>
      <c r="HD591">
        <v>0</v>
      </c>
      <c r="HE591">
        <v>1</v>
      </c>
      <c r="HF591">
        <v>3</v>
      </c>
      <c r="HG591">
        <v>0</v>
      </c>
      <c r="HH591">
        <v>3</v>
      </c>
      <c r="HI591">
        <v>43</v>
      </c>
      <c r="HJ591">
        <v>24</v>
      </c>
      <c r="HK591">
        <v>6</v>
      </c>
      <c r="HL591">
        <v>2</v>
      </c>
      <c r="HM591">
        <v>4</v>
      </c>
      <c r="HN591">
        <v>1</v>
      </c>
      <c r="HO591">
        <v>0</v>
      </c>
      <c r="HP591">
        <v>3</v>
      </c>
      <c r="HQ591">
        <v>3</v>
      </c>
      <c r="HR591">
        <v>0</v>
      </c>
      <c r="HS591">
        <v>0</v>
      </c>
      <c r="HT591">
        <v>0</v>
      </c>
      <c r="HU591">
        <v>0</v>
      </c>
      <c r="HV591">
        <v>1</v>
      </c>
      <c r="HW591">
        <v>0</v>
      </c>
      <c r="HX591">
        <v>0</v>
      </c>
      <c r="HY591">
        <v>0</v>
      </c>
      <c r="HZ591">
        <v>0</v>
      </c>
      <c r="IA591">
        <v>1</v>
      </c>
      <c r="IB591">
        <v>1</v>
      </c>
      <c r="IC591">
        <v>1</v>
      </c>
      <c r="ID591">
        <v>0</v>
      </c>
      <c r="IE591">
        <v>0</v>
      </c>
      <c r="IF591">
        <v>0</v>
      </c>
      <c r="IG591">
        <v>1</v>
      </c>
      <c r="IH591">
        <v>24</v>
      </c>
      <c r="II591">
        <v>8</v>
      </c>
      <c r="IJ591">
        <v>1</v>
      </c>
      <c r="IK591">
        <v>0</v>
      </c>
      <c r="IL591">
        <v>0</v>
      </c>
      <c r="IM591">
        <v>0</v>
      </c>
      <c r="IN591">
        <v>0</v>
      </c>
      <c r="IO591">
        <v>0</v>
      </c>
      <c r="IP591">
        <v>0</v>
      </c>
      <c r="IQ591">
        <v>2</v>
      </c>
      <c r="IR591">
        <v>1</v>
      </c>
      <c r="IS591">
        <v>0</v>
      </c>
      <c r="IT591">
        <v>0</v>
      </c>
      <c r="IU591">
        <v>0</v>
      </c>
      <c r="IV591">
        <v>1</v>
      </c>
      <c r="IW591">
        <v>0</v>
      </c>
      <c r="IX591">
        <v>0</v>
      </c>
      <c r="IY591">
        <v>0</v>
      </c>
      <c r="IZ591">
        <v>0</v>
      </c>
      <c r="JA591">
        <v>1</v>
      </c>
      <c r="JB591">
        <v>2</v>
      </c>
      <c r="JC591">
        <v>8</v>
      </c>
    </row>
    <row r="592" spans="1:263">
      <c r="A592" t="s">
        <v>374</v>
      </c>
      <c r="B592" t="s">
        <v>360</v>
      </c>
      <c r="C592" t="str">
        <f>"221508"</f>
        <v>221508</v>
      </c>
      <c r="D592" t="s">
        <v>373</v>
      </c>
      <c r="E592">
        <v>3</v>
      </c>
      <c r="F592">
        <v>665</v>
      </c>
      <c r="G592">
        <v>511</v>
      </c>
      <c r="H592">
        <v>301</v>
      </c>
      <c r="I592">
        <v>210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210</v>
      </c>
      <c r="T592">
        <v>0</v>
      </c>
      <c r="U592">
        <v>0</v>
      </c>
      <c r="V592">
        <v>210</v>
      </c>
      <c r="W592">
        <v>7</v>
      </c>
      <c r="X592">
        <v>5</v>
      </c>
      <c r="Y592">
        <v>2</v>
      </c>
      <c r="Z592">
        <v>0</v>
      </c>
      <c r="AA592">
        <v>203</v>
      </c>
      <c r="AB592">
        <v>78</v>
      </c>
      <c r="AC592">
        <v>16</v>
      </c>
      <c r="AD592">
        <v>18</v>
      </c>
      <c r="AE592">
        <v>7</v>
      </c>
      <c r="AF592">
        <v>1</v>
      </c>
      <c r="AG592">
        <v>7</v>
      </c>
      <c r="AH592">
        <v>0</v>
      </c>
      <c r="AI592">
        <v>7</v>
      </c>
      <c r="AJ592">
        <v>5</v>
      </c>
      <c r="AK592">
        <v>2</v>
      </c>
      <c r="AL592">
        <v>0</v>
      </c>
      <c r="AM592">
        <v>0</v>
      </c>
      <c r="AN592">
        <v>1</v>
      </c>
      <c r="AO592">
        <v>1</v>
      </c>
      <c r="AP592">
        <v>1</v>
      </c>
      <c r="AQ592">
        <v>0</v>
      </c>
      <c r="AR592">
        <v>0</v>
      </c>
      <c r="AS592">
        <v>0</v>
      </c>
      <c r="AT592">
        <v>0</v>
      </c>
      <c r="AU592">
        <v>1</v>
      </c>
      <c r="AV592">
        <v>0</v>
      </c>
      <c r="AW592">
        <v>1</v>
      </c>
      <c r="AX592">
        <v>0</v>
      </c>
      <c r="AY592">
        <v>0</v>
      </c>
      <c r="AZ592">
        <v>0</v>
      </c>
      <c r="BA592">
        <v>1</v>
      </c>
      <c r="BB592">
        <v>0</v>
      </c>
      <c r="BC592">
        <v>7</v>
      </c>
      <c r="BD592">
        <v>2</v>
      </c>
      <c r="BE592">
        <v>78</v>
      </c>
      <c r="BF592">
        <v>40</v>
      </c>
      <c r="BG592">
        <v>9</v>
      </c>
      <c r="BH592">
        <v>5</v>
      </c>
      <c r="BI592">
        <v>6</v>
      </c>
      <c r="BJ592">
        <v>1</v>
      </c>
      <c r="BK592">
        <v>0</v>
      </c>
      <c r="BL592">
        <v>1</v>
      </c>
      <c r="BM592">
        <v>10</v>
      </c>
      <c r="BN592">
        <v>0</v>
      </c>
      <c r="BO592">
        <v>0</v>
      </c>
      <c r="BP592">
        <v>0</v>
      </c>
      <c r="BQ592">
        <v>0</v>
      </c>
      <c r="BR592">
        <v>1</v>
      </c>
      <c r="BS592">
        <v>2</v>
      </c>
      <c r="BT592">
        <v>1</v>
      </c>
      <c r="BU592">
        <v>0</v>
      </c>
      <c r="BV592">
        <v>1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1</v>
      </c>
      <c r="CF592">
        <v>1</v>
      </c>
      <c r="CG592">
        <v>1</v>
      </c>
      <c r="CH592">
        <v>0</v>
      </c>
      <c r="CI592">
        <v>40</v>
      </c>
      <c r="CJ592">
        <v>11</v>
      </c>
      <c r="CK592">
        <v>8</v>
      </c>
      <c r="CL592">
        <v>0</v>
      </c>
      <c r="CM592">
        <v>0</v>
      </c>
      <c r="CN592">
        <v>1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2</v>
      </c>
      <c r="CX592">
        <v>0</v>
      </c>
      <c r="CY592">
        <v>0</v>
      </c>
      <c r="CZ592">
        <v>0</v>
      </c>
      <c r="DA592">
        <v>11</v>
      </c>
      <c r="DB592">
        <v>6</v>
      </c>
      <c r="DC592">
        <v>2</v>
      </c>
      <c r="DD592">
        <v>1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0</v>
      </c>
      <c r="DR592">
        <v>0</v>
      </c>
      <c r="DS592">
        <v>0</v>
      </c>
      <c r="DT592">
        <v>0</v>
      </c>
      <c r="DU592">
        <v>0</v>
      </c>
      <c r="DV592">
        <v>1</v>
      </c>
      <c r="DW592">
        <v>0</v>
      </c>
      <c r="DX592">
        <v>0</v>
      </c>
      <c r="DY592">
        <v>0</v>
      </c>
      <c r="DZ592">
        <v>1</v>
      </c>
      <c r="EA592">
        <v>1</v>
      </c>
      <c r="EB592">
        <v>0</v>
      </c>
      <c r="EC592">
        <v>0</v>
      </c>
      <c r="ED592">
        <v>0</v>
      </c>
      <c r="EE592">
        <v>6</v>
      </c>
      <c r="EF592">
        <v>37</v>
      </c>
      <c r="EG592">
        <v>1</v>
      </c>
      <c r="EH592">
        <v>1</v>
      </c>
      <c r="EI592">
        <v>32</v>
      </c>
      <c r="EJ592">
        <v>0</v>
      </c>
      <c r="EK592">
        <v>0</v>
      </c>
      <c r="EL592">
        <v>1</v>
      </c>
      <c r="EM592">
        <v>0</v>
      </c>
      <c r="EN592">
        <v>0</v>
      </c>
      <c r="EO592">
        <v>0</v>
      </c>
      <c r="EP592">
        <v>0</v>
      </c>
      <c r="EQ592">
        <v>1</v>
      </c>
      <c r="ER592">
        <v>0</v>
      </c>
      <c r="ES592">
        <v>0</v>
      </c>
      <c r="ET592">
        <v>0</v>
      </c>
      <c r="EU592">
        <v>0</v>
      </c>
      <c r="EV592">
        <v>0</v>
      </c>
      <c r="EW592">
        <v>0</v>
      </c>
      <c r="EX592">
        <v>0</v>
      </c>
      <c r="EY592">
        <v>0</v>
      </c>
      <c r="EZ592">
        <v>0</v>
      </c>
      <c r="FA592">
        <v>0</v>
      </c>
      <c r="FB592">
        <v>0</v>
      </c>
      <c r="FC592">
        <v>0</v>
      </c>
      <c r="FD592">
        <v>0</v>
      </c>
      <c r="FE592">
        <v>0</v>
      </c>
      <c r="FF592">
        <v>1</v>
      </c>
      <c r="FG592">
        <v>0</v>
      </c>
      <c r="FH592">
        <v>0</v>
      </c>
      <c r="FI592">
        <v>37</v>
      </c>
      <c r="FJ592">
        <v>14</v>
      </c>
      <c r="FK592">
        <v>2</v>
      </c>
      <c r="FL592">
        <v>2</v>
      </c>
      <c r="FM592">
        <v>0</v>
      </c>
      <c r="FN592">
        <v>0</v>
      </c>
      <c r="FO592">
        <v>6</v>
      </c>
      <c r="FP592">
        <v>0</v>
      </c>
      <c r="FQ592">
        <v>1</v>
      </c>
      <c r="FR592">
        <v>3</v>
      </c>
      <c r="FS592">
        <v>0</v>
      </c>
      <c r="FT592">
        <v>0</v>
      </c>
      <c r="FU592">
        <v>0</v>
      </c>
      <c r="FV592">
        <v>0</v>
      </c>
      <c r="FW592">
        <v>0</v>
      </c>
      <c r="FX592">
        <v>0</v>
      </c>
      <c r="FY592">
        <v>0</v>
      </c>
      <c r="FZ592">
        <v>0</v>
      </c>
      <c r="GA592">
        <v>0</v>
      </c>
      <c r="GB592">
        <v>0</v>
      </c>
      <c r="GC592">
        <v>0</v>
      </c>
      <c r="GD592">
        <v>0</v>
      </c>
      <c r="GE592">
        <v>0</v>
      </c>
      <c r="GF592">
        <v>0</v>
      </c>
      <c r="GG592">
        <v>0</v>
      </c>
      <c r="GH592">
        <v>0</v>
      </c>
      <c r="GI592">
        <v>0</v>
      </c>
      <c r="GJ592">
        <v>0</v>
      </c>
      <c r="GK592">
        <v>0</v>
      </c>
      <c r="GL592">
        <v>0</v>
      </c>
      <c r="GM592">
        <v>14</v>
      </c>
      <c r="GN592">
        <v>10</v>
      </c>
      <c r="GO592">
        <v>2</v>
      </c>
      <c r="GP592">
        <v>0</v>
      </c>
      <c r="GQ592">
        <v>0</v>
      </c>
      <c r="GR592">
        <v>0</v>
      </c>
      <c r="GS592">
        <v>1</v>
      </c>
      <c r="GT592">
        <v>0</v>
      </c>
      <c r="GU592">
        <v>0</v>
      </c>
      <c r="GV592">
        <v>2</v>
      </c>
      <c r="GW592">
        <v>4</v>
      </c>
      <c r="GX592">
        <v>0</v>
      </c>
      <c r="GY592">
        <v>0</v>
      </c>
      <c r="GZ592">
        <v>0</v>
      </c>
      <c r="HA592">
        <v>0</v>
      </c>
      <c r="HB592">
        <v>0</v>
      </c>
      <c r="HC592">
        <v>1</v>
      </c>
      <c r="HD592">
        <v>0</v>
      </c>
      <c r="HE592">
        <v>0</v>
      </c>
      <c r="HF592">
        <v>0</v>
      </c>
      <c r="HG592">
        <v>0</v>
      </c>
      <c r="HH592">
        <v>0</v>
      </c>
      <c r="HI592">
        <v>10</v>
      </c>
      <c r="HJ592">
        <v>6</v>
      </c>
      <c r="HK592">
        <v>1</v>
      </c>
      <c r="HL592">
        <v>1</v>
      </c>
      <c r="HM592">
        <v>0</v>
      </c>
      <c r="HN592">
        <v>0</v>
      </c>
      <c r="HO592">
        <v>0</v>
      </c>
      <c r="HP592">
        <v>0</v>
      </c>
      <c r="HQ592">
        <v>0</v>
      </c>
      <c r="HR592">
        <v>0</v>
      </c>
      <c r="HS592">
        <v>0</v>
      </c>
      <c r="HT592">
        <v>0</v>
      </c>
      <c r="HU592">
        <v>0</v>
      </c>
      <c r="HV592">
        <v>1</v>
      </c>
      <c r="HW592">
        <v>0</v>
      </c>
      <c r="HX592">
        <v>0</v>
      </c>
      <c r="HY592">
        <v>0</v>
      </c>
      <c r="HZ592">
        <v>0</v>
      </c>
      <c r="IA592">
        <v>0</v>
      </c>
      <c r="IB592">
        <v>1</v>
      </c>
      <c r="IC592">
        <v>0</v>
      </c>
      <c r="ID592">
        <v>0</v>
      </c>
      <c r="IE592">
        <v>0</v>
      </c>
      <c r="IF592">
        <v>2</v>
      </c>
      <c r="IG592">
        <v>0</v>
      </c>
      <c r="IH592">
        <v>6</v>
      </c>
      <c r="II592">
        <v>1</v>
      </c>
      <c r="IJ592">
        <v>0</v>
      </c>
      <c r="IK592">
        <v>0</v>
      </c>
      <c r="IL592">
        <v>0</v>
      </c>
      <c r="IM592">
        <v>0</v>
      </c>
      <c r="IN592">
        <v>0</v>
      </c>
      <c r="IO592">
        <v>0</v>
      </c>
      <c r="IP592">
        <v>0</v>
      </c>
      <c r="IQ592">
        <v>0</v>
      </c>
      <c r="IR592">
        <v>0</v>
      </c>
      <c r="IS592">
        <v>0</v>
      </c>
      <c r="IT592">
        <v>0</v>
      </c>
      <c r="IU592">
        <v>0</v>
      </c>
      <c r="IV592">
        <v>0</v>
      </c>
      <c r="IW592">
        <v>1</v>
      </c>
      <c r="IX592">
        <v>0</v>
      </c>
      <c r="IY592">
        <v>0</v>
      </c>
      <c r="IZ592">
        <v>0</v>
      </c>
      <c r="JA592">
        <v>0</v>
      </c>
      <c r="JB592">
        <v>0</v>
      </c>
      <c r="JC592">
        <v>1</v>
      </c>
    </row>
    <row r="593" spans="1:263">
      <c r="A593" t="s">
        <v>372</v>
      </c>
      <c r="B593" t="s">
        <v>360</v>
      </c>
      <c r="C593" t="str">
        <f>"221508"</f>
        <v>221508</v>
      </c>
      <c r="D593" t="s">
        <v>371</v>
      </c>
      <c r="E593">
        <v>4</v>
      </c>
      <c r="F593">
        <v>776</v>
      </c>
      <c r="G593">
        <v>590</v>
      </c>
      <c r="H593">
        <v>315</v>
      </c>
      <c r="I593">
        <v>275</v>
      </c>
      <c r="J593">
        <v>0</v>
      </c>
      <c r="K593">
        <v>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275</v>
      </c>
      <c r="T593">
        <v>0</v>
      </c>
      <c r="U593">
        <v>0</v>
      </c>
      <c r="V593">
        <v>275</v>
      </c>
      <c r="W593">
        <v>11</v>
      </c>
      <c r="X593">
        <v>8</v>
      </c>
      <c r="Y593">
        <v>1</v>
      </c>
      <c r="Z593">
        <v>0</v>
      </c>
      <c r="AA593">
        <v>264</v>
      </c>
      <c r="AB593">
        <v>95</v>
      </c>
      <c r="AC593">
        <v>26</v>
      </c>
      <c r="AD593">
        <v>19</v>
      </c>
      <c r="AE593">
        <v>17</v>
      </c>
      <c r="AF593">
        <v>1</v>
      </c>
      <c r="AG593">
        <v>3</v>
      </c>
      <c r="AH593">
        <v>0</v>
      </c>
      <c r="AI593">
        <v>10</v>
      </c>
      <c r="AJ593">
        <v>5</v>
      </c>
      <c r="AK593">
        <v>0</v>
      </c>
      <c r="AL593">
        <v>3</v>
      </c>
      <c r="AM593">
        <v>2</v>
      </c>
      <c r="AN593">
        <v>0</v>
      </c>
      <c r="AO593">
        <v>0</v>
      </c>
      <c r="AP593">
        <v>0</v>
      </c>
      <c r="AQ593">
        <v>0</v>
      </c>
      <c r="AR593">
        <v>2</v>
      </c>
      <c r="AS593">
        <v>0</v>
      </c>
      <c r="AT593">
        <v>0</v>
      </c>
      <c r="AU593">
        <v>0</v>
      </c>
      <c r="AV593">
        <v>0</v>
      </c>
      <c r="AW593">
        <v>2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5</v>
      </c>
      <c r="BD593">
        <v>0</v>
      </c>
      <c r="BE593">
        <v>95</v>
      </c>
      <c r="BF593">
        <v>54</v>
      </c>
      <c r="BG593">
        <v>14</v>
      </c>
      <c r="BH593">
        <v>2</v>
      </c>
      <c r="BI593">
        <v>8</v>
      </c>
      <c r="BJ593">
        <v>0</v>
      </c>
      <c r="BK593">
        <v>0</v>
      </c>
      <c r="BL593">
        <v>0</v>
      </c>
      <c r="BM593">
        <v>19</v>
      </c>
      <c r="BN593">
        <v>0</v>
      </c>
      <c r="BO593">
        <v>4</v>
      </c>
      <c r="BP593">
        <v>0</v>
      </c>
      <c r="BQ593">
        <v>0</v>
      </c>
      <c r="BR593">
        <v>0</v>
      </c>
      <c r="BS593">
        <v>6</v>
      </c>
      <c r="BT593">
        <v>0</v>
      </c>
      <c r="BU593">
        <v>0</v>
      </c>
      <c r="BV593">
        <v>0</v>
      </c>
      <c r="BW593">
        <v>0</v>
      </c>
      <c r="BX593">
        <v>1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54</v>
      </c>
      <c r="CJ593">
        <v>7</v>
      </c>
      <c r="CK593">
        <v>3</v>
      </c>
      <c r="CL593">
        <v>2</v>
      </c>
      <c r="CM593">
        <v>1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1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7</v>
      </c>
      <c r="DB593">
        <v>4</v>
      </c>
      <c r="DC593">
        <v>1</v>
      </c>
      <c r="DD593">
        <v>1</v>
      </c>
      <c r="DE593">
        <v>0</v>
      </c>
      <c r="DF593">
        <v>0</v>
      </c>
      <c r="DG593">
        <v>1</v>
      </c>
      <c r="DH593">
        <v>0</v>
      </c>
      <c r="DI593">
        <v>0</v>
      </c>
      <c r="DJ593">
        <v>0</v>
      </c>
      <c r="DK593">
        <v>1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  <c r="DT593">
        <v>0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0</v>
      </c>
      <c r="ED593">
        <v>0</v>
      </c>
      <c r="EE593">
        <v>4</v>
      </c>
      <c r="EF593">
        <v>58</v>
      </c>
      <c r="EG593">
        <v>0</v>
      </c>
      <c r="EH593">
        <v>0</v>
      </c>
      <c r="EI593">
        <v>56</v>
      </c>
      <c r="EJ593">
        <v>1</v>
      </c>
      <c r="EK593">
        <v>0</v>
      </c>
      <c r="EL593">
        <v>0</v>
      </c>
      <c r="EM593">
        <v>0</v>
      </c>
      <c r="EN593">
        <v>0</v>
      </c>
      <c r="EO593">
        <v>0</v>
      </c>
      <c r="EP593">
        <v>0</v>
      </c>
      <c r="EQ593">
        <v>0</v>
      </c>
      <c r="ER593">
        <v>0</v>
      </c>
      <c r="ES593">
        <v>0</v>
      </c>
      <c r="ET593">
        <v>0</v>
      </c>
      <c r="EU593">
        <v>0</v>
      </c>
      <c r="EV593">
        <v>0</v>
      </c>
      <c r="EW593">
        <v>0</v>
      </c>
      <c r="EX593">
        <v>0</v>
      </c>
      <c r="EY593">
        <v>0</v>
      </c>
      <c r="EZ593">
        <v>0</v>
      </c>
      <c r="FA593">
        <v>0</v>
      </c>
      <c r="FB593">
        <v>0</v>
      </c>
      <c r="FC593">
        <v>0</v>
      </c>
      <c r="FD593">
        <v>0</v>
      </c>
      <c r="FE593">
        <v>0</v>
      </c>
      <c r="FF593">
        <v>0</v>
      </c>
      <c r="FG593">
        <v>0</v>
      </c>
      <c r="FH593">
        <v>1</v>
      </c>
      <c r="FI593">
        <v>58</v>
      </c>
      <c r="FJ593">
        <v>11</v>
      </c>
      <c r="FK593">
        <v>7</v>
      </c>
      <c r="FL593">
        <v>1</v>
      </c>
      <c r="FM593">
        <v>0</v>
      </c>
      <c r="FN593">
        <v>0</v>
      </c>
      <c r="FO593">
        <v>3</v>
      </c>
      <c r="FP593">
        <v>0</v>
      </c>
      <c r="FQ593">
        <v>0</v>
      </c>
      <c r="FR593">
        <v>0</v>
      </c>
      <c r="FS593">
        <v>0</v>
      </c>
      <c r="FT593">
        <v>0</v>
      </c>
      <c r="FU593">
        <v>0</v>
      </c>
      <c r="FV593">
        <v>0</v>
      </c>
      <c r="FW593">
        <v>0</v>
      </c>
      <c r="FX593">
        <v>0</v>
      </c>
      <c r="FY593">
        <v>0</v>
      </c>
      <c r="FZ593">
        <v>0</v>
      </c>
      <c r="GA593">
        <v>0</v>
      </c>
      <c r="GB593">
        <v>0</v>
      </c>
      <c r="GC593">
        <v>0</v>
      </c>
      <c r="GD593">
        <v>0</v>
      </c>
      <c r="GE593">
        <v>0</v>
      </c>
      <c r="GF593">
        <v>0</v>
      </c>
      <c r="GG593">
        <v>0</v>
      </c>
      <c r="GH593">
        <v>0</v>
      </c>
      <c r="GI593">
        <v>0</v>
      </c>
      <c r="GJ593">
        <v>0</v>
      </c>
      <c r="GK593">
        <v>0</v>
      </c>
      <c r="GL593">
        <v>0</v>
      </c>
      <c r="GM593">
        <v>11</v>
      </c>
      <c r="GN593">
        <v>18</v>
      </c>
      <c r="GO593">
        <v>7</v>
      </c>
      <c r="GP593">
        <v>1</v>
      </c>
      <c r="GQ593">
        <v>0</v>
      </c>
      <c r="GR593">
        <v>0</v>
      </c>
      <c r="GS593">
        <v>0</v>
      </c>
      <c r="GT593">
        <v>0</v>
      </c>
      <c r="GU593">
        <v>0</v>
      </c>
      <c r="GV593">
        <v>3</v>
      </c>
      <c r="GW593">
        <v>1</v>
      </c>
      <c r="GX593">
        <v>0</v>
      </c>
      <c r="GY593">
        <v>0</v>
      </c>
      <c r="GZ593">
        <v>1</v>
      </c>
      <c r="HA593">
        <v>0</v>
      </c>
      <c r="HB593">
        <v>0</v>
      </c>
      <c r="HC593">
        <v>0</v>
      </c>
      <c r="HD593">
        <v>0</v>
      </c>
      <c r="HE593">
        <v>0</v>
      </c>
      <c r="HF593">
        <v>0</v>
      </c>
      <c r="HG593">
        <v>0</v>
      </c>
      <c r="HH593">
        <v>5</v>
      </c>
      <c r="HI593">
        <v>18</v>
      </c>
      <c r="HJ593">
        <v>10</v>
      </c>
      <c r="HK593">
        <v>3</v>
      </c>
      <c r="HL593">
        <v>2</v>
      </c>
      <c r="HM593">
        <v>0</v>
      </c>
      <c r="HN593">
        <v>0</v>
      </c>
      <c r="HO593">
        <v>1</v>
      </c>
      <c r="HP593">
        <v>0</v>
      </c>
      <c r="HQ593">
        <v>1</v>
      </c>
      <c r="HR593">
        <v>0</v>
      </c>
      <c r="HS593">
        <v>0</v>
      </c>
      <c r="HT593">
        <v>0</v>
      </c>
      <c r="HU593">
        <v>0</v>
      </c>
      <c r="HV593">
        <v>0</v>
      </c>
      <c r="HW593">
        <v>0</v>
      </c>
      <c r="HX593">
        <v>0</v>
      </c>
      <c r="HY593">
        <v>0</v>
      </c>
      <c r="HZ593">
        <v>0</v>
      </c>
      <c r="IA593">
        <v>0</v>
      </c>
      <c r="IB593">
        <v>0</v>
      </c>
      <c r="IC593">
        <v>0</v>
      </c>
      <c r="ID593">
        <v>0</v>
      </c>
      <c r="IE593">
        <v>2</v>
      </c>
      <c r="IF593">
        <v>0</v>
      </c>
      <c r="IG593">
        <v>1</v>
      </c>
      <c r="IH593">
        <v>10</v>
      </c>
      <c r="II593">
        <v>7</v>
      </c>
      <c r="IJ593">
        <v>6</v>
      </c>
      <c r="IK593">
        <v>0</v>
      </c>
      <c r="IL593">
        <v>0</v>
      </c>
      <c r="IM593">
        <v>0</v>
      </c>
      <c r="IN593">
        <v>0</v>
      </c>
      <c r="IO593">
        <v>0</v>
      </c>
      <c r="IP593">
        <v>1</v>
      </c>
      <c r="IQ593">
        <v>0</v>
      </c>
      <c r="IR593">
        <v>0</v>
      </c>
      <c r="IS593">
        <v>0</v>
      </c>
      <c r="IT593">
        <v>0</v>
      </c>
      <c r="IU593">
        <v>0</v>
      </c>
      <c r="IV593">
        <v>0</v>
      </c>
      <c r="IW593">
        <v>0</v>
      </c>
      <c r="IX593">
        <v>0</v>
      </c>
      <c r="IY593">
        <v>0</v>
      </c>
      <c r="IZ593">
        <v>0</v>
      </c>
      <c r="JA593">
        <v>0</v>
      </c>
      <c r="JB593">
        <v>0</v>
      </c>
      <c r="JC593">
        <v>7</v>
      </c>
    </row>
    <row r="594" spans="1:263">
      <c r="A594" t="s">
        <v>370</v>
      </c>
      <c r="B594" t="s">
        <v>360</v>
      </c>
      <c r="C594" t="str">
        <f>"221508"</f>
        <v>221508</v>
      </c>
      <c r="D594" t="s">
        <v>368</v>
      </c>
      <c r="E594">
        <v>5</v>
      </c>
      <c r="F594">
        <v>565</v>
      </c>
      <c r="G594">
        <v>430</v>
      </c>
      <c r="H594">
        <v>218</v>
      </c>
      <c r="I594">
        <v>212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212</v>
      </c>
      <c r="T594">
        <v>0</v>
      </c>
      <c r="U594">
        <v>0</v>
      </c>
      <c r="V594">
        <v>212</v>
      </c>
      <c r="W594">
        <v>3</v>
      </c>
      <c r="X594">
        <v>2</v>
      </c>
      <c r="Y594">
        <v>1</v>
      </c>
      <c r="Z594">
        <v>0</v>
      </c>
      <c r="AA594">
        <v>209</v>
      </c>
      <c r="AB594">
        <v>78</v>
      </c>
      <c r="AC594">
        <v>33</v>
      </c>
      <c r="AD594">
        <v>14</v>
      </c>
      <c r="AE594">
        <v>14</v>
      </c>
      <c r="AF594">
        <v>1</v>
      </c>
      <c r="AG594">
        <v>2</v>
      </c>
      <c r="AH594">
        <v>0</v>
      </c>
      <c r="AI594">
        <v>3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2</v>
      </c>
      <c r="AR594">
        <v>2</v>
      </c>
      <c r="AS594">
        <v>0</v>
      </c>
      <c r="AT594">
        <v>0</v>
      </c>
      <c r="AU594">
        <v>0</v>
      </c>
      <c r="AV594">
        <v>1</v>
      </c>
      <c r="AW594">
        <v>1</v>
      </c>
      <c r="AX594">
        <v>0</v>
      </c>
      <c r="AY594">
        <v>1</v>
      </c>
      <c r="AZ594">
        <v>1</v>
      </c>
      <c r="BA594">
        <v>0</v>
      </c>
      <c r="BB594">
        <v>0</v>
      </c>
      <c r="BC594">
        <v>2</v>
      </c>
      <c r="BD594">
        <v>1</v>
      </c>
      <c r="BE594">
        <v>78</v>
      </c>
      <c r="BF594">
        <v>56</v>
      </c>
      <c r="BG594">
        <v>11</v>
      </c>
      <c r="BH594">
        <v>5</v>
      </c>
      <c r="BI594">
        <v>7</v>
      </c>
      <c r="BJ594">
        <v>0</v>
      </c>
      <c r="BK594">
        <v>0</v>
      </c>
      <c r="BL594">
        <v>0</v>
      </c>
      <c r="BM594">
        <v>13</v>
      </c>
      <c r="BN594">
        <v>1</v>
      </c>
      <c r="BO594">
        <v>0</v>
      </c>
      <c r="BP594">
        <v>0</v>
      </c>
      <c r="BQ594">
        <v>0</v>
      </c>
      <c r="BR594">
        <v>0</v>
      </c>
      <c r="BS594">
        <v>3</v>
      </c>
      <c r="BT594">
        <v>0</v>
      </c>
      <c r="BU594">
        <v>0</v>
      </c>
      <c r="BV594">
        <v>0</v>
      </c>
      <c r="BW594">
        <v>1</v>
      </c>
      <c r="BX594">
        <v>9</v>
      </c>
      <c r="BY594">
        <v>0</v>
      </c>
      <c r="BZ594">
        <v>0</v>
      </c>
      <c r="CA594">
        <v>0</v>
      </c>
      <c r="CB594">
        <v>0</v>
      </c>
      <c r="CC594">
        <v>2</v>
      </c>
      <c r="CD594">
        <v>1</v>
      </c>
      <c r="CE594">
        <v>1</v>
      </c>
      <c r="CF594">
        <v>0</v>
      </c>
      <c r="CG594">
        <v>2</v>
      </c>
      <c r="CH594">
        <v>0</v>
      </c>
      <c r="CI594">
        <v>56</v>
      </c>
      <c r="CJ594">
        <v>10</v>
      </c>
      <c r="CK594">
        <v>3</v>
      </c>
      <c r="CL594">
        <v>0</v>
      </c>
      <c r="CM594">
        <v>1</v>
      </c>
      <c r="CN594">
        <v>1</v>
      </c>
      <c r="CO594">
        <v>0</v>
      </c>
      <c r="CP594">
        <v>3</v>
      </c>
      <c r="CQ594">
        <v>0</v>
      </c>
      <c r="CR594">
        <v>0</v>
      </c>
      <c r="CS594">
        <v>0</v>
      </c>
      <c r="CT594">
        <v>2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10</v>
      </c>
      <c r="DB594">
        <v>4</v>
      </c>
      <c r="DC594">
        <v>1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0</v>
      </c>
      <c r="DT594">
        <v>0</v>
      </c>
      <c r="DU594">
        <v>0</v>
      </c>
      <c r="DV594">
        <v>0</v>
      </c>
      <c r="DW594">
        <v>1</v>
      </c>
      <c r="DX594">
        <v>0</v>
      </c>
      <c r="DY594">
        <v>0</v>
      </c>
      <c r="DZ594">
        <v>0</v>
      </c>
      <c r="EA594">
        <v>2</v>
      </c>
      <c r="EB594">
        <v>0</v>
      </c>
      <c r="EC594">
        <v>0</v>
      </c>
      <c r="ED594">
        <v>0</v>
      </c>
      <c r="EE594">
        <v>4</v>
      </c>
      <c r="EF594">
        <v>27</v>
      </c>
      <c r="EG594">
        <v>0</v>
      </c>
      <c r="EH594">
        <v>0</v>
      </c>
      <c r="EI594">
        <v>24</v>
      </c>
      <c r="EJ594">
        <v>0</v>
      </c>
      <c r="EK594">
        <v>0</v>
      </c>
      <c r="EL594">
        <v>0</v>
      </c>
      <c r="EM594">
        <v>0</v>
      </c>
      <c r="EN594">
        <v>0</v>
      </c>
      <c r="EO594">
        <v>0</v>
      </c>
      <c r="EP594">
        <v>0</v>
      </c>
      <c r="EQ594">
        <v>0</v>
      </c>
      <c r="ER594">
        <v>0</v>
      </c>
      <c r="ES594">
        <v>0</v>
      </c>
      <c r="ET594">
        <v>0</v>
      </c>
      <c r="EU594">
        <v>0</v>
      </c>
      <c r="EV594">
        <v>0</v>
      </c>
      <c r="EW594">
        <v>0</v>
      </c>
      <c r="EX594">
        <v>0</v>
      </c>
      <c r="EY594">
        <v>0</v>
      </c>
      <c r="EZ594">
        <v>0</v>
      </c>
      <c r="FA594">
        <v>0</v>
      </c>
      <c r="FB594">
        <v>0</v>
      </c>
      <c r="FC594">
        <v>0</v>
      </c>
      <c r="FD594">
        <v>3</v>
      </c>
      <c r="FE594">
        <v>0</v>
      </c>
      <c r="FF594">
        <v>0</v>
      </c>
      <c r="FG594">
        <v>0</v>
      </c>
      <c r="FH594">
        <v>0</v>
      </c>
      <c r="FI594">
        <v>27</v>
      </c>
      <c r="FJ594">
        <v>7</v>
      </c>
      <c r="FK594">
        <v>2</v>
      </c>
      <c r="FL594">
        <v>0</v>
      </c>
      <c r="FM594">
        <v>2</v>
      </c>
      <c r="FN594">
        <v>0</v>
      </c>
      <c r="FO594">
        <v>0</v>
      </c>
      <c r="FP594">
        <v>0</v>
      </c>
      <c r="FQ594">
        <v>0</v>
      </c>
      <c r="FR594">
        <v>1</v>
      </c>
      <c r="FS594">
        <v>0</v>
      </c>
      <c r="FT594">
        <v>0</v>
      </c>
      <c r="FU594">
        <v>0</v>
      </c>
      <c r="FV594">
        <v>0</v>
      </c>
      <c r="FW594">
        <v>0</v>
      </c>
      <c r="FX594">
        <v>0</v>
      </c>
      <c r="FY594">
        <v>0</v>
      </c>
      <c r="FZ594">
        <v>0</v>
      </c>
      <c r="GA594">
        <v>0</v>
      </c>
      <c r="GB594">
        <v>0</v>
      </c>
      <c r="GC594">
        <v>0</v>
      </c>
      <c r="GD594">
        <v>0</v>
      </c>
      <c r="GE594">
        <v>2</v>
      </c>
      <c r="GF594">
        <v>0</v>
      </c>
      <c r="GG594">
        <v>0</v>
      </c>
      <c r="GH594">
        <v>0</v>
      </c>
      <c r="GI594">
        <v>0</v>
      </c>
      <c r="GJ594">
        <v>0</v>
      </c>
      <c r="GK594">
        <v>0</v>
      </c>
      <c r="GL594">
        <v>0</v>
      </c>
      <c r="GM594">
        <v>7</v>
      </c>
      <c r="GN594">
        <v>13</v>
      </c>
      <c r="GO594">
        <v>7</v>
      </c>
      <c r="GP594">
        <v>3</v>
      </c>
      <c r="GQ594">
        <v>1</v>
      </c>
      <c r="GR594">
        <v>0</v>
      </c>
      <c r="GS594">
        <v>0</v>
      </c>
      <c r="GT594">
        <v>0</v>
      </c>
      <c r="GU594">
        <v>0</v>
      </c>
      <c r="GV594">
        <v>1</v>
      </c>
      <c r="GW594">
        <v>0</v>
      </c>
      <c r="GX594">
        <v>0</v>
      </c>
      <c r="GY594">
        <v>0</v>
      </c>
      <c r="GZ594">
        <v>0</v>
      </c>
      <c r="HA594">
        <v>0</v>
      </c>
      <c r="HB594">
        <v>0</v>
      </c>
      <c r="HC594">
        <v>0</v>
      </c>
      <c r="HD594">
        <v>0</v>
      </c>
      <c r="HE594">
        <v>0</v>
      </c>
      <c r="HF594">
        <v>0</v>
      </c>
      <c r="HG594">
        <v>0</v>
      </c>
      <c r="HH594">
        <v>1</v>
      </c>
      <c r="HI594">
        <v>13</v>
      </c>
      <c r="HJ594">
        <v>12</v>
      </c>
      <c r="HK594">
        <v>1</v>
      </c>
      <c r="HL594">
        <v>3</v>
      </c>
      <c r="HM594">
        <v>0</v>
      </c>
      <c r="HN594">
        <v>0</v>
      </c>
      <c r="HO594">
        <v>1</v>
      </c>
      <c r="HP594">
        <v>2</v>
      </c>
      <c r="HQ594">
        <v>0</v>
      </c>
      <c r="HR594">
        <v>1</v>
      </c>
      <c r="HS594">
        <v>0</v>
      </c>
      <c r="HT594">
        <v>0</v>
      </c>
      <c r="HU594">
        <v>0</v>
      </c>
      <c r="HV594">
        <v>1</v>
      </c>
      <c r="HW594">
        <v>0</v>
      </c>
      <c r="HX594">
        <v>0</v>
      </c>
      <c r="HY594">
        <v>0</v>
      </c>
      <c r="HZ594">
        <v>0</v>
      </c>
      <c r="IA594">
        <v>0</v>
      </c>
      <c r="IB594">
        <v>0</v>
      </c>
      <c r="IC594">
        <v>1</v>
      </c>
      <c r="ID594">
        <v>1</v>
      </c>
      <c r="IE594">
        <v>0</v>
      </c>
      <c r="IF594">
        <v>1</v>
      </c>
      <c r="IG594">
        <v>0</v>
      </c>
      <c r="IH594">
        <v>12</v>
      </c>
      <c r="II594">
        <v>2</v>
      </c>
      <c r="IJ594">
        <v>2</v>
      </c>
      <c r="IK594">
        <v>0</v>
      </c>
      <c r="IL594">
        <v>0</v>
      </c>
      <c r="IM594">
        <v>0</v>
      </c>
      <c r="IN594">
        <v>0</v>
      </c>
      <c r="IO594">
        <v>0</v>
      </c>
      <c r="IP594">
        <v>0</v>
      </c>
      <c r="IQ594">
        <v>0</v>
      </c>
      <c r="IR594">
        <v>0</v>
      </c>
      <c r="IS594">
        <v>0</v>
      </c>
      <c r="IT594">
        <v>0</v>
      </c>
      <c r="IU594">
        <v>0</v>
      </c>
      <c r="IV594">
        <v>0</v>
      </c>
      <c r="IW594">
        <v>0</v>
      </c>
      <c r="IX594">
        <v>0</v>
      </c>
      <c r="IY594">
        <v>0</v>
      </c>
      <c r="IZ594">
        <v>0</v>
      </c>
      <c r="JA594">
        <v>0</v>
      </c>
      <c r="JB594">
        <v>0</v>
      </c>
      <c r="JC594">
        <v>2</v>
      </c>
    </row>
    <row r="595" spans="1:263">
      <c r="A595" t="s">
        <v>369</v>
      </c>
      <c r="B595" t="s">
        <v>360</v>
      </c>
      <c r="C595" t="str">
        <f>"221508"</f>
        <v>221508</v>
      </c>
      <c r="D595" t="s">
        <v>368</v>
      </c>
      <c r="E595">
        <v>6</v>
      </c>
      <c r="F595">
        <v>1136</v>
      </c>
      <c r="G595">
        <v>860</v>
      </c>
      <c r="H595">
        <v>355</v>
      </c>
      <c r="I595">
        <v>505</v>
      </c>
      <c r="J595">
        <v>0</v>
      </c>
      <c r="K595">
        <v>1</v>
      </c>
      <c r="L595">
        <v>2</v>
      </c>
      <c r="M595">
        <v>2</v>
      </c>
      <c r="N595">
        <v>0</v>
      </c>
      <c r="O595">
        <v>0</v>
      </c>
      <c r="P595">
        <v>0</v>
      </c>
      <c r="Q595">
        <v>0</v>
      </c>
      <c r="R595">
        <v>2</v>
      </c>
      <c r="S595">
        <v>507</v>
      </c>
      <c r="T595">
        <v>2</v>
      </c>
      <c r="U595">
        <v>0</v>
      </c>
      <c r="V595">
        <v>507</v>
      </c>
      <c r="W595">
        <v>19</v>
      </c>
      <c r="X595">
        <v>15</v>
      </c>
      <c r="Y595">
        <v>4</v>
      </c>
      <c r="Z595">
        <v>0</v>
      </c>
      <c r="AA595">
        <v>488</v>
      </c>
      <c r="AB595">
        <v>173</v>
      </c>
      <c r="AC595">
        <v>45</v>
      </c>
      <c r="AD595">
        <v>32</v>
      </c>
      <c r="AE595">
        <v>37</v>
      </c>
      <c r="AF595">
        <v>4</v>
      </c>
      <c r="AG595">
        <v>2</v>
      </c>
      <c r="AH595">
        <v>5</v>
      </c>
      <c r="AI595">
        <v>9</v>
      </c>
      <c r="AJ595">
        <v>11</v>
      </c>
      <c r="AK595">
        <v>6</v>
      </c>
      <c r="AL595">
        <v>1</v>
      </c>
      <c r="AM595">
        <v>0</v>
      </c>
      <c r="AN595">
        <v>0</v>
      </c>
      <c r="AO595">
        <v>1</v>
      </c>
      <c r="AP595">
        <v>1</v>
      </c>
      <c r="AQ595">
        <v>2</v>
      </c>
      <c r="AR595">
        <v>2</v>
      </c>
      <c r="AS595">
        <v>0</v>
      </c>
      <c r="AT595">
        <v>0</v>
      </c>
      <c r="AU595">
        <v>0</v>
      </c>
      <c r="AV595">
        <v>0</v>
      </c>
      <c r="AW595">
        <v>3</v>
      </c>
      <c r="AX595">
        <v>0</v>
      </c>
      <c r="AY595">
        <v>1</v>
      </c>
      <c r="AZ595">
        <v>2</v>
      </c>
      <c r="BA595">
        <v>2</v>
      </c>
      <c r="BB595">
        <v>1</v>
      </c>
      <c r="BC595">
        <v>3</v>
      </c>
      <c r="BD595">
        <v>3</v>
      </c>
      <c r="BE595">
        <v>173</v>
      </c>
      <c r="BF595">
        <v>122</v>
      </c>
      <c r="BG595">
        <v>42</v>
      </c>
      <c r="BH595">
        <v>13</v>
      </c>
      <c r="BI595">
        <v>9</v>
      </c>
      <c r="BJ595">
        <v>1</v>
      </c>
      <c r="BK595">
        <v>2</v>
      </c>
      <c r="BL595">
        <v>0</v>
      </c>
      <c r="BM595">
        <v>11</v>
      </c>
      <c r="BN595">
        <v>0</v>
      </c>
      <c r="BO595">
        <v>4</v>
      </c>
      <c r="BP595">
        <v>0</v>
      </c>
      <c r="BQ595">
        <v>0</v>
      </c>
      <c r="BR595">
        <v>0</v>
      </c>
      <c r="BS595">
        <v>8</v>
      </c>
      <c r="BT595">
        <v>1</v>
      </c>
      <c r="BU595">
        <v>0</v>
      </c>
      <c r="BV595">
        <v>1</v>
      </c>
      <c r="BW595">
        <v>0</v>
      </c>
      <c r="BX595">
        <v>21</v>
      </c>
      <c r="BY595">
        <v>0</v>
      </c>
      <c r="BZ595">
        <v>3</v>
      </c>
      <c r="CA595">
        <v>0</v>
      </c>
      <c r="CB595">
        <v>0</v>
      </c>
      <c r="CC595">
        <v>2</v>
      </c>
      <c r="CD595">
        <v>0</v>
      </c>
      <c r="CE595">
        <v>1</v>
      </c>
      <c r="CF595">
        <v>1</v>
      </c>
      <c r="CG595">
        <v>2</v>
      </c>
      <c r="CH595">
        <v>0</v>
      </c>
      <c r="CI595">
        <v>122</v>
      </c>
      <c r="CJ595">
        <v>17</v>
      </c>
      <c r="CK595">
        <v>6</v>
      </c>
      <c r="CL595">
        <v>5</v>
      </c>
      <c r="CM595">
        <v>3</v>
      </c>
      <c r="CN595">
        <v>1</v>
      </c>
      <c r="CO595">
        <v>0</v>
      </c>
      <c r="CP595">
        <v>0</v>
      </c>
      <c r="CQ595">
        <v>0</v>
      </c>
      <c r="CR595">
        <v>0</v>
      </c>
      <c r="CS595">
        <v>2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17</v>
      </c>
      <c r="DB595">
        <v>26</v>
      </c>
      <c r="DC595">
        <v>8</v>
      </c>
      <c r="DD595">
        <v>3</v>
      </c>
      <c r="DE595">
        <v>0</v>
      </c>
      <c r="DF595">
        <v>1</v>
      </c>
      <c r="DG595">
        <v>0</v>
      </c>
      <c r="DH595">
        <v>0</v>
      </c>
      <c r="DI595">
        <v>1</v>
      </c>
      <c r="DJ595">
        <v>0</v>
      </c>
      <c r="DK595">
        <v>0</v>
      </c>
      <c r="DL595">
        <v>0</v>
      </c>
      <c r="DM595">
        <v>1</v>
      </c>
      <c r="DN595">
        <v>0</v>
      </c>
      <c r="DO595">
        <v>0</v>
      </c>
      <c r="DP595">
        <v>2</v>
      </c>
      <c r="DQ595">
        <v>0</v>
      </c>
      <c r="DR595">
        <v>0</v>
      </c>
      <c r="DS595">
        <v>0</v>
      </c>
      <c r="DT595">
        <v>1</v>
      </c>
      <c r="DU595">
        <v>0</v>
      </c>
      <c r="DV595">
        <v>0</v>
      </c>
      <c r="DW595">
        <v>3</v>
      </c>
      <c r="DX595">
        <v>0</v>
      </c>
      <c r="DY595">
        <v>1</v>
      </c>
      <c r="DZ595">
        <v>1</v>
      </c>
      <c r="EA595">
        <v>2</v>
      </c>
      <c r="EB595">
        <v>0</v>
      </c>
      <c r="EC595">
        <v>1</v>
      </c>
      <c r="ED595">
        <v>1</v>
      </c>
      <c r="EE595">
        <v>26</v>
      </c>
      <c r="EF595">
        <v>57</v>
      </c>
      <c r="EG595">
        <v>5</v>
      </c>
      <c r="EH595">
        <v>0</v>
      </c>
      <c r="EI595">
        <v>48</v>
      </c>
      <c r="EJ595">
        <v>2</v>
      </c>
      <c r="EK595">
        <v>0</v>
      </c>
      <c r="EL595">
        <v>0</v>
      </c>
      <c r="EM595">
        <v>0</v>
      </c>
      <c r="EN595">
        <v>0</v>
      </c>
      <c r="EO595">
        <v>0</v>
      </c>
      <c r="EP595">
        <v>0</v>
      </c>
      <c r="EQ595">
        <v>0</v>
      </c>
      <c r="ER595">
        <v>0</v>
      </c>
      <c r="ES595">
        <v>0</v>
      </c>
      <c r="ET595">
        <v>0</v>
      </c>
      <c r="EU595">
        <v>0</v>
      </c>
      <c r="EV595">
        <v>0</v>
      </c>
      <c r="EW595">
        <v>0</v>
      </c>
      <c r="EX595">
        <v>0</v>
      </c>
      <c r="EY595">
        <v>0</v>
      </c>
      <c r="EZ595">
        <v>0</v>
      </c>
      <c r="FA595">
        <v>0</v>
      </c>
      <c r="FB595">
        <v>1</v>
      </c>
      <c r="FC595">
        <v>0</v>
      </c>
      <c r="FD595">
        <v>0</v>
      </c>
      <c r="FE595">
        <v>0</v>
      </c>
      <c r="FF595">
        <v>1</v>
      </c>
      <c r="FG595">
        <v>0</v>
      </c>
      <c r="FH595">
        <v>0</v>
      </c>
      <c r="FI595">
        <v>57</v>
      </c>
      <c r="FJ595">
        <v>22</v>
      </c>
      <c r="FK595">
        <v>8</v>
      </c>
      <c r="FL595">
        <v>3</v>
      </c>
      <c r="FM595">
        <v>1</v>
      </c>
      <c r="FN595">
        <v>0</v>
      </c>
      <c r="FO595">
        <v>5</v>
      </c>
      <c r="FP595">
        <v>0</v>
      </c>
      <c r="FQ595">
        <v>0</v>
      </c>
      <c r="FR595">
        <v>4</v>
      </c>
      <c r="FS595">
        <v>1</v>
      </c>
      <c r="FT595">
        <v>0</v>
      </c>
      <c r="FU595">
        <v>0</v>
      </c>
      <c r="FV595">
        <v>0</v>
      </c>
      <c r="FW595">
        <v>0</v>
      </c>
      <c r="FX595">
        <v>0</v>
      </c>
      <c r="FY595">
        <v>0</v>
      </c>
      <c r="FZ595">
        <v>0</v>
      </c>
      <c r="GA595">
        <v>0</v>
      </c>
      <c r="GB595">
        <v>0</v>
      </c>
      <c r="GC595">
        <v>0</v>
      </c>
      <c r="GD595">
        <v>0</v>
      </c>
      <c r="GE595">
        <v>0</v>
      </c>
      <c r="GF595">
        <v>0</v>
      </c>
      <c r="GG595">
        <v>0</v>
      </c>
      <c r="GH595">
        <v>0</v>
      </c>
      <c r="GI595">
        <v>0</v>
      </c>
      <c r="GJ595">
        <v>0</v>
      </c>
      <c r="GK595">
        <v>0</v>
      </c>
      <c r="GL595">
        <v>0</v>
      </c>
      <c r="GM595">
        <v>22</v>
      </c>
      <c r="GN595">
        <v>49</v>
      </c>
      <c r="GO595">
        <v>19</v>
      </c>
      <c r="GP595">
        <v>4</v>
      </c>
      <c r="GQ595">
        <v>2</v>
      </c>
      <c r="GR595">
        <v>0</v>
      </c>
      <c r="GS595">
        <v>3</v>
      </c>
      <c r="GT595">
        <v>0</v>
      </c>
      <c r="GU595">
        <v>2</v>
      </c>
      <c r="GV595">
        <v>2</v>
      </c>
      <c r="GW595">
        <v>8</v>
      </c>
      <c r="GX595">
        <v>2</v>
      </c>
      <c r="GY595">
        <v>0</v>
      </c>
      <c r="GZ595">
        <v>2</v>
      </c>
      <c r="HA595">
        <v>0</v>
      </c>
      <c r="HB595">
        <v>0</v>
      </c>
      <c r="HC595">
        <v>1</v>
      </c>
      <c r="HD595">
        <v>0</v>
      </c>
      <c r="HE595">
        <v>1</v>
      </c>
      <c r="HF595">
        <v>0</v>
      </c>
      <c r="HG595">
        <v>1</v>
      </c>
      <c r="HH595">
        <v>2</v>
      </c>
      <c r="HI595">
        <v>49</v>
      </c>
      <c r="HJ595">
        <v>19</v>
      </c>
      <c r="HK595">
        <v>7</v>
      </c>
      <c r="HL595">
        <v>2</v>
      </c>
      <c r="HM595">
        <v>2</v>
      </c>
      <c r="HN595">
        <v>1</v>
      </c>
      <c r="HO595">
        <v>1</v>
      </c>
      <c r="HP595">
        <v>0</v>
      </c>
      <c r="HQ595">
        <v>1</v>
      </c>
      <c r="HR595">
        <v>0</v>
      </c>
      <c r="HS595">
        <v>0</v>
      </c>
      <c r="HT595">
        <v>2</v>
      </c>
      <c r="HU595">
        <v>0</v>
      </c>
      <c r="HV595">
        <v>1</v>
      </c>
      <c r="HW595">
        <v>0</v>
      </c>
      <c r="HX595">
        <v>0</v>
      </c>
      <c r="HY595">
        <v>0</v>
      </c>
      <c r="HZ595">
        <v>0</v>
      </c>
      <c r="IA595">
        <v>0</v>
      </c>
      <c r="IB595">
        <v>0</v>
      </c>
      <c r="IC595">
        <v>0</v>
      </c>
      <c r="ID595">
        <v>1</v>
      </c>
      <c r="IE595">
        <v>0</v>
      </c>
      <c r="IF595">
        <v>0</v>
      </c>
      <c r="IG595">
        <v>1</v>
      </c>
      <c r="IH595">
        <v>19</v>
      </c>
      <c r="II595">
        <v>3</v>
      </c>
      <c r="IJ595">
        <v>0</v>
      </c>
      <c r="IK595">
        <v>2</v>
      </c>
      <c r="IL595">
        <v>0</v>
      </c>
      <c r="IM595">
        <v>1</v>
      </c>
      <c r="IN595">
        <v>0</v>
      </c>
      <c r="IO595">
        <v>0</v>
      </c>
      <c r="IP595">
        <v>0</v>
      </c>
      <c r="IQ595">
        <v>0</v>
      </c>
      <c r="IR595">
        <v>0</v>
      </c>
      <c r="IS595">
        <v>0</v>
      </c>
      <c r="IT595">
        <v>0</v>
      </c>
      <c r="IU595">
        <v>0</v>
      </c>
      <c r="IV595">
        <v>0</v>
      </c>
      <c r="IW595">
        <v>0</v>
      </c>
      <c r="IX595">
        <v>0</v>
      </c>
      <c r="IY595">
        <v>0</v>
      </c>
      <c r="IZ595">
        <v>0</v>
      </c>
      <c r="JA595">
        <v>0</v>
      </c>
      <c r="JB595">
        <v>0</v>
      </c>
      <c r="JC595">
        <v>3</v>
      </c>
    </row>
    <row r="596" spans="1:263">
      <c r="A596" t="s">
        <v>367</v>
      </c>
      <c r="B596" t="s">
        <v>360</v>
      </c>
      <c r="C596" t="str">
        <f>"221508"</f>
        <v>221508</v>
      </c>
      <c r="D596" t="s">
        <v>366</v>
      </c>
      <c r="E596">
        <v>7</v>
      </c>
      <c r="F596">
        <v>859</v>
      </c>
      <c r="G596">
        <v>650</v>
      </c>
      <c r="H596">
        <v>263</v>
      </c>
      <c r="I596">
        <v>387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387</v>
      </c>
      <c r="T596">
        <v>0</v>
      </c>
      <c r="U596">
        <v>0</v>
      </c>
      <c r="V596">
        <v>387</v>
      </c>
      <c r="W596">
        <v>18</v>
      </c>
      <c r="X596">
        <v>16</v>
      </c>
      <c r="Y596">
        <v>2</v>
      </c>
      <c r="Z596">
        <v>0</v>
      </c>
      <c r="AA596">
        <v>369</v>
      </c>
      <c r="AB596">
        <v>160</v>
      </c>
      <c r="AC596">
        <v>36</v>
      </c>
      <c r="AD596">
        <v>30</v>
      </c>
      <c r="AE596">
        <v>34</v>
      </c>
      <c r="AF596">
        <v>3</v>
      </c>
      <c r="AG596">
        <v>10</v>
      </c>
      <c r="AH596">
        <v>3</v>
      </c>
      <c r="AI596">
        <v>6</v>
      </c>
      <c r="AJ596">
        <v>13</v>
      </c>
      <c r="AK596">
        <v>0</v>
      </c>
      <c r="AL596">
        <v>0</v>
      </c>
      <c r="AM596">
        <v>0</v>
      </c>
      <c r="AN596">
        <v>2</v>
      </c>
      <c r="AO596">
        <v>3</v>
      </c>
      <c r="AP596">
        <v>0</v>
      </c>
      <c r="AQ596">
        <v>1</v>
      </c>
      <c r="AR596">
        <v>1</v>
      </c>
      <c r="AS596">
        <v>0</v>
      </c>
      <c r="AT596">
        <v>0</v>
      </c>
      <c r="AU596">
        <v>2</v>
      </c>
      <c r="AV596">
        <v>0</v>
      </c>
      <c r="AW596">
        <v>3</v>
      </c>
      <c r="AX596">
        <v>0</v>
      </c>
      <c r="AY596">
        <v>3</v>
      </c>
      <c r="AZ596">
        <v>0</v>
      </c>
      <c r="BA596">
        <v>1</v>
      </c>
      <c r="BB596">
        <v>0</v>
      </c>
      <c r="BC596">
        <v>6</v>
      </c>
      <c r="BD596">
        <v>3</v>
      </c>
      <c r="BE596">
        <v>160</v>
      </c>
      <c r="BF596">
        <v>70</v>
      </c>
      <c r="BG596">
        <v>19</v>
      </c>
      <c r="BH596">
        <v>6</v>
      </c>
      <c r="BI596">
        <v>14</v>
      </c>
      <c r="BJ596">
        <v>1</v>
      </c>
      <c r="BK596">
        <v>1</v>
      </c>
      <c r="BL596">
        <v>0</v>
      </c>
      <c r="BM596">
        <v>5</v>
      </c>
      <c r="BN596">
        <v>0</v>
      </c>
      <c r="BO596">
        <v>3</v>
      </c>
      <c r="BP596">
        <v>0</v>
      </c>
      <c r="BQ596">
        <v>6</v>
      </c>
      <c r="BR596">
        <v>0</v>
      </c>
      <c r="BS596">
        <v>5</v>
      </c>
      <c r="BT596">
        <v>1</v>
      </c>
      <c r="BU596">
        <v>0</v>
      </c>
      <c r="BV596">
        <v>0</v>
      </c>
      <c r="BW596">
        <v>0</v>
      </c>
      <c r="BX596">
        <v>3</v>
      </c>
      <c r="BY596">
        <v>0</v>
      </c>
      <c r="BZ596">
        <v>3</v>
      </c>
      <c r="CA596">
        <v>0</v>
      </c>
      <c r="CB596">
        <v>0</v>
      </c>
      <c r="CC596">
        <v>1</v>
      </c>
      <c r="CD596">
        <v>0</v>
      </c>
      <c r="CE596">
        <v>2</v>
      </c>
      <c r="CF596">
        <v>0</v>
      </c>
      <c r="CG596">
        <v>0</v>
      </c>
      <c r="CH596">
        <v>0</v>
      </c>
      <c r="CI596">
        <v>70</v>
      </c>
      <c r="CJ596">
        <v>10</v>
      </c>
      <c r="CK596">
        <v>4</v>
      </c>
      <c r="CL596">
        <v>0</v>
      </c>
      <c r="CM596">
        <v>0</v>
      </c>
      <c r="CN596">
        <v>0</v>
      </c>
      <c r="CO596">
        <v>1</v>
      </c>
      <c r="CP596">
        <v>0</v>
      </c>
      <c r="CQ596">
        <v>2</v>
      </c>
      <c r="CR596">
        <v>0</v>
      </c>
      <c r="CS596">
        <v>1</v>
      </c>
      <c r="CT596">
        <v>1</v>
      </c>
      <c r="CU596">
        <v>0</v>
      </c>
      <c r="CV596">
        <v>0</v>
      </c>
      <c r="CW596">
        <v>0</v>
      </c>
      <c r="CX596">
        <v>1</v>
      </c>
      <c r="CY596">
        <v>0</v>
      </c>
      <c r="CZ596">
        <v>0</v>
      </c>
      <c r="DA596">
        <v>10</v>
      </c>
      <c r="DB596">
        <v>8</v>
      </c>
      <c r="DC596">
        <v>2</v>
      </c>
      <c r="DD596">
        <v>1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</v>
      </c>
      <c r="DR596">
        <v>0</v>
      </c>
      <c r="DS596">
        <v>0</v>
      </c>
      <c r="DT596">
        <v>1</v>
      </c>
      <c r="DU596">
        <v>0</v>
      </c>
      <c r="DV596">
        <v>0</v>
      </c>
      <c r="DW596">
        <v>1</v>
      </c>
      <c r="DX596">
        <v>0</v>
      </c>
      <c r="DY596">
        <v>0</v>
      </c>
      <c r="DZ596">
        <v>0</v>
      </c>
      <c r="EA596">
        <v>1</v>
      </c>
      <c r="EB596">
        <v>0</v>
      </c>
      <c r="EC596">
        <v>1</v>
      </c>
      <c r="ED596">
        <v>1</v>
      </c>
      <c r="EE596">
        <v>8</v>
      </c>
      <c r="EF596">
        <v>64</v>
      </c>
      <c r="EG596">
        <v>6</v>
      </c>
      <c r="EH596">
        <v>1</v>
      </c>
      <c r="EI596">
        <v>56</v>
      </c>
      <c r="EJ596">
        <v>0</v>
      </c>
      <c r="EK596">
        <v>0</v>
      </c>
      <c r="EL596">
        <v>0</v>
      </c>
      <c r="EM596">
        <v>0</v>
      </c>
      <c r="EN596">
        <v>0</v>
      </c>
      <c r="EO596">
        <v>0</v>
      </c>
      <c r="EP596">
        <v>1</v>
      </c>
      <c r="EQ596">
        <v>0</v>
      </c>
      <c r="ER596">
        <v>0</v>
      </c>
      <c r="ES596">
        <v>0</v>
      </c>
      <c r="ET596">
        <v>0</v>
      </c>
      <c r="EU596">
        <v>0</v>
      </c>
      <c r="EV596">
        <v>0</v>
      </c>
      <c r="EW596">
        <v>0</v>
      </c>
      <c r="EX596">
        <v>0</v>
      </c>
      <c r="EY596">
        <v>0</v>
      </c>
      <c r="EZ596">
        <v>0</v>
      </c>
      <c r="FA596">
        <v>0</v>
      </c>
      <c r="FB596">
        <v>0</v>
      </c>
      <c r="FC596">
        <v>0</v>
      </c>
      <c r="FD596">
        <v>0</v>
      </c>
      <c r="FE596">
        <v>0</v>
      </c>
      <c r="FF596">
        <v>0</v>
      </c>
      <c r="FG596">
        <v>0</v>
      </c>
      <c r="FH596">
        <v>0</v>
      </c>
      <c r="FI596">
        <v>64</v>
      </c>
      <c r="FJ596">
        <v>9</v>
      </c>
      <c r="FK596">
        <v>3</v>
      </c>
      <c r="FL596">
        <v>3</v>
      </c>
      <c r="FM596">
        <v>0</v>
      </c>
      <c r="FN596">
        <v>0</v>
      </c>
      <c r="FO596">
        <v>2</v>
      </c>
      <c r="FP596">
        <v>0</v>
      </c>
      <c r="FQ596">
        <v>0</v>
      </c>
      <c r="FR596">
        <v>0</v>
      </c>
      <c r="FS596">
        <v>0</v>
      </c>
      <c r="FT596">
        <v>0</v>
      </c>
      <c r="FU596">
        <v>0</v>
      </c>
      <c r="FV596">
        <v>0</v>
      </c>
      <c r="FW596">
        <v>0</v>
      </c>
      <c r="FX596">
        <v>0</v>
      </c>
      <c r="FY596">
        <v>0</v>
      </c>
      <c r="FZ596">
        <v>0</v>
      </c>
      <c r="GA596">
        <v>0</v>
      </c>
      <c r="GB596">
        <v>0</v>
      </c>
      <c r="GC596">
        <v>0</v>
      </c>
      <c r="GD596">
        <v>0</v>
      </c>
      <c r="GE596">
        <v>0</v>
      </c>
      <c r="GF596">
        <v>0</v>
      </c>
      <c r="GG596">
        <v>0</v>
      </c>
      <c r="GH596">
        <v>0</v>
      </c>
      <c r="GI596">
        <v>0</v>
      </c>
      <c r="GJ596">
        <v>0</v>
      </c>
      <c r="GK596">
        <v>0</v>
      </c>
      <c r="GL596">
        <v>1</v>
      </c>
      <c r="GM596">
        <v>9</v>
      </c>
      <c r="GN596">
        <v>32</v>
      </c>
      <c r="GO596">
        <v>11</v>
      </c>
      <c r="GP596">
        <v>6</v>
      </c>
      <c r="GQ596">
        <v>3</v>
      </c>
      <c r="GR596">
        <v>0</v>
      </c>
      <c r="GS596">
        <v>1</v>
      </c>
      <c r="GT596">
        <v>1</v>
      </c>
      <c r="GU596">
        <v>2</v>
      </c>
      <c r="GV596">
        <v>1</v>
      </c>
      <c r="GW596">
        <v>0</v>
      </c>
      <c r="GX596">
        <v>0</v>
      </c>
      <c r="GY596">
        <v>0</v>
      </c>
      <c r="GZ596">
        <v>0</v>
      </c>
      <c r="HA596">
        <v>1</v>
      </c>
      <c r="HB596">
        <v>2</v>
      </c>
      <c r="HC596">
        <v>0</v>
      </c>
      <c r="HD596">
        <v>0</v>
      </c>
      <c r="HE596">
        <v>0</v>
      </c>
      <c r="HF596">
        <v>1</v>
      </c>
      <c r="HG596">
        <v>0</v>
      </c>
      <c r="HH596">
        <v>3</v>
      </c>
      <c r="HI596">
        <v>32</v>
      </c>
      <c r="HJ596">
        <v>14</v>
      </c>
      <c r="HK596">
        <v>6</v>
      </c>
      <c r="HL596">
        <v>1</v>
      </c>
      <c r="HM596">
        <v>1</v>
      </c>
      <c r="HN596">
        <v>0</v>
      </c>
      <c r="HO596">
        <v>0</v>
      </c>
      <c r="HP596">
        <v>0</v>
      </c>
      <c r="HQ596">
        <v>1</v>
      </c>
      <c r="HR596">
        <v>0</v>
      </c>
      <c r="HS596">
        <v>0</v>
      </c>
      <c r="HT596">
        <v>1</v>
      </c>
      <c r="HU596">
        <v>0</v>
      </c>
      <c r="HV596">
        <v>0</v>
      </c>
      <c r="HW596">
        <v>0</v>
      </c>
      <c r="HX596">
        <v>0</v>
      </c>
      <c r="HY596">
        <v>0</v>
      </c>
      <c r="HZ596">
        <v>0</v>
      </c>
      <c r="IA596">
        <v>0</v>
      </c>
      <c r="IB596">
        <v>1</v>
      </c>
      <c r="IC596">
        <v>0</v>
      </c>
      <c r="ID596">
        <v>0</v>
      </c>
      <c r="IE596">
        <v>0</v>
      </c>
      <c r="IF596">
        <v>0</v>
      </c>
      <c r="IG596">
        <v>3</v>
      </c>
      <c r="IH596">
        <v>14</v>
      </c>
      <c r="II596">
        <v>2</v>
      </c>
      <c r="IJ596">
        <v>1</v>
      </c>
      <c r="IK596">
        <v>0</v>
      </c>
      <c r="IL596">
        <v>0</v>
      </c>
      <c r="IM596">
        <v>1</v>
      </c>
      <c r="IN596">
        <v>0</v>
      </c>
      <c r="IO596">
        <v>0</v>
      </c>
      <c r="IP596">
        <v>0</v>
      </c>
      <c r="IQ596">
        <v>0</v>
      </c>
      <c r="IR596">
        <v>0</v>
      </c>
      <c r="IS596">
        <v>0</v>
      </c>
      <c r="IT596">
        <v>0</v>
      </c>
      <c r="IU596">
        <v>0</v>
      </c>
      <c r="IV596">
        <v>0</v>
      </c>
      <c r="IW596">
        <v>0</v>
      </c>
      <c r="IX596">
        <v>0</v>
      </c>
      <c r="IY596">
        <v>0</v>
      </c>
      <c r="IZ596">
        <v>0</v>
      </c>
      <c r="JA596">
        <v>0</v>
      </c>
      <c r="JB596">
        <v>0</v>
      </c>
      <c r="JC596">
        <v>2</v>
      </c>
    </row>
    <row r="597" spans="1:263">
      <c r="A597" t="s">
        <v>365</v>
      </c>
      <c r="B597" t="s">
        <v>360</v>
      </c>
      <c r="C597" t="str">
        <f>"221508"</f>
        <v>221508</v>
      </c>
      <c r="D597" t="s">
        <v>364</v>
      </c>
      <c r="E597">
        <v>8</v>
      </c>
      <c r="F597">
        <v>462</v>
      </c>
      <c r="G597">
        <v>350</v>
      </c>
      <c r="H597">
        <v>147</v>
      </c>
      <c r="I597">
        <v>203</v>
      </c>
      <c r="J597">
        <v>0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203</v>
      </c>
      <c r="T597">
        <v>0</v>
      </c>
      <c r="U597">
        <v>0</v>
      </c>
      <c r="V597">
        <v>203</v>
      </c>
      <c r="W597">
        <v>9</v>
      </c>
      <c r="X597">
        <v>7</v>
      </c>
      <c r="Y597">
        <v>2</v>
      </c>
      <c r="Z597">
        <v>0</v>
      </c>
      <c r="AA597">
        <v>194</v>
      </c>
      <c r="AB597">
        <v>85</v>
      </c>
      <c r="AC597">
        <v>16</v>
      </c>
      <c r="AD597">
        <v>17</v>
      </c>
      <c r="AE597">
        <v>10</v>
      </c>
      <c r="AF597">
        <v>7</v>
      </c>
      <c r="AG597">
        <v>11</v>
      </c>
      <c r="AH597">
        <v>0</v>
      </c>
      <c r="AI597">
        <v>2</v>
      </c>
      <c r="AJ597">
        <v>7</v>
      </c>
      <c r="AK597">
        <v>0</v>
      </c>
      <c r="AL597">
        <v>1</v>
      </c>
      <c r="AM597">
        <v>0</v>
      </c>
      <c r="AN597">
        <v>0</v>
      </c>
      <c r="AO597">
        <v>0</v>
      </c>
      <c r="AP597">
        <v>1</v>
      </c>
      <c r="AQ597">
        <v>1</v>
      </c>
      <c r="AR597">
        <v>1</v>
      </c>
      <c r="AS597">
        <v>0</v>
      </c>
      <c r="AT597">
        <v>0</v>
      </c>
      <c r="AU597">
        <v>0</v>
      </c>
      <c r="AV597">
        <v>0</v>
      </c>
      <c r="AW597">
        <v>3</v>
      </c>
      <c r="AX597">
        <v>0</v>
      </c>
      <c r="AY597">
        <v>1</v>
      </c>
      <c r="AZ597">
        <v>0</v>
      </c>
      <c r="BA597">
        <v>1</v>
      </c>
      <c r="BB597">
        <v>0</v>
      </c>
      <c r="BC597">
        <v>3</v>
      </c>
      <c r="BD597">
        <v>3</v>
      </c>
      <c r="BE597">
        <v>85</v>
      </c>
      <c r="BF597">
        <v>27</v>
      </c>
      <c r="BG597">
        <v>6</v>
      </c>
      <c r="BH597">
        <v>5</v>
      </c>
      <c r="BI597">
        <v>3</v>
      </c>
      <c r="BJ597">
        <v>1</v>
      </c>
      <c r="BK597">
        <v>0</v>
      </c>
      <c r="BL597">
        <v>0</v>
      </c>
      <c r="BM597">
        <v>0</v>
      </c>
      <c r="BN597">
        <v>1</v>
      </c>
      <c r="BO597">
        <v>2</v>
      </c>
      <c r="BP597">
        <v>1</v>
      </c>
      <c r="BQ597">
        <v>0</v>
      </c>
      <c r="BR597">
        <v>0</v>
      </c>
      <c r="BS597">
        <v>3</v>
      </c>
      <c r="BT597">
        <v>0</v>
      </c>
      <c r="BU597">
        <v>0</v>
      </c>
      <c r="BV597">
        <v>0</v>
      </c>
      <c r="BW597">
        <v>0</v>
      </c>
      <c r="BX597">
        <v>2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1</v>
      </c>
      <c r="CH597">
        <v>2</v>
      </c>
      <c r="CI597">
        <v>27</v>
      </c>
      <c r="CJ597">
        <v>2</v>
      </c>
      <c r="CK597">
        <v>1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1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2</v>
      </c>
      <c r="DB597">
        <v>7</v>
      </c>
      <c r="DC597">
        <v>3</v>
      </c>
      <c r="DD597">
        <v>0</v>
      </c>
      <c r="DE597">
        <v>0</v>
      </c>
      <c r="DF597">
        <v>1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1</v>
      </c>
      <c r="DN597">
        <v>0</v>
      </c>
      <c r="DO597">
        <v>0</v>
      </c>
      <c r="DP597">
        <v>0</v>
      </c>
      <c r="DQ597">
        <v>0</v>
      </c>
      <c r="DR597">
        <v>0</v>
      </c>
      <c r="DS597">
        <v>0</v>
      </c>
      <c r="DT597">
        <v>1</v>
      </c>
      <c r="DU597">
        <v>0</v>
      </c>
      <c r="DV597">
        <v>0</v>
      </c>
      <c r="DW597">
        <v>0</v>
      </c>
      <c r="DX597">
        <v>0</v>
      </c>
      <c r="DY597">
        <v>1</v>
      </c>
      <c r="DZ597">
        <v>0</v>
      </c>
      <c r="EA597">
        <v>0</v>
      </c>
      <c r="EB597">
        <v>0</v>
      </c>
      <c r="EC597">
        <v>0</v>
      </c>
      <c r="ED597">
        <v>0</v>
      </c>
      <c r="EE597">
        <v>7</v>
      </c>
      <c r="EF597">
        <v>52</v>
      </c>
      <c r="EG597">
        <v>0</v>
      </c>
      <c r="EH597">
        <v>0</v>
      </c>
      <c r="EI597">
        <v>50</v>
      </c>
      <c r="EJ597">
        <v>0</v>
      </c>
      <c r="EK597">
        <v>0</v>
      </c>
      <c r="EL597">
        <v>1</v>
      </c>
      <c r="EM597">
        <v>0</v>
      </c>
      <c r="EN597">
        <v>0</v>
      </c>
      <c r="EO597">
        <v>0</v>
      </c>
      <c r="EP597">
        <v>0</v>
      </c>
      <c r="EQ597">
        <v>0</v>
      </c>
      <c r="ER597">
        <v>0</v>
      </c>
      <c r="ES597">
        <v>0</v>
      </c>
      <c r="ET597">
        <v>0</v>
      </c>
      <c r="EU597">
        <v>0</v>
      </c>
      <c r="EV597">
        <v>0</v>
      </c>
      <c r="EW597">
        <v>0</v>
      </c>
      <c r="EX597">
        <v>0</v>
      </c>
      <c r="EY597">
        <v>0</v>
      </c>
      <c r="EZ597">
        <v>0</v>
      </c>
      <c r="FA597">
        <v>0</v>
      </c>
      <c r="FB597">
        <v>0</v>
      </c>
      <c r="FC597">
        <v>0</v>
      </c>
      <c r="FD597">
        <v>0</v>
      </c>
      <c r="FE597">
        <v>0</v>
      </c>
      <c r="FF597">
        <v>1</v>
      </c>
      <c r="FG597">
        <v>0</v>
      </c>
      <c r="FH597">
        <v>0</v>
      </c>
      <c r="FI597">
        <v>52</v>
      </c>
      <c r="FJ597">
        <v>1</v>
      </c>
      <c r="FK597">
        <v>0</v>
      </c>
      <c r="FL597">
        <v>1</v>
      </c>
      <c r="FM597">
        <v>0</v>
      </c>
      <c r="FN597">
        <v>0</v>
      </c>
      <c r="FO597">
        <v>0</v>
      </c>
      <c r="FP597">
        <v>0</v>
      </c>
      <c r="FQ597">
        <v>0</v>
      </c>
      <c r="FR597">
        <v>0</v>
      </c>
      <c r="FS597">
        <v>0</v>
      </c>
      <c r="FT597">
        <v>0</v>
      </c>
      <c r="FU597">
        <v>0</v>
      </c>
      <c r="FV597">
        <v>0</v>
      </c>
      <c r="FW597">
        <v>0</v>
      </c>
      <c r="FX597">
        <v>0</v>
      </c>
      <c r="FY597">
        <v>0</v>
      </c>
      <c r="FZ597">
        <v>0</v>
      </c>
      <c r="GA597">
        <v>0</v>
      </c>
      <c r="GB597">
        <v>0</v>
      </c>
      <c r="GC597">
        <v>0</v>
      </c>
      <c r="GD597">
        <v>0</v>
      </c>
      <c r="GE597">
        <v>0</v>
      </c>
      <c r="GF597">
        <v>0</v>
      </c>
      <c r="GG597">
        <v>0</v>
      </c>
      <c r="GH597">
        <v>0</v>
      </c>
      <c r="GI597">
        <v>0</v>
      </c>
      <c r="GJ597">
        <v>0</v>
      </c>
      <c r="GK597">
        <v>0</v>
      </c>
      <c r="GL597">
        <v>0</v>
      </c>
      <c r="GM597">
        <v>1</v>
      </c>
      <c r="GN597">
        <v>14</v>
      </c>
      <c r="GO597">
        <v>2</v>
      </c>
      <c r="GP597">
        <v>2</v>
      </c>
      <c r="GQ597">
        <v>0</v>
      </c>
      <c r="GR597">
        <v>2</v>
      </c>
      <c r="GS597">
        <v>0</v>
      </c>
      <c r="GT597">
        <v>1</v>
      </c>
      <c r="GU597">
        <v>0</v>
      </c>
      <c r="GV597">
        <v>2</v>
      </c>
      <c r="GW597">
        <v>2</v>
      </c>
      <c r="GX597">
        <v>0</v>
      </c>
      <c r="GY597">
        <v>0</v>
      </c>
      <c r="GZ597">
        <v>2</v>
      </c>
      <c r="HA597">
        <v>0</v>
      </c>
      <c r="HB597">
        <v>0</v>
      </c>
      <c r="HC597">
        <v>0</v>
      </c>
      <c r="HD597">
        <v>0</v>
      </c>
      <c r="HE597">
        <v>0</v>
      </c>
      <c r="HF597">
        <v>1</v>
      </c>
      <c r="HG597">
        <v>0</v>
      </c>
      <c r="HH597">
        <v>0</v>
      </c>
      <c r="HI597">
        <v>14</v>
      </c>
      <c r="HJ597">
        <v>5</v>
      </c>
      <c r="HK597">
        <v>3</v>
      </c>
      <c r="HL597">
        <v>0</v>
      </c>
      <c r="HM597">
        <v>1</v>
      </c>
      <c r="HN597">
        <v>0</v>
      </c>
      <c r="HO597">
        <v>0</v>
      </c>
      <c r="HP597">
        <v>0</v>
      </c>
      <c r="HQ597">
        <v>0</v>
      </c>
      <c r="HR597">
        <v>1</v>
      </c>
      <c r="HS597">
        <v>0</v>
      </c>
      <c r="HT597">
        <v>0</v>
      </c>
      <c r="HU597">
        <v>0</v>
      </c>
      <c r="HV597">
        <v>0</v>
      </c>
      <c r="HW597">
        <v>0</v>
      </c>
      <c r="HX597">
        <v>0</v>
      </c>
      <c r="HY597">
        <v>0</v>
      </c>
      <c r="HZ597">
        <v>0</v>
      </c>
      <c r="IA597">
        <v>0</v>
      </c>
      <c r="IB597">
        <v>0</v>
      </c>
      <c r="IC597">
        <v>0</v>
      </c>
      <c r="ID597">
        <v>0</v>
      </c>
      <c r="IE597">
        <v>0</v>
      </c>
      <c r="IF597">
        <v>0</v>
      </c>
      <c r="IG597">
        <v>0</v>
      </c>
      <c r="IH597">
        <v>5</v>
      </c>
      <c r="II597">
        <v>1</v>
      </c>
      <c r="IJ597">
        <v>1</v>
      </c>
      <c r="IK597">
        <v>0</v>
      </c>
      <c r="IL597">
        <v>0</v>
      </c>
      <c r="IM597">
        <v>0</v>
      </c>
      <c r="IN597">
        <v>0</v>
      </c>
      <c r="IO597">
        <v>0</v>
      </c>
      <c r="IP597">
        <v>0</v>
      </c>
      <c r="IQ597">
        <v>0</v>
      </c>
      <c r="IR597">
        <v>0</v>
      </c>
      <c r="IS597">
        <v>0</v>
      </c>
      <c r="IT597">
        <v>0</v>
      </c>
      <c r="IU597">
        <v>0</v>
      </c>
      <c r="IV597">
        <v>0</v>
      </c>
      <c r="IW597">
        <v>0</v>
      </c>
      <c r="IX597">
        <v>0</v>
      </c>
      <c r="IY597">
        <v>0</v>
      </c>
      <c r="IZ597">
        <v>0</v>
      </c>
      <c r="JA597">
        <v>0</v>
      </c>
      <c r="JB597">
        <v>0</v>
      </c>
      <c r="JC597">
        <v>1</v>
      </c>
    </row>
    <row r="598" spans="1:263">
      <c r="A598" t="s">
        <v>363</v>
      </c>
      <c r="B598" t="s">
        <v>360</v>
      </c>
      <c r="C598" t="str">
        <f>"221508"</f>
        <v>221508</v>
      </c>
      <c r="D598" t="s">
        <v>362</v>
      </c>
      <c r="E598">
        <v>9</v>
      </c>
      <c r="F598">
        <v>1298</v>
      </c>
      <c r="G598">
        <v>980</v>
      </c>
      <c r="H598">
        <v>337</v>
      </c>
      <c r="I598">
        <v>643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643</v>
      </c>
      <c r="T598">
        <v>0</v>
      </c>
      <c r="U598">
        <v>0</v>
      </c>
      <c r="V598">
        <v>643</v>
      </c>
      <c r="W598">
        <v>25</v>
      </c>
      <c r="X598">
        <v>18</v>
      </c>
      <c r="Y598">
        <v>7</v>
      </c>
      <c r="Z598">
        <v>0</v>
      </c>
      <c r="AA598">
        <v>618</v>
      </c>
      <c r="AB598">
        <v>267</v>
      </c>
      <c r="AC598">
        <v>46</v>
      </c>
      <c r="AD598">
        <v>85</v>
      </c>
      <c r="AE598">
        <v>43</v>
      </c>
      <c r="AF598">
        <v>8</v>
      </c>
      <c r="AG598">
        <v>1</v>
      </c>
      <c r="AH598">
        <v>8</v>
      </c>
      <c r="AI598">
        <v>5</v>
      </c>
      <c r="AJ598">
        <v>16</v>
      </c>
      <c r="AK598">
        <v>7</v>
      </c>
      <c r="AL598">
        <v>2</v>
      </c>
      <c r="AM598">
        <v>1</v>
      </c>
      <c r="AN598">
        <v>4</v>
      </c>
      <c r="AO598">
        <v>3</v>
      </c>
      <c r="AP598">
        <v>1</v>
      </c>
      <c r="AQ598">
        <v>0</v>
      </c>
      <c r="AR598">
        <v>7</v>
      </c>
      <c r="AS598">
        <v>0</v>
      </c>
      <c r="AT598">
        <v>1</v>
      </c>
      <c r="AU598">
        <v>3</v>
      </c>
      <c r="AV598">
        <v>4</v>
      </c>
      <c r="AW598">
        <v>2</v>
      </c>
      <c r="AX598">
        <v>3</v>
      </c>
      <c r="AY598">
        <v>0</v>
      </c>
      <c r="AZ598">
        <v>0</v>
      </c>
      <c r="BA598">
        <v>3</v>
      </c>
      <c r="BB598">
        <v>0</v>
      </c>
      <c r="BC598">
        <v>11</v>
      </c>
      <c r="BD598">
        <v>3</v>
      </c>
      <c r="BE598">
        <v>267</v>
      </c>
      <c r="BF598">
        <v>153</v>
      </c>
      <c r="BG598">
        <v>32</v>
      </c>
      <c r="BH598">
        <v>15</v>
      </c>
      <c r="BI598">
        <v>17</v>
      </c>
      <c r="BJ598">
        <v>2</v>
      </c>
      <c r="BK598">
        <v>3</v>
      </c>
      <c r="BL598">
        <v>1</v>
      </c>
      <c r="BM598">
        <v>22</v>
      </c>
      <c r="BN598">
        <v>0</v>
      </c>
      <c r="BO598">
        <v>2</v>
      </c>
      <c r="BP598">
        <v>0</v>
      </c>
      <c r="BQ598">
        <v>1</v>
      </c>
      <c r="BR598">
        <v>0</v>
      </c>
      <c r="BS598">
        <v>3</v>
      </c>
      <c r="BT598">
        <v>5</v>
      </c>
      <c r="BU598">
        <v>0</v>
      </c>
      <c r="BV598">
        <v>0</v>
      </c>
      <c r="BW598">
        <v>0</v>
      </c>
      <c r="BX598">
        <v>46</v>
      </c>
      <c r="BY598">
        <v>0</v>
      </c>
      <c r="BZ598">
        <v>1</v>
      </c>
      <c r="CA598">
        <v>2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1</v>
      </c>
      <c r="CI598">
        <v>153</v>
      </c>
      <c r="CJ598">
        <v>27</v>
      </c>
      <c r="CK598">
        <v>1</v>
      </c>
      <c r="CL598">
        <v>3</v>
      </c>
      <c r="CM598">
        <v>7</v>
      </c>
      <c r="CN598">
        <v>2</v>
      </c>
      <c r="CO598">
        <v>1</v>
      </c>
      <c r="CP598">
        <v>3</v>
      </c>
      <c r="CQ598">
        <v>0</v>
      </c>
      <c r="CR598">
        <v>0</v>
      </c>
      <c r="CS598">
        <v>2</v>
      </c>
      <c r="CT598">
        <v>0</v>
      </c>
      <c r="CU598">
        <v>1</v>
      </c>
      <c r="CV598">
        <v>3</v>
      </c>
      <c r="CW598">
        <v>0</v>
      </c>
      <c r="CX598">
        <v>0</v>
      </c>
      <c r="CY598">
        <v>0</v>
      </c>
      <c r="CZ598">
        <v>4</v>
      </c>
      <c r="DA598">
        <v>27</v>
      </c>
      <c r="DB598">
        <v>17</v>
      </c>
      <c r="DC598">
        <v>8</v>
      </c>
      <c r="DD598">
        <v>1</v>
      </c>
      <c r="DE598">
        <v>1</v>
      </c>
      <c r="DF598">
        <v>1</v>
      </c>
      <c r="DG598">
        <v>0</v>
      </c>
      <c r="DH598">
        <v>1</v>
      </c>
      <c r="DI598">
        <v>2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0</v>
      </c>
      <c r="DQ598">
        <v>0</v>
      </c>
      <c r="DR598">
        <v>0</v>
      </c>
      <c r="DS598">
        <v>0</v>
      </c>
      <c r="DT598">
        <v>0</v>
      </c>
      <c r="DU598">
        <v>0</v>
      </c>
      <c r="DV598">
        <v>2</v>
      </c>
      <c r="DW598">
        <v>0</v>
      </c>
      <c r="DX598">
        <v>0</v>
      </c>
      <c r="DY598">
        <v>0</v>
      </c>
      <c r="DZ598">
        <v>0</v>
      </c>
      <c r="EA598">
        <v>0</v>
      </c>
      <c r="EB598">
        <v>0</v>
      </c>
      <c r="EC598">
        <v>1</v>
      </c>
      <c r="ED598">
        <v>0</v>
      </c>
      <c r="EE598">
        <v>17</v>
      </c>
      <c r="EF598">
        <v>39</v>
      </c>
      <c r="EG598">
        <v>2</v>
      </c>
      <c r="EH598">
        <v>0</v>
      </c>
      <c r="EI598">
        <v>31</v>
      </c>
      <c r="EJ598">
        <v>3</v>
      </c>
      <c r="EK598">
        <v>0</v>
      </c>
      <c r="EL598">
        <v>1</v>
      </c>
      <c r="EM598">
        <v>0</v>
      </c>
      <c r="EN598">
        <v>0</v>
      </c>
      <c r="EO598">
        <v>0</v>
      </c>
      <c r="EP598">
        <v>0</v>
      </c>
      <c r="EQ598">
        <v>1</v>
      </c>
      <c r="ER598">
        <v>0</v>
      </c>
      <c r="ES598">
        <v>0</v>
      </c>
      <c r="ET598">
        <v>0</v>
      </c>
      <c r="EU598">
        <v>0</v>
      </c>
      <c r="EV598">
        <v>0</v>
      </c>
      <c r="EW598">
        <v>1</v>
      </c>
      <c r="EX598">
        <v>0</v>
      </c>
      <c r="EY598">
        <v>0</v>
      </c>
      <c r="EZ598">
        <v>0</v>
      </c>
      <c r="FA598">
        <v>0</v>
      </c>
      <c r="FB598">
        <v>0</v>
      </c>
      <c r="FC598">
        <v>0</v>
      </c>
      <c r="FD598">
        <v>0</v>
      </c>
      <c r="FE598">
        <v>0</v>
      </c>
      <c r="FF598">
        <v>0</v>
      </c>
      <c r="FG598">
        <v>0</v>
      </c>
      <c r="FH598">
        <v>0</v>
      </c>
      <c r="FI598">
        <v>39</v>
      </c>
      <c r="FJ598">
        <v>14</v>
      </c>
      <c r="FK598">
        <v>4</v>
      </c>
      <c r="FL598">
        <v>2</v>
      </c>
      <c r="FM598">
        <v>0</v>
      </c>
      <c r="FN598">
        <v>1</v>
      </c>
      <c r="FO598">
        <v>3</v>
      </c>
      <c r="FP598">
        <v>1</v>
      </c>
      <c r="FQ598">
        <v>1</v>
      </c>
      <c r="FR598">
        <v>0</v>
      </c>
      <c r="FS598">
        <v>1</v>
      </c>
      <c r="FT598">
        <v>1</v>
      </c>
      <c r="FU598">
        <v>0</v>
      </c>
      <c r="FV598">
        <v>0</v>
      </c>
      <c r="FW598">
        <v>0</v>
      </c>
      <c r="FX598">
        <v>0</v>
      </c>
      <c r="FY598">
        <v>0</v>
      </c>
      <c r="FZ598">
        <v>0</v>
      </c>
      <c r="GA598">
        <v>0</v>
      </c>
      <c r="GB598">
        <v>0</v>
      </c>
      <c r="GC598">
        <v>0</v>
      </c>
      <c r="GD598">
        <v>0</v>
      </c>
      <c r="GE598">
        <v>0</v>
      </c>
      <c r="GF598">
        <v>0</v>
      </c>
      <c r="GG598">
        <v>0</v>
      </c>
      <c r="GH598">
        <v>0</v>
      </c>
      <c r="GI598">
        <v>0</v>
      </c>
      <c r="GJ598">
        <v>0</v>
      </c>
      <c r="GK598">
        <v>0</v>
      </c>
      <c r="GL598">
        <v>0</v>
      </c>
      <c r="GM598">
        <v>14</v>
      </c>
      <c r="GN598">
        <v>65</v>
      </c>
      <c r="GO598">
        <v>16</v>
      </c>
      <c r="GP598">
        <v>8</v>
      </c>
      <c r="GQ598">
        <v>1</v>
      </c>
      <c r="GR598">
        <v>3</v>
      </c>
      <c r="GS598">
        <v>6</v>
      </c>
      <c r="GT598">
        <v>0</v>
      </c>
      <c r="GU598">
        <v>6</v>
      </c>
      <c r="GV598">
        <v>2</v>
      </c>
      <c r="GW598">
        <v>2</v>
      </c>
      <c r="GX598">
        <v>2</v>
      </c>
      <c r="GY598">
        <v>0</v>
      </c>
      <c r="GZ598">
        <v>3</v>
      </c>
      <c r="HA598">
        <v>2</v>
      </c>
      <c r="HB598">
        <v>0</v>
      </c>
      <c r="HC598">
        <v>1</v>
      </c>
      <c r="HD598">
        <v>0</v>
      </c>
      <c r="HE598">
        <v>0</v>
      </c>
      <c r="HF598">
        <v>2</v>
      </c>
      <c r="HG598">
        <v>0</v>
      </c>
      <c r="HH598">
        <v>11</v>
      </c>
      <c r="HI598">
        <v>65</v>
      </c>
      <c r="HJ598">
        <v>33</v>
      </c>
      <c r="HK598">
        <v>19</v>
      </c>
      <c r="HL598">
        <v>1</v>
      </c>
      <c r="HM598">
        <v>2</v>
      </c>
      <c r="HN598">
        <v>1</v>
      </c>
      <c r="HO598">
        <v>0</v>
      </c>
      <c r="HP598">
        <v>1</v>
      </c>
      <c r="HQ598">
        <v>3</v>
      </c>
      <c r="HR598">
        <v>1</v>
      </c>
      <c r="HS598">
        <v>0</v>
      </c>
      <c r="HT598">
        <v>0</v>
      </c>
      <c r="HU598">
        <v>0</v>
      </c>
      <c r="HV598">
        <v>0</v>
      </c>
      <c r="HW598">
        <v>0</v>
      </c>
      <c r="HX598">
        <v>0</v>
      </c>
      <c r="HY598">
        <v>0</v>
      </c>
      <c r="HZ598">
        <v>0</v>
      </c>
      <c r="IA598">
        <v>0</v>
      </c>
      <c r="IB598">
        <v>0</v>
      </c>
      <c r="IC598">
        <v>0</v>
      </c>
      <c r="ID598">
        <v>0</v>
      </c>
      <c r="IE598">
        <v>2</v>
      </c>
      <c r="IF598">
        <v>1</v>
      </c>
      <c r="IG598">
        <v>2</v>
      </c>
      <c r="IH598">
        <v>33</v>
      </c>
      <c r="II598">
        <v>3</v>
      </c>
      <c r="IJ598">
        <v>0</v>
      </c>
      <c r="IK598">
        <v>0</v>
      </c>
      <c r="IL598">
        <v>0</v>
      </c>
      <c r="IM598">
        <v>0</v>
      </c>
      <c r="IN598">
        <v>0</v>
      </c>
      <c r="IO598">
        <v>0</v>
      </c>
      <c r="IP598">
        <v>0</v>
      </c>
      <c r="IQ598">
        <v>1</v>
      </c>
      <c r="IR598">
        <v>0</v>
      </c>
      <c r="IS598">
        <v>0</v>
      </c>
      <c r="IT598">
        <v>0</v>
      </c>
      <c r="IU598">
        <v>0</v>
      </c>
      <c r="IV598">
        <v>0</v>
      </c>
      <c r="IW598">
        <v>0</v>
      </c>
      <c r="IX598">
        <v>0</v>
      </c>
      <c r="IY598">
        <v>0</v>
      </c>
      <c r="IZ598">
        <v>0</v>
      </c>
      <c r="JA598">
        <v>1</v>
      </c>
      <c r="JB598">
        <v>1</v>
      </c>
      <c r="JC598">
        <v>3</v>
      </c>
    </row>
    <row r="599" spans="1:263">
      <c r="A599" t="s">
        <v>361</v>
      </c>
      <c r="B599" t="s">
        <v>360</v>
      </c>
      <c r="C599" t="str">
        <f>"221508"</f>
        <v>221508</v>
      </c>
      <c r="D599" t="s">
        <v>359</v>
      </c>
      <c r="E599">
        <v>10</v>
      </c>
      <c r="F599">
        <v>1007</v>
      </c>
      <c r="G599">
        <v>770</v>
      </c>
      <c r="H599">
        <v>288</v>
      </c>
      <c r="I599">
        <v>482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482</v>
      </c>
      <c r="T599">
        <v>0</v>
      </c>
      <c r="U599">
        <v>0</v>
      </c>
      <c r="V599">
        <v>482</v>
      </c>
      <c r="W599">
        <v>18</v>
      </c>
      <c r="X599">
        <v>12</v>
      </c>
      <c r="Y599">
        <v>6</v>
      </c>
      <c r="Z599">
        <v>0</v>
      </c>
      <c r="AA599">
        <v>464</v>
      </c>
      <c r="AB599">
        <v>174</v>
      </c>
      <c r="AC599">
        <v>35</v>
      </c>
      <c r="AD599">
        <v>55</v>
      </c>
      <c r="AE599">
        <v>22</v>
      </c>
      <c r="AF599">
        <v>3</v>
      </c>
      <c r="AG599">
        <v>3</v>
      </c>
      <c r="AH599">
        <v>8</v>
      </c>
      <c r="AI599">
        <v>2</v>
      </c>
      <c r="AJ599">
        <v>13</v>
      </c>
      <c r="AK599">
        <v>2</v>
      </c>
      <c r="AL599">
        <v>2</v>
      </c>
      <c r="AM599">
        <v>0</v>
      </c>
      <c r="AN599">
        <v>0</v>
      </c>
      <c r="AO599">
        <v>0</v>
      </c>
      <c r="AP599">
        <v>0</v>
      </c>
      <c r="AQ599">
        <v>1</v>
      </c>
      <c r="AR599">
        <v>2</v>
      </c>
      <c r="AS599">
        <v>0</v>
      </c>
      <c r="AT599">
        <v>2</v>
      </c>
      <c r="AU599">
        <v>1</v>
      </c>
      <c r="AV599">
        <v>1</v>
      </c>
      <c r="AW599">
        <v>4</v>
      </c>
      <c r="AX599">
        <v>0</v>
      </c>
      <c r="AY599">
        <v>1</v>
      </c>
      <c r="AZ599">
        <v>2</v>
      </c>
      <c r="BA599">
        <v>2</v>
      </c>
      <c r="BB599">
        <v>0</v>
      </c>
      <c r="BC599">
        <v>6</v>
      </c>
      <c r="BD599">
        <v>7</v>
      </c>
      <c r="BE599">
        <v>174</v>
      </c>
      <c r="BF599">
        <v>101</v>
      </c>
      <c r="BG599">
        <v>22</v>
      </c>
      <c r="BH599">
        <v>9</v>
      </c>
      <c r="BI599">
        <v>12</v>
      </c>
      <c r="BJ599">
        <v>6</v>
      </c>
      <c r="BK599">
        <v>0</v>
      </c>
      <c r="BL599">
        <v>0</v>
      </c>
      <c r="BM599">
        <v>11</v>
      </c>
      <c r="BN599">
        <v>0</v>
      </c>
      <c r="BO599">
        <v>0</v>
      </c>
      <c r="BP599">
        <v>1</v>
      </c>
      <c r="BQ599">
        <v>1</v>
      </c>
      <c r="BR599">
        <v>1</v>
      </c>
      <c r="BS599">
        <v>3</v>
      </c>
      <c r="BT599">
        <v>2</v>
      </c>
      <c r="BU599">
        <v>0</v>
      </c>
      <c r="BV599">
        <v>0</v>
      </c>
      <c r="BW599">
        <v>0</v>
      </c>
      <c r="BX599">
        <v>32</v>
      </c>
      <c r="BY599">
        <v>0</v>
      </c>
      <c r="BZ599">
        <v>0</v>
      </c>
      <c r="CA599">
        <v>0</v>
      </c>
      <c r="CB599">
        <v>1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101</v>
      </c>
      <c r="CJ599">
        <v>15</v>
      </c>
      <c r="CK599">
        <v>5</v>
      </c>
      <c r="CL599">
        <v>3</v>
      </c>
      <c r="CM599">
        <v>2</v>
      </c>
      <c r="CN599">
        <v>0</v>
      </c>
      <c r="CO599">
        <v>0</v>
      </c>
      <c r="CP599">
        <v>1</v>
      </c>
      <c r="CQ599">
        <v>0</v>
      </c>
      <c r="CR599">
        <v>1</v>
      </c>
      <c r="CS599">
        <v>1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2</v>
      </c>
      <c r="CZ599">
        <v>0</v>
      </c>
      <c r="DA599">
        <v>15</v>
      </c>
      <c r="DB599">
        <v>26</v>
      </c>
      <c r="DC599">
        <v>10</v>
      </c>
      <c r="DD599">
        <v>3</v>
      </c>
      <c r="DE599">
        <v>1</v>
      </c>
      <c r="DF599">
        <v>0</v>
      </c>
      <c r="DG599">
        <v>0</v>
      </c>
      <c r="DH599">
        <v>1</v>
      </c>
      <c r="DI599">
        <v>4</v>
      </c>
      <c r="DJ599">
        <v>0</v>
      </c>
      <c r="DK599">
        <v>0</v>
      </c>
      <c r="DL599">
        <v>1</v>
      </c>
      <c r="DM599">
        <v>0</v>
      </c>
      <c r="DN599">
        <v>0</v>
      </c>
      <c r="DO599">
        <v>0</v>
      </c>
      <c r="DP599">
        <v>0</v>
      </c>
      <c r="DQ599">
        <v>1</v>
      </c>
      <c r="DR599">
        <v>0</v>
      </c>
      <c r="DS599">
        <v>0</v>
      </c>
      <c r="DT599">
        <v>1</v>
      </c>
      <c r="DU599">
        <v>0</v>
      </c>
      <c r="DV599">
        <v>1</v>
      </c>
      <c r="DW599">
        <v>0</v>
      </c>
      <c r="DX599">
        <v>2</v>
      </c>
      <c r="DY599">
        <v>0</v>
      </c>
      <c r="DZ599">
        <v>0</v>
      </c>
      <c r="EA599">
        <v>0</v>
      </c>
      <c r="EB599">
        <v>0</v>
      </c>
      <c r="EC599">
        <v>0</v>
      </c>
      <c r="ED599">
        <v>1</v>
      </c>
      <c r="EE599">
        <v>26</v>
      </c>
      <c r="EF599">
        <v>55</v>
      </c>
      <c r="EG599">
        <v>1</v>
      </c>
      <c r="EH599">
        <v>0</v>
      </c>
      <c r="EI599">
        <v>49</v>
      </c>
      <c r="EJ599">
        <v>0</v>
      </c>
      <c r="EK599">
        <v>0</v>
      </c>
      <c r="EL599">
        <v>0</v>
      </c>
      <c r="EM599">
        <v>0</v>
      </c>
      <c r="EN599">
        <v>0</v>
      </c>
      <c r="EO599">
        <v>0</v>
      </c>
      <c r="EP599">
        <v>0</v>
      </c>
      <c r="EQ599">
        <v>2</v>
      </c>
      <c r="ER599">
        <v>0</v>
      </c>
      <c r="ES599">
        <v>0</v>
      </c>
      <c r="ET599">
        <v>0</v>
      </c>
      <c r="EU599">
        <v>0</v>
      </c>
      <c r="EV599">
        <v>0</v>
      </c>
      <c r="EW599">
        <v>0</v>
      </c>
      <c r="EX599">
        <v>0</v>
      </c>
      <c r="EY599">
        <v>0</v>
      </c>
      <c r="EZ599">
        <v>0</v>
      </c>
      <c r="FA599">
        <v>0</v>
      </c>
      <c r="FB599">
        <v>0</v>
      </c>
      <c r="FC599">
        <v>0</v>
      </c>
      <c r="FD599">
        <v>1</v>
      </c>
      <c r="FE599">
        <v>0</v>
      </c>
      <c r="FF599">
        <v>0</v>
      </c>
      <c r="FG599">
        <v>2</v>
      </c>
      <c r="FH599">
        <v>0</v>
      </c>
      <c r="FI599">
        <v>55</v>
      </c>
      <c r="FJ599">
        <v>19</v>
      </c>
      <c r="FK599">
        <v>6</v>
      </c>
      <c r="FL599">
        <v>2</v>
      </c>
      <c r="FM599">
        <v>0</v>
      </c>
      <c r="FN599">
        <v>0</v>
      </c>
      <c r="FO599">
        <v>7</v>
      </c>
      <c r="FP599">
        <v>0</v>
      </c>
      <c r="FQ599">
        <v>0</v>
      </c>
      <c r="FR599">
        <v>1</v>
      </c>
      <c r="FS599">
        <v>0</v>
      </c>
      <c r="FT599">
        <v>2</v>
      </c>
      <c r="FU599">
        <v>0</v>
      </c>
      <c r="FV599">
        <v>0</v>
      </c>
      <c r="FW599">
        <v>0</v>
      </c>
      <c r="FX599">
        <v>0</v>
      </c>
      <c r="FY599">
        <v>0</v>
      </c>
      <c r="FZ599">
        <v>0</v>
      </c>
      <c r="GA599">
        <v>0</v>
      </c>
      <c r="GB599">
        <v>0</v>
      </c>
      <c r="GC599">
        <v>0</v>
      </c>
      <c r="GD599">
        <v>0</v>
      </c>
      <c r="GE599">
        <v>0</v>
      </c>
      <c r="GF599">
        <v>0</v>
      </c>
      <c r="GG599">
        <v>0</v>
      </c>
      <c r="GH599">
        <v>0</v>
      </c>
      <c r="GI599">
        <v>0</v>
      </c>
      <c r="GJ599">
        <v>0</v>
      </c>
      <c r="GK599">
        <v>0</v>
      </c>
      <c r="GL599">
        <v>1</v>
      </c>
      <c r="GM599">
        <v>19</v>
      </c>
      <c r="GN599">
        <v>43</v>
      </c>
      <c r="GO599">
        <v>13</v>
      </c>
      <c r="GP599">
        <v>4</v>
      </c>
      <c r="GQ599">
        <v>4</v>
      </c>
      <c r="GR599">
        <v>2</v>
      </c>
      <c r="GS599">
        <v>0</v>
      </c>
      <c r="GT599">
        <v>0</v>
      </c>
      <c r="GU599">
        <v>2</v>
      </c>
      <c r="GV599">
        <v>3</v>
      </c>
      <c r="GW599">
        <v>3</v>
      </c>
      <c r="GX599">
        <v>0</v>
      </c>
      <c r="GY599">
        <v>0</v>
      </c>
      <c r="GZ599">
        <v>2</v>
      </c>
      <c r="HA599">
        <v>0</v>
      </c>
      <c r="HB599">
        <v>0</v>
      </c>
      <c r="HC599">
        <v>1</v>
      </c>
      <c r="HD599">
        <v>1</v>
      </c>
      <c r="HE599">
        <v>0</v>
      </c>
      <c r="HF599">
        <v>3</v>
      </c>
      <c r="HG599">
        <v>0</v>
      </c>
      <c r="HH599">
        <v>5</v>
      </c>
      <c r="HI599">
        <v>43</v>
      </c>
      <c r="HJ599">
        <v>25</v>
      </c>
      <c r="HK599">
        <v>14</v>
      </c>
      <c r="HL599">
        <v>0</v>
      </c>
      <c r="HM599">
        <v>4</v>
      </c>
      <c r="HN599">
        <v>3</v>
      </c>
      <c r="HO599">
        <v>0</v>
      </c>
      <c r="HP599">
        <v>0</v>
      </c>
      <c r="HQ599">
        <v>0</v>
      </c>
      <c r="HR599">
        <v>0</v>
      </c>
      <c r="HS599">
        <v>0</v>
      </c>
      <c r="HT599">
        <v>0</v>
      </c>
      <c r="HU599">
        <v>0</v>
      </c>
      <c r="HV599">
        <v>0</v>
      </c>
      <c r="HW599">
        <v>1</v>
      </c>
      <c r="HX599">
        <v>0</v>
      </c>
      <c r="HY599">
        <v>0</v>
      </c>
      <c r="HZ599">
        <v>0</v>
      </c>
      <c r="IA599">
        <v>0</v>
      </c>
      <c r="IB599">
        <v>0</v>
      </c>
      <c r="IC599">
        <v>1</v>
      </c>
      <c r="ID599">
        <v>1</v>
      </c>
      <c r="IE599">
        <v>1</v>
      </c>
      <c r="IF599">
        <v>0</v>
      </c>
      <c r="IG599">
        <v>0</v>
      </c>
      <c r="IH599">
        <v>25</v>
      </c>
      <c r="II599">
        <v>6</v>
      </c>
      <c r="IJ599">
        <v>3</v>
      </c>
      <c r="IK599">
        <v>0</v>
      </c>
      <c r="IL599">
        <v>0</v>
      </c>
      <c r="IM599">
        <v>0</v>
      </c>
      <c r="IN599">
        <v>0</v>
      </c>
      <c r="IO599">
        <v>0</v>
      </c>
      <c r="IP599">
        <v>0</v>
      </c>
      <c r="IQ599">
        <v>2</v>
      </c>
      <c r="IR599">
        <v>0</v>
      </c>
      <c r="IS599">
        <v>0</v>
      </c>
      <c r="IT599">
        <v>0</v>
      </c>
      <c r="IU599">
        <v>0</v>
      </c>
      <c r="IV599">
        <v>0</v>
      </c>
      <c r="IW599">
        <v>0</v>
      </c>
      <c r="IX599">
        <v>0</v>
      </c>
      <c r="IY599">
        <v>0</v>
      </c>
      <c r="IZ599">
        <v>0</v>
      </c>
      <c r="JA599">
        <v>0</v>
      </c>
      <c r="JB599">
        <v>1</v>
      </c>
      <c r="JC599">
        <v>6</v>
      </c>
    </row>
    <row r="600" spans="1:263">
      <c r="A600" t="s">
        <v>358</v>
      </c>
      <c r="B600" t="s">
        <v>346</v>
      </c>
      <c r="C600" t="str">
        <f>"221509"</f>
        <v>221509</v>
      </c>
      <c r="D600" t="s">
        <v>348</v>
      </c>
      <c r="E600">
        <v>1</v>
      </c>
      <c r="F600">
        <v>2035</v>
      </c>
      <c r="G600">
        <v>1540</v>
      </c>
      <c r="H600">
        <v>500</v>
      </c>
      <c r="I600">
        <v>1040</v>
      </c>
      <c r="J600">
        <v>1</v>
      </c>
      <c r="K600">
        <v>4</v>
      </c>
      <c r="L600">
        <v>6</v>
      </c>
      <c r="M600">
        <v>5</v>
      </c>
      <c r="N600">
        <v>0</v>
      </c>
      <c r="O600">
        <v>0</v>
      </c>
      <c r="P600">
        <v>0</v>
      </c>
      <c r="Q600">
        <v>0</v>
      </c>
      <c r="R600">
        <v>5</v>
      </c>
      <c r="S600">
        <v>1045</v>
      </c>
      <c r="T600">
        <v>5</v>
      </c>
      <c r="U600">
        <v>0</v>
      </c>
      <c r="V600">
        <v>1045</v>
      </c>
      <c r="W600">
        <v>48</v>
      </c>
      <c r="X600">
        <v>32</v>
      </c>
      <c r="Y600">
        <v>16</v>
      </c>
      <c r="Z600">
        <v>0</v>
      </c>
      <c r="AA600">
        <v>997</v>
      </c>
      <c r="AB600">
        <v>443</v>
      </c>
      <c r="AC600">
        <v>66</v>
      </c>
      <c r="AD600">
        <v>66</v>
      </c>
      <c r="AE600">
        <v>116</v>
      </c>
      <c r="AF600">
        <v>10</v>
      </c>
      <c r="AG600">
        <v>5</v>
      </c>
      <c r="AH600">
        <v>42</v>
      </c>
      <c r="AI600">
        <v>3</v>
      </c>
      <c r="AJ600">
        <v>59</v>
      </c>
      <c r="AK600">
        <v>16</v>
      </c>
      <c r="AL600">
        <v>1</v>
      </c>
      <c r="AM600">
        <v>5</v>
      </c>
      <c r="AN600">
        <v>2</v>
      </c>
      <c r="AO600">
        <v>4</v>
      </c>
      <c r="AP600">
        <v>1</v>
      </c>
      <c r="AQ600">
        <v>1</v>
      </c>
      <c r="AR600">
        <v>6</v>
      </c>
      <c r="AS600">
        <v>1</v>
      </c>
      <c r="AT600">
        <v>0</v>
      </c>
      <c r="AU600">
        <v>1</v>
      </c>
      <c r="AV600">
        <v>0</v>
      </c>
      <c r="AW600">
        <v>9</v>
      </c>
      <c r="AX600">
        <v>0</v>
      </c>
      <c r="AY600">
        <v>0</v>
      </c>
      <c r="AZ600">
        <v>3</v>
      </c>
      <c r="BA600">
        <v>2</v>
      </c>
      <c r="BB600">
        <v>1</v>
      </c>
      <c r="BC600">
        <v>18</v>
      </c>
      <c r="BD600">
        <v>5</v>
      </c>
      <c r="BE600">
        <v>443</v>
      </c>
      <c r="BF600">
        <v>231</v>
      </c>
      <c r="BG600">
        <v>52</v>
      </c>
      <c r="BH600">
        <v>19</v>
      </c>
      <c r="BI600">
        <v>38</v>
      </c>
      <c r="BJ600">
        <v>9</v>
      </c>
      <c r="BK600">
        <v>5</v>
      </c>
      <c r="BL600">
        <v>0</v>
      </c>
      <c r="BM600">
        <v>33</v>
      </c>
      <c r="BN600">
        <v>2</v>
      </c>
      <c r="BO600">
        <v>7</v>
      </c>
      <c r="BP600">
        <v>2</v>
      </c>
      <c r="BQ600">
        <v>0</v>
      </c>
      <c r="BR600">
        <v>1</v>
      </c>
      <c r="BS600">
        <v>1</v>
      </c>
      <c r="BT600">
        <v>29</v>
      </c>
      <c r="BU600">
        <v>0</v>
      </c>
      <c r="BV600">
        <v>1</v>
      </c>
      <c r="BW600">
        <v>0</v>
      </c>
      <c r="BX600">
        <v>0</v>
      </c>
      <c r="BY600">
        <v>0</v>
      </c>
      <c r="BZ600">
        <v>4</v>
      </c>
      <c r="CA600">
        <v>2</v>
      </c>
      <c r="CB600">
        <v>0</v>
      </c>
      <c r="CC600">
        <v>13</v>
      </c>
      <c r="CD600">
        <v>1</v>
      </c>
      <c r="CE600">
        <v>0</v>
      </c>
      <c r="CF600">
        <v>3</v>
      </c>
      <c r="CG600">
        <v>8</v>
      </c>
      <c r="CH600">
        <v>1</v>
      </c>
      <c r="CI600">
        <v>231</v>
      </c>
      <c r="CJ600">
        <v>42</v>
      </c>
      <c r="CK600">
        <v>22</v>
      </c>
      <c r="CL600">
        <v>4</v>
      </c>
      <c r="CM600">
        <v>3</v>
      </c>
      <c r="CN600">
        <v>1</v>
      </c>
      <c r="CO600">
        <v>0</v>
      </c>
      <c r="CP600">
        <v>0</v>
      </c>
      <c r="CQ600">
        <v>1</v>
      </c>
      <c r="CR600">
        <v>1</v>
      </c>
      <c r="CS600">
        <v>1</v>
      </c>
      <c r="CT600">
        <v>4</v>
      </c>
      <c r="CU600">
        <v>1</v>
      </c>
      <c r="CV600">
        <v>0</v>
      </c>
      <c r="CW600">
        <v>1</v>
      </c>
      <c r="CX600">
        <v>1</v>
      </c>
      <c r="CY600">
        <v>0</v>
      </c>
      <c r="CZ600">
        <v>2</v>
      </c>
      <c r="DA600">
        <v>42</v>
      </c>
      <c r="DB600">
        <v>56</v>
      </c>
      <c r="DC600">
        <v>26</v>
      </c>
      <c r="DD600">
        <v>4</v>
      </c>
      <c r="DE600">
        <v>0</v>
      </c>
      <c r="DF600">
        <v>3</v>
      </c>
      <c r="DG600">
        <v>1</v>
      </c>
      <c r="DH600">
        <v>0</v>
      </c>
      <c r="DI600">
        <v>2</v>
      </c>
      <c r="DJ600">
        <v>3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1</v>
      </c>
      <c r="DQ600">
        <v>0</v>
      </c>
      <c r="DR600">
        <v>0</v>
      </c>
      <c r="DS600">
        <v>0</v>
      </c>
      <c r="DT600">
        <v>8</v>
      </c>
      <c r="DU600">
        <v>0</v>
      </c>
      <c r="DV600">
        <v>0</v>
      </c>
      <c r="DW600">
        <v>0</v>
      </c>
      <c r="DX600">
        <v>0</v>
      </c>
      <c r="DY600">
        <v>2</v>
      </c>
      <c r="DZ600">
        <v>1</v>
      </c>
      <c r="EA600">
        <v>0</v>
      </c>
      <c r="EB600">
        <v>1</v>
      </c>
      <c r="EC600">
        <v>1</v>
      </c>
      <c r="ED600">
        <v>3</v>
      </c>
      <c r="EE600">
        <v>56</v>
      </c>
      <c r="EF600">
        <v>36</v>
      </c>
      <c r="EG600">
        <v>9</v>
      </c>
      <c r="EH600">
        <v>1</v>
      </c>
      <c r="EI600">
        <v>14</v>
      </c>
      <c r="EJ600">
        <v>0</v>
      </c>
      <c r="EK600">
        <v>0</v>
      </c>
      <c r="EL600">
        <v>2</v>
      </c>
      <c r="EM600">
        <v>1</v>
      </c>
      <c r="EN600">
        <v>0</v>
      </c>
      <c r="EO600">
        <v>1</v>
      </c>
      <c r="EP600">
        <v>0</v>
      </c>
      <c r="EQ600">
        <v>1</v>
      </c>
      <c r="ER600">
        <v>0</v>
      </c>
      <c r="ES600">
        <v>0</v>
      </c>
      <c r="ET600">
        <v>0</v>
      </c>
      <c r="EU600">
        <v>0</v>
      </c>
      <c r="EV600">
        <v>1</v>
      </c>
      <c r="EW600">
        <v>0</v>
      </c>
      <c r="EX600">
        <v>1</v>
      </c>
      <c r="EY600">
        <v>0</v>
      </c>
      <c r="EZ600">
        <v>1</v>
      </c>
      <c r="FA600">
        <v>1</v>
      </c>
      <c r="FB600">
        <v>0</v>
      </c>
      <c r="FC600">
        <v>0</v>
      </c>
      <c r="FD600">
        <v>3</v>
      </c>
      <c r="FE600">
        <v>0</v>
      </c>
      <c r="FF600">
        <v>0</v>
      </c>
      <c r="FG600">
        <v>0</v>
      </c>
      <c r="FH600">
        <v>0</v>
      </c>
      <c r="FI600">
        <v>36</v>
      </c>
      <c r="FJ600">
        <v>25</v>
      </c>
      <c r="FK600">
        <v>7</v>
      </c>
      <c r="FL600">
        <v>1</v>
      </c>
      <c r="FM600">
        <v>0</v>
      </c>
      <c r="FN600">
        <v>0</v>
      </c>
      <c r="FO600">
        <v>6</v>
      </c>
      <c r="FP600">
        <v>3</v>
      </c>
      <c r="FQ600">
        <v>0</v>
      </c>
      <c r="FR600">
        <v>0</v>
      </c>
      <c r="FS600">
        <v>0</v>
      </c>
      <c r="FT600">
        <v>0</v>
      </c>
      <c r="FU600">
        <v>0</v>
      </c>
      <c r="FV600">
        <v>0</v>
      </c>
      <c r="FW600">
        <v>0</v>
      </c>
      <c r="FX600">
        <v>0</v>
      </c>
      <c r="FY600">
        <v>0</v>
      </c>
      <c r="FZ600">
        <v>4</v>
      </c>
      <c r="GA600">
        <v>1</v>
      </c>
      <c r="GB600">
        <v>0</v>
      </c>
      <c r="GC600">
        <v>0</v>
      </c>
      <c r="GD600">
        <v>0</v>
      </c>
      <c r="GE600">
        <v>0</v>
      </c>
      <c r="GF600">
        <v>0</v>
      </c>
      <c r="GG600">
        <v>0</v>
      </c>
      <c r="GH600">
        <v>1</v>
      </c>
      <c r="GI600">
        <v>0</v>
      </c>
      <c r="GJ600">
        <v>0</v>
      </c>
      <c r="GK600">
        <v>1</v>
      </c>
      <c r="GL600">
        <v>1</v>
      </c>
      <c r="GM600">
        <v>25</v>
      </c>
      <c r="GN600">
        <v>88</v>
      </c>
      <c r="GO600">
        <v>24</v>
      </c>
      <c r="GP600">
        <v>7</v>
      </c>
      <c r="GQ600">
        <v>3</v>
      </c>
      <c r="GR600">
        <v>3</v>
      </c>
      <c r="GS600">
        <v>8</v>
      </c>
      <c r="GT600">
        <v>4</v>
      </c>
      <c r="GU600">
        <v>2</v>
      </c>
      <c r="GV600">
        <v>4</v>
      </c>
      <c r="GW600">
        <v>1</v>
      </c>
      <c r="GX600">
        <v>3</v>
      </c>
      <c r="GY600">
        <v>0</v>
      </c>
      <c r="GZ600">
        <v>7</v>
      </c>
      <c r="HA600">
        <v>2</v>
      </c>
      <c r="HB600">
        <v>0</v>
      </c>
      <c r="HC600">
        <v>4</v>
      </c>
      <c r="HD600">
        <v>1</v>
      </c>
      <c r="HE600">
        <v>0</v>
      </c>
      <c r="HF600">
        <v>3</v>
      </c>
      <c r="HG600">
        <v>0</v>
      </c>
      <c r="HH600">
        <v>12</v>
      </c>
      <c r="HI600">
        <v>88</v>
      </c>
      <c r="HJ600">
        <v>60</v>
      </c>
      <c r="HK600">
        <v>22</v>
      </c>
      <c r="HL600">
        <v>5</v>
      </c>
      <c r="HM600">
        <v>8</v>
      </c>
      <c r="HN600">
        <v>2</v>
      </c>
      <c r="HO600">
        <v>2</v>
      </c>
      <c r="HP600">
        <v>1</v>
      </c>
      <c r="HQ600">
        <v>1</v>
      </c>
      <c r="HR600">
        <v>6</v>
      </c>
      <c r="HS600">
        <v>0</v>
      </c>
      <c r="HT600">
        <v>1</v>
      </c>
      <c r="HU600">
        <v>0</v>
      </c>
      <c r="HV600">
        <v>1</v>
      </c>
      <c r="HW600">
        <v>1</v>
      </c>
      <c r="HX600">
        <v>0</v>
      </c>
      <c r="HY600">
        <v>1</v>
      </c>
      <c r="HZ600">
        <v>0</v>
      </c>
      <c r="IA600">
        <v>4</v>
      </c>
      <c r="IB600">
        <v>1</v>
      </c>
      <c r="IC600">
        <v>3</v>
      </c>
      <c r="ID600">
        <v>0</v>
      </c>
      <c r="IE600">
        <v>1</v>
      </c>
      <c r="IF600">
        <v>0</v>
      </c>
      <c r="IG600">
        <v>0</v>
      </c>
      <c r="IH600">
        <v>60</v>
      </c>
      <c r="II600">
        <v>16</v>
      </c>
      <c r="IJ600">
        <v>6</v>
      </c>
      <c r="IK600">
        <v>0</v>
      </c>
      <c r="IL600">
        <v>0</v>
      </c>
      <c r="IM600">
        <v>0</v>
      </c>
      <c r="IN600">
        <v>1</v>
      </c>
      <c r="IO600">
        <v>0</v>
      </c>
      <c r="IP600">
        <v>3</v>
      </c>
      <c r="IQ600">
        <v>1</v>
      </c>
      <c r="IR600">
        <v>0</v>
      </c>
      <c r="IS600">
        <v>1</v>
      </c>
      <c r="IT600">
        <v>0</v>
      </c>
      <c r="IU600">
        <v>0</v>
      </c>
      <c r="IV600">
        <v>0</v>
      </c>
      <c r="IW600">
        <v>0</v>
      </c>
      <c r="IX600">
        <v>1</v>
      </c>
      <c r="IY600">
        <v>0</v>
      </c>
      <c r="IZ600">
        <v>2</v>
      </c>
      <c r="JA600">
        <v>0</v>
      </c>
      <c r="JB600">
        <v>1</v>
      </c>
      <c r="JC600">
        <v>16</v>
      </c>
    </row>
    <row r="601" spans="1:263">
      <c r="A601" t="s">
        <v>357</v>
      </c>
      <c r="B601" t="s">
        <v>346</v>
      </c>
      <c r="C601" t="str">
        <f>"221509"</f>
        <v>221509</v>
      </c>
      <c r="D601" t="s">
        <v>356</v>
      </c>
      <c r="E601">
        <v>2</v>
      </c>
      <c r="F601">
        <v>2090</v>
      </c>
      <c r="G601">
        <v>1571</v>
      </c>
      <c r="H601">
        <v>475</v>
      </c>
      <c r="I601">
        <v>1096</v>
      </c>
      <c r="J601">
        <v>0</v>
      </c>
      <c r="K601">
        <v>6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1095</v>
      </c>
      <c r="T601">
        <v>0</v>
      </c>
      <c r="U601">
        <v>0</v>
      </c>
      <c r="V601">
        <v>1095</v>
      </c>
      <c r="W601">
        <v>65</v>
      </c>
      <c r="X601">
        <v>53</v>
      </c>
      <c r="Y601">
        <v>12</v>
      </c>
      <c r="Z601">
        <v>0</v>
      </c>
      <c r="AA601">
        <v>1030</v>
      </c>
      <c r="AB601">
        <v>354</v>
      </c>
      <c r="AC601">
        <v>62</v>
      </c>
      <c r="AD601">
        <v>58</v>
      </c>
      <c r="AE601">
        <v>123</v>
      </c>
      <c r="AF601">
        <v>3</v>
      </c>
      <c r="AG601">
        <v>2</v>
      </c>
      <c r="AH601">
        <v>25</v>
      </c>
      <c r="AI601">
        <v>5</v>
      </c>
      <c r="AJ601">
        <v>38</v>
      </c>
      <c r="AK601">
        <v>7</v>
      </c>
      <c r="AL601">
        <v>1</v>
      </c>
      <c r="AM601">
        <v>1</v>
      </c>
      <c r="AN601">
        <v>4</v>
      </c>
      <c r="AO601">
        <v>2</v>
      </c>
      <c r="AP601">
        <v>0</v>
      </c>
      <c r="AQ601">
        <v>0</v>
      </c>
      <c r="AR601">
        <v>0</v>
      </c>
      <c r="AS601">
        <v>2</v>
      </c>
      <c r="AT601">
        <v>0</v>
      </c>
      <c r="AU601">
        <v>0</v>
      </c>
      <c r="AV601">
        <v>1</v>
      </c>
      <c r="AW601">
        <v>2</v>
      </c>
      <c r="AX601">
        <v>1</v>
      </c>
      <c r="AY601">
        <v>0</v>
      </c>
      <c r="AZ601">
        <v>1</v>
      </c>
      <c r="BA601">
        <v>0</v>
      </c>
      <c r="BB601">
        <v>2</v>
      </c>
      <c r="BC601">
        <v>10</v>
      </c>
      <c r="BD601">
        <v>4</v>
      </c>
      <c r="BE601">
        <v>354</v>
      </c>
      <c r="BF601">
        <v>324</v>
      </c>
      <c r="BG601">
        <v>82</v>
      </c>
      <c r="BH601">
        <v>36</v>
      </c>
      <c r="BI601">
        <v>43</v>
      </c>
      <c r="BJ601">
        <v>9</v>
      </c>
      <c r="BK601">
        <v>5</v>
      </c>
      <c r="BL601">
        <v>3</v>
      </c>
      <c r="BM601">
        <v>7</v>
      </c>
      <c r="BN601">
        <v>1</v>
      </c>
      <c r="BO601">
        <v>5</v>
      </c>
      <c r="BP601">
        <v>0</v>
      </c>
      <c r="BQ601">
        <v>5</v>
      </c>
      <c r="BR601">
        <v>2</v>
      </c>
      <c r="BS601">
        <v>2</v>
      </c>
      <c r="BT601">
        <v>84</v>
      </c>
      <c r="BU601">
        <v>0</v>
      </c>
      <c r="BV601">
        <v>1</v>
      </c>
      <c r="BW601">
        <v>0</v>
      </c>
      <c r="BX601">
        <v>1</v>
      </c>
      <c r="BY601">
        <v>0</v>
      </c>
      <c r="BZ601">
        <v>2</v>
      </c>
      <c r="CA601">
        <v>2</v>
      </c>
      <c r="CB601">
        <v>0</v>
      </c>
      <c r="CC601">
        <v>29</v>
      </c>
      <c r="CD601">
        <v>1</v>
      </c>
      <c r="CE601">
        <v>1</v>
      </c>
      <c r="CF601">
        <v>0</v>
      </c>
      <c r="CG601">
        <v>1</v>
      </c>
      <c r="CH601">
        <v>2</v>
      </c>
      <c r="CI601">
        <v>324</v>
      </c>
      <c r="CJ601">
        <v>42</v>
      </c>
      <c r="CK601">
        <v>11</v>
      </c>
      <c r="CL601">
        <v>2</v>
      </c>
      <c r="CM601">
        <v>1</v>
      </c>
      <c r="CN601">
        <v>5</v>
      </c>
      <c r="CO601">
        <v>0</v>
      </c>
      <c r="CP601">
        <v>2</v>
      </c>
      <c r="CQ601">
        <v>1</v>
      </c>
      <c r="CR601">
        <v>0</v>
      </c>
      <c r="CS601">
        <v>1</v>
      </c>
      <c r="CT601">
        <v>1</v>
      </c>
      <c r="CU601">
        <v>2</v>
      </c>
      <c r="CV601">
        <v>9</v>
      </c>
      <c r="CW601">
        <v>1</v>
      </c>
      <c r="CX601">
        <v>0</v>
      </c>
      <c r="CY601">
        <v>3</v>
      </c>
      <c r="CZ601">
        <v>3</v>
      </c>
      <c r="DA601">
        <v>42</v>
      </c>
      <c r="DB601">
        <v>55</v>
      </c>
      <c r="DC601">
        <v>24</v>
      </c>
      <c r="DD601">
        <v>10</v>
      </c>
      <c r="DE601">
        <v>2</v>
      </c>
      <c r="DF601">
        <v>1</v>
      </c>
      <c r="DG601">
        <v>1</v>
      </c>
      <c r="DH601">
        <v>2</v>
      </c>
      <c r="DI601">
        <v>0</v>
      </c>
      <c r="DJ601">
        <v>1</v>
      </c>
      <c r="DK601">
        <v>0</v>
      </c>
      <c r="DL601">
        <v>2</v>
      </c>
      <c r="DM601">
        <v>0</v>
      </c>
      <c r="DN601">
        <v>0</v>
      </c>
      <c r="DO601">
        <v>0</v>
      </c>
      <c r="DP601">
        <v>0</v>
      </c>
      <c r="DQ601">
        <v>1</v>
      </c>
      <c r="DR601">
        <v>1</v>
      </c>
      <c r="DS601">
        <v>0</v>
      </c>
      <c r="DT601">
        <v>3</v>
      </c>
      <c r="DU601">
        <v>1</v>
      </c>
      <c r="DV601">
        <v>0</v>
      </c>
      <c r="DW601">
        <v>0</v>
      </c>
      <c r="DX601">
        <v>0</v>
      </c>
      <c r="DY601">
        <v>0</v>
      </c>
      <c r="DZ601">
        <v>1</v>
      </c>
      <c r="EA601">
        <v>0</v>
      </c>
      <c r="EB601">
        <v>0</v>
      </c>
      <c r="EC601">
        <v>0</v>
      </c>
      <c r="ED601">
        <v>5</v>
      </c>
      <c r="EE601">
        <v>55</v>
      </c>
      <c r="EF601">
        <v>35</v>
      </c>
      <c r="EG601">
        <v>9</v>
      </c>
      <c r="EH601">
        <v>4</v>
      </c>
      <c r="EI601">
        <v>8</v>
      </c>
      <c r="EJ601">
        <v>0</v>
      </c>
      <c r="EK601">
        <v>1</v>
      </c>
      <c r="EL601">
        <v>1</v>
      </c>
      <c r="EM601">
        <v>0</v>
      </c>
      <c r="EN601">
        <v>0</v>
      </c>
      <c r="EO601">
        <v>0</v>
      </c>
      <c r="EP601">
        <v>0</v>
      </c>
      <c r="EQ601">
        <v>2</v>
      </c>
      <c r="ER601">
        <v>1</v>
      </c>
      <c r="ES601">
        <v>2</v>
      </c>
      <c r="ET601">
        <v>1</v>
      </c>
      <c r="EU601">
        <v>0</v>
      </c>
      <c r="EV601">
        <v>0</v>
      </c>
      <c r="EW601">
        <v>0</v>
      </c>
      <c r="EX601">
        <v>0</v>
      </c>
      <c r="EY601">
        <v>0</v>
      </c>
      <c r="EZ601">
        <v>0</v>
      </c>
      <c r="FA601">
        <v>0</v>
      </c>
      <c r="FB601">
        <v>0</v>
      </c>
      <c r="FC601">
        <v>0</v>
      </c>
      <c r="FD601">
        <v>1</v>
      </c>
      <c r="FE601">
        <v>0</v>
      </c>
      <c r="FF601">
        <v>1</v>
      </c>
      <c r="FG601">
        <v>1</v>
      </c>
      <c r="FH601">
        <v>3</v>
      </c>
      <c r="FI601">
        <v>35</v>
      </c>
      <c r="FJ601">
        <v>35</v>
      </c>
      <c r="FK601">
        <v>13</v>
      </c>
      <c r="FL601">
        <v>7</v>
      </c>
      <c r="FM601">
        <v>2</v>
      </c>
      <c r="FN601">
        <v>3</v>
      </c>
      <c r="FO601">
        <v>4</v>
      </c>
      <c r="FP601">
        <v>0</v>
      </c>
      <c r="FQ601">
        <v>0</v>
      </c>
      <c r="FR601">
        <v>0</v>
      </c>
      <c r="FS601">
        <v>0</v>
      </c>
      <c r="FT601">
        <v>1</v>
      </c>
      <c r="FU601">
        <v>0</v>
      </c>
      <c r="FV601">
        <v>0</v>
      </c>
      <c r="FW601">
        <v>0</v>
      </c>
      <c r="FX601">
        <v>1</v>
      </c>
      <c r="FY601">
        <v>0</v>
      </c>
      <c r="FZ601">
        <v>1</v>
      </c>
      <c r="GA601">
        <v>0</v>
      </c>
      <c r="GB601">
        <v>0</v>
      </c>
      <c r="GC601">
        <v>0</v>
      </c>
      <c r="GD601">
        <v>1</v>
      </c>
      <c r="GE601">
        <v>0</v>
      </c>
      <c r="GF601">
        <v>1</v>
      </c>
      <c r="GG601">
        <v>0</v>
      </c>
      <c r="GH601">
        <v>0</v>
      </c>
      <c r="GI601">
        <v>0</v>
      </c>
      <c r="GJ601">
        <v>0</v>
      </c>
      <c r="GK601">
        <v>1</v>
      </c>
      <c r="GL601">
        <v>0</v>
      </c>
      <c r="GM601">
        <v>35</v>
      </c>
      <c r="GN601">
        <v>79</v>
      </c>
      <c r="GO601">
        <v>26</v>
      </c>
      <c r="GP601">
        <v>6</v>
      </c>
      <c r="GQ601">
        <v>2</v>
      </c>
      <c r="GR601">
        <v>4</v>
      </c>
      <c r="GS601">
        <v>5</v>
      </c>
      <c r="GT601">
        <v>0</v>
      </c>
      <c r="GU601">
        <v>2</v>
      </c>
      <c r="GV601">
        <v>9</v>
      </c>
      <c r="GW601">
        <v>7</v>
      </c>
      <c r="GX601">
        <v>1</v>
      </c>
      <c r="GY601">
        <v>0</v>
      </c>
      <c r="GZ601">
        <v>4</v>
      </c>
      <c r="HA601">
        <v>0</v>
      </c>
      <c r="HB601">
        <v>0</v>
      </c>
      <c r="HC601">
        <v>3</v>
      </c>
      <c r="HD601">
        <v>0</v>
      </c>
      <c r="HE601">
        <v>2</v>
      </c>
      <c r="HF601">
        <v>2</v>
      </c>
      <c r="HG601">
        <v>0</v>
      </c>
      <c r="HH601">
        <v>6</v>
      </c>
      <c r="HI601">
        <v>79</v>
      </c>
      <c r="HJ601">
        <v>101</v>
      </c>
      <c r="HK601">
        <v>40</v>
      </c>
      <c r="HL601">
        <v>11</v>
      </c>
      <c r="HM601">
        <v>11</v>
      </c>
      <c r="HN601">
        <v>2</v>
      </c>
      <c r="HO601">
        <v>1</v>
      </c>
      <c r="HP601">
        <v>2</v>
      </c>
      <c r="HQ601">
        <v>3</v>
      </c>
      <c r="HR601">
        <v>4</v>
      </c>
      <c r="HS601">
        <v>2</v>
      </c>
      <c r="HT601">
        <v>0</v>
      </c>
      <c r="HU601">
        <v>2</v>
      </c>
      <c r="HV601">
        <v>1</v>
      </c>
      <c r="HW601">
        <v>3</v>
      </c>
      <c r="HX601">
        <v>1</v>
      </c>
      <c r="HY601">
        <v>1</v>
      </c>
      <c r="HZ601">
        <v>2</v>
      </c>
      <c r="IA601">
        <v>0</v>
      </c>
      <c r="IB601">
        <v>0</v>
      </c>
      <c r="IC601">
        <v>5</v>
      </c>
      <c r="ID601">
        <v>0</v>
      </c>
      <c r="IE601">
        <v>2</v>
      </c>
      <c r="IF601">
        <v>5</v>
      </c>
      <c r="IG601">
        <v>3</v>
      </c>
      <c r="IH601">
        <v>101</v>
      </c>
      <c r="II601">
        <v>5</v>
      </c>
      <c r="IJ601">
        <v>2</v>
      </c>
      <c r="IK601">
        <v>0</v>
      </c>
      <c r="IL601">
        <v>1</v>
      </c>
      <c r="IM601">
        <v>1</v>
      </c>
      <c r="IN601">
        <v>0</v>
      </c>
      <c r="IO601">
        <v>0</v>
      </c>
      <c r="IP601">
        <v>0</v>
      </c>
      <c r="IQ601">
        <v>0</v>
      </c>
      <c r="IR601">
        <v>0</v>
      </c>
      <c r="IS601">
        <v>0</v>
      </c>
      <c r="IT601">
        <v>0</v>
      </c>
      <c r="IU601">
        <v>1</v>
      </c>
      <c r="IV601">
        <v>0</v>
      </c>
      <c r="IW601">
        <v>0</v>
      </c>
      <c r="IX601">
        <v>0</v>
      </c>
      <c r="IY601">
        <v>0</v>
      </c>
      <c r="IZ601">
        <v>0</v>
      </c>
      <c r="JA601">
        <v>0</v>
      </c>
      <c r="JB601">
        <v>0</v>
      </c>
      <c r="JC601">
        <v>5</v>
      </c>
    </row>
    <row r="602" spans="1:263">
      <c r="A602" t="s">
        <v>355</v>
      </c>
      <c r="B602" t="s">
        <v>346</v>
      </c>
      <c r="C602" t="str">
        <f>"221509"</f>
        <v>221509</v>
      </c>
      <c r="D602" t="s">
        <v>354</v>
      </c>
      <c r="E602">
        <v>3</v>
      </c>
      <c r="F602">
        <v>1619</v>
      </c>
      <c r="G602">
        <v>1220</v>
      </c>
      <c r="H602">
        <v>491</v>
      </c>
      <c r="I602">
        <v>729</v>
      </c>
      <c r="J602">
        <v>2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729</v>
      </c>
      <c r="T602">
        <v>0</v>
      </c>
      <c r="U602">
        <v>0</v>
      </c>
      <c r="V602">
        <v>729</v>
      </c>
      <c r="W602">
        <v>45</v>
      </c>
      <c r="X602">
        <v>30</v>
      </c>
      <c r="Y602">
        <v>15</v>
      </c>
      <c r="Z602">
        <v>0</v>
      </c>
      <c r="AA602">
        <v>684</v>
      </c>
      <c r="AB602">
        <v>395</v>
      </c>
      <c r="AC602">
        <v>68</v>
      </c>
      <c r="AD602">
        <v>78</v>
      </c>
      <c r="AE602">
        <v>98</v>
      </c>
      <c r="AF602">
        <v>19</v>
      </c>
      <c r="AG602">
        <v>9</v>
      </c>
      <c r="AH602">
        <v>27</v>
      </c>
      <c r="AI602">
        <v>3</v>
      </c>
      <c r="AJ602">
        <v>42</v>
      </c>
      <c r="AK602">
        <v>8</v>
      </c>
      <c r="AL602">
        <v>0</v>
      </c>
      <c r="AM602">
        <v>2</v>
      </c>
      <c r="AN602">
        <v>1</v>
      </c>
      <c r="AO602">
        <v>1</v>
      </c>
      <c r="AP602">
        <v>2</v>
      </c>
      <c r="AQ602">
        <v>0</v>
      </c>
      <c r="AR602">
        <v>10</v>
      </c>
      <c r="AS602">
        <v>0</v>
      </c>
      <c r="AT602">
        <v>0</v>
      </c>
      <c r="AU602">
        <v>0</v>
      </c>
      <c r="AV602">
        <v>2</v>
      </c>
      <c r="AW602">
        <v>4</v>
      </c>
      <c r="AX602">
        <v>3</v>
      </c>
      <c r="AY602">
        <v>0</v>
      </c>
      <c r="AZ602">
        <v>1</v>
      </c>
      <c r="BA602">
        <v>2</v>
      </c>
      <c r="BB602">
        <v>0</v>
      </c>
      <c r="BC602">
        <v>13</v>
      </c>
      <c r="BD602">
        <v>2</v>
      </c>
      <c r="BE602">
        <v>395</v>
      </c>
      <c r="BF602">
        <v>149</v>
      </c>
      <c r="BG602">
        <v>32</v>
      </c>
      <c r="BH602">
        <v>12</v>
      </c>
      <c r="BI602">
        <v>18</v>
      </c>
      <c r="BJ602">
        <v>0</v>
      </c>
      <c r="BK602">
        <v>2</v>
      </c>
      <c r="BL602">
        <v>2</v>
      </c>
      <c r="BM602">
        <v>15</v>
      </c>
      <c r="BN602">
        <v>2</v>
      </c>
      <c r="BO602">
        <v>2</v>
      </c>
      <c r="BP602">
        <v>0</v>
      </c>
      <c r="BQ602">
        <v>8</v>
      </c>
      <c r="BR602">
        <v>0</v>
      </c>
      <c r="BS602">
        <v>0</v>
      </c>
      <c r="BT602">
        <v>18</v>
      </c>
      <c r="BU602">
        <v>0</v>
      </c>
      <c r="BV602">
        <v>0</v>
      </c>
      <c r="BW602">
        <v>1</v>
      </c>
      <c r="BX602">
        <v>3</v>
      </c>
      <c r="BY602">
        <v>0</v>
      </c>
      <c r="BZ602">
        <v>1</v>
      </c>
      <c r="CA602">
        <v>1</v>
      </c>
      <c r="CB602">
        <v>0</v>
      </c>
      <c r="CC602">
        <v>27</v>
      </c>
      <c r="CD602">
        <v>0</v>
      </c>
      <c r="CE602">
        <v>1</v>
      </c>
      <c r="CF602">
        <v>1</v>
      </c>
      <c r="CG602">
        <v>1</v>
      </c>
      <c r="CH602">
        <v>2</v>
      </c>
      <c r="CI602">
        <v>149</v>
      </c>
      <c r="CJ602">
        <v>14</v>
      </c>
      <c r="CK602">
        <v>2</v>
      </c>
      <c r="CL602">
        <v>6</v>
      </c>
      <c r="CM602">
        <v>0</v>
      </c>
      <c r="CN602">
        <v>0</v>
      </c>
      <c r="CO602">
        <v>1</v>
      </c>
      <c r="CP602">
        <v>0</v>
      </c>
      <c r="CQ602">
        <v>0</v>
      </c>
      <c r="CR602">
        <v>1</v>
      </c>
      <c r="CS602">
        <v>1</v>
      </c>
      <c r="CT602">
        <v>0</v>
      </c>
      <c r="CU602">
        <v>1</v>
      </c>
      <c r="CV602">
        <v>2</v>
      </c>
      <c r="CW602">
        <v>0</v>
      </c>
      <c r="CX602">
        <v>0</v>
      </c>
      <c r="CY602">
        <v>0</v>
      </c>
      <c r="CZ602">
        <v>0</v>
      </c>
      <c r="DA602">
        <v>14</v>
      </c>
      <c r="DB602">
        <v>17</v>
      </c>
      <c r="DC602">
        <v>8</v>
      </c>
      <c r="DD602">
        <v>4</v>
      </c>
      <c r="DE602">
        <v>0</v>
      </c>
      <c r="DF602">
        <v>1</v>
      </c>
      <c r="DG602">
        <v>0</v>
      </c>
      <c r="DH602">
        <v>2</v>
      </c>
      <c r="DI602">
        <v>0</v>
      </c>
      <c r="DJ602">
        <v>0</v>
      </c>
      <c r="DK602">
        <v>1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  <c r="DS602">
        <v>0</v>
      </c>
      <c r="DT602">
        <v>0</v>
      </c>
      <c r="DU602">
        <v>0</v>
      </c>
      <c r="DV602">
        <v>0</v>
      </c>
      <c r="DW602">
        <v>0</v>
      </c>
      <c r="DX602">
        <v>0</v>
      </c>
      <c r="DY602">
        <v>1</v>
      </c>
      <c r="DZ602">
        <v>0</v>
      </c>
      <c r="EA602">
        <v>0</v>
      </c>
      <c r="EB602">
        <v>0</v>
      </c>
      <c r="EC602">
        <v>0</v>
      </c>
      <c r="ED602">
        <v>0</v>
      </c>
      <c r="EE602">
        <v>17</v>
      </c>
      <c r="EF602">
        <v>22</v>
      </c>
      <c r="EG602">
        <v>5</v>
      </c>
      <c r="EH602">
        <v>2</v>
      </c>
      <c r="EI602">
        <v>4</v>
      </c>
      <c r="EJ602">
        <v>0</v>
      </c>
      <c r="EK602">
        <v>0</v>
      </c>
      <c r="EL602">
        <v>3</v>
      </c>
      <c r="EM602">
        <v>1</v>
      </c>
      <c r="EN602">
        <v>0</v>
      </c>
      <c r="EO602">
        <v>2</v>
      </c>
      <c r="EP602">
        <v>1</v>
      </c>
      <c r="EQ602">
        <v>0</v>
      </c>
      <c r="ER602">
        <v>0</v>
      </c>
      <c r="ES602">
        <v>0</v>
      </c>
      <c r="ET602">
        <v>0</v>
      </c>
      <c r="EU602">
        <v>0</v>
      </c>
      <c r="EV602">
        <v>0</v>
      </c>
      <c r="EW602">
        <v>0</v>
      </c>
      <c r="EX602">
        <v>0</v>
      </c>
      <c r="EY602">
        <v>0</v>
      </c>
      <c r="EZ602">
        <v>0</v>
      </c>
      <c r="FA602">
        <v>0</v>
      </c>
      <c r="FB602">
        <v>0</v>
      </c>
      <c r="FC602">
        <v>1</v>
      </c>
      <c r="FD602">
        <v>0</v>
      </c>
      <c r="FE602">
        <v>1</v>
      </c>
      <c r="FF602">
        <v>1</v>
      </c>
      <c r="FG602">
        <v>0</v>
      </c>
      <c r="FH602">
        <v>1</v>
      </c>
      <c r="FI602">
        <v>22</v>
      </c>
      <c r="FJ602">
        <v>17</v>
      </c>
      <c r="FK602">
        <v>6</v>
      </c>
      <c r="FL602">
        <v>1</v>
      </c>
      <c r="FM602">
        <v>1</v>
      </c>
      <c r="FN602">
        <v>0</v>
      </c>
      <c r="FO602">
        <v>5</v>
      </c>
      <c r="FP602">
        <v>0</v>
      </c>
      <c r="FQ602">
        <v>0</v>
      </c>
      <c r="FR602">
        <v>0</v>
      </c>
      <c r="FS602">
        <v>0</v>
      </c>
      <c r="FT602">
        <v>0</v>
      </c>
      <c r="FU602">
        <v>0</v>
      </c>
      <c r="FV602">
        <v>0</v>
      </c>
      <c r="FW602">
        <v>0</v>
      </c>
      <c r="FX602">
        <v>0</v>
      </c>
      <c r="FY602">
        <v>0</v>
      </c>
      <c r="FZ602">
        <v>0</v>
      </c>
      <c r="GA602">
        <v>0</v>
      </c>
      <c r="GB602">
        <v>0</v>
      </c>
      <c r="GC602">
        <v>1</v>
      </c>
      <c r="GD602">
        <v>0</v>
      </c>
      <c r="GE602">
        <v>0</v>
      </c>
      <c r="GF602">
        <v>0</v>
      </c>
      <c r="GG602">
        <v>0</v>
      </c>
      <c r="GH602">
        <v>2</v>
      </c>
      <c r="GI602">
        <v>0</v>
      </c>
      <c r="GJ602">
        <v>0</v>
      </c>
      <c r="GK602">
        <v>1</v>
      </c>
      <c r="GL602">
        <v>0</v>
      </c>
      <c r="GM602">
        <v>17</v>
      </c>
      <c r="GN602">
        <v>52</v>
      </c>
      <c r="GO602">
        <v>16</v>
      </c>
      <c r="GP602">
        <v>3</v>
      </c>
      <c r="GQ602">
        <v>3</v>
      </c>
      <c r="GR602">
        <v>1</v>
      </c>
      <c r="GS602">
        <v>1</v>
      </c>
      <c r="GT602">
        <v>1</v>
      </c>
      <c r="GU602">
        <v>2</v>
      </c>
      <c r="GV602">
        <v>3</v>
      </c>
      <c r="GW602">
        <v>3</v>
      </c>
      <c r="GX602">
        <v>3</v>
      </c>
      <c r="GY602">
        <v>1</v>
      </c>
      <c r="GZ602">
        <v>1</v>
      </c>
      <c r="HA602">
        <v>0</v>
      </c>
      <c r="HB602">
        <v>0</v>
      </c>
      <c r="HC602">
        <v>2</v>
      </c>
      <c r="HD602">
        <v>2</v>
      </c>
      <c r="HE602">
        <v>0</v>
      </c>
      <c r="HF602">
        <v>0</v>
      </c>
      <c r="HG602">
        <v>2</v>
      </c>
      <c r="HH602">
        <v>8</v>
      </c>
      <c r="HI602">
        <v>52</v>
      </c>
      <c r="HJ602">
        <v>15</v>
      </c>
      <c r="HK602">
        <v>5</v>
      </c>
      <c r="HL602">
        <v>1</v>
      </c>
      <c r="HM602">
        <v>4</v>
      </c>
      <c r="HN602">
        <v>0</v>
      </c>
      <c r="HO602">
        <v>0</v>
      </c>
      <c r="HP602">
        <v>0</v>
      </c>
      <c r="HQ602">
        <v>0</v>
      </c>
      <c r="HR602">
        <v>0</v>
      </c>
      <c r="HS602">
        <v>0</v>
      </c>
      <c r="HT602">
        <v>0</v>
      </c>
      <c r="HU602">
        <v>0</v>
      </c>
      <c r="HV602">
        <v>0</v>
      </c>
      <c r="HW602">
        <v>0</v>
      </c>
      <c r="HX602">
        <v>0</v>
      </c>
      <c r="HY602">
        <v>0</v>
      </c>
      <c r="HZ602">
        <v>0</v>
      </c>
      <c r="IA602">
        <v>1</v>
      </c>
      <c r="IB602">
        <v>0</v>
      </c>
      <c r="IC602">
        <v>1</v>
      </c>
      <c r="ID602">
        <v>0</v>
      </c>
      <c r="IE602">
        <v>2</v>
      </c>
      <c r="IF602">
        <v>1</v>
      </c>
      <c r="IG602">
        <v>0</v>
      </c>
      <c r="IH602">
        <v>15</v>
      </c>
      <c r="II602">
        <v>3</v>
      </c>
      <c r="IJ602">
        <v>1</v>
      </c>
      <c r="IK602">
        <v>1</v>
      </c>
      <c r="IL602">
        <v>0</v>
      </c>
      <c r="IM602">
        <v>0</v>
      </c>
      <c r="IN602">
        <v>0</v>
      </c>
      <c r="IO602">
        <v>0</v>
      </c>
      <c r="IP602">
        <v>0</v>
      </c>
      <c r="IQ602">
        <v>0</v>
      </c>
      <c r="IR602">
        <v>0</v>
      </c>
      <c r="IS602">
        <v>0</v>
      </c>
      <c r="IT602">
        <v>0</v>
      </c>
      <c r="IU602">
        <v>0</v>
      </c>
      <c r="IV602">
        <v>0</v>
      </c>
      <c r="IW602">
        <v>0</v>
      </c>
      <c r="IX602">
        <v>0</v>
      </c>
      <c r="IY602">
        <v>0</v>
      </c>
      <c r="IZ602">
        <v>0</v>
      </c>
      <c r="JA602">
        <v>0</v>
      </c>
      <c r="JB602">
        <v>1</v>
      </c>
      <c r="JC602">
        <v>3</v>
      </c>
    </row>
    <row r="603" spans="1:263">
      <c r="A603" t="s">
        <v>353</v>
      </c>
      <c r="B603" t="s">
        <v>346</v>
      </c>
      <c r="C603" t="str">
        <f>"221509"</f>
        <v>221509</v>
      </c>
      <c r="D603" t="s">
        <v>352</v>
      </c>
      <c r="E603">
        <v>4</v>
      </c>
      <c r="F603">
        <v>2069</v>
      </c>
      <c r="G603">
        <v>1560</v>
      </c>
      <c r="H603">
        <v>280</v>
      </c>
      <c r="I603">
        <v>1280</v>
      </c>
      <c r="J603">
        <v>0</v>
      </c>
      <c r="K603">
        <v>5</v>
      </c>
      <c r="L603">
        <v>2</v>
      </c>
      <c r="M603">
        <v>2</v>
      </c>
      <c r="N603">
        <v>0</v>
      </c>
      <c r="O603">
        <v>0</v>
      </c>
      <c r="P603">
        <v>0</v>
      </c>
      <c r="Q603">
        <v>0</v>
      </c>
      <c r="R603">
        <v>2</v>
      </c>
      <c r="S603">
        <v>1281</v>
      </c>
      <c r="T603">
        <v>2</v>
      </c>
      <c r="U603">
        <v>0</v>
      </c>
      <c r="V603">
        <v>1281</v>
      </c>
      <c r="W603">
        <v>40</v>
      </c>
      <c r="X603">
        <v>17</v>
      </c>
      <c r="Y603">
        <v>23</v>
      </c>
      <c r="Z603">
        <v>0</v>
      </c>
      <c r="AA603">
        <v>1241</v>
      </c>
      <c r="AB603">
        <v>347</v>
      </c>
      <c r="AC603">
        <v>49</v>
      </c>
      <c r="AD603">
        <v>54</v>
      </c>
      <c r="AE603">
        <v>70</v>
      </c>
      <c r="AF603">
        <v>6</v>
      </c>
      <c r="AG603">
        <v>6</v>
      </c>
      <c r="AH603">
        <v>85</v>
      </c>
      <c r="AI603">
        <v>5</v>
      </c>
      <c r="AJ603">
        <v>32</v>
      </c>
      <c r="AK603">
        <v>4</v>
      </c>
      <c r="AL603">
        <v>2</v>
      </c>
      <c r="AM603">
        <v>0</v>
      </c>
      <c r="AN603">
        <v>6</v>
      </c>
      <c r="AO603">
        <v>1</v>
      </c>
      <c r="AP603">
        <v>1</v>
      </c>
      <c r="AQ603">
        <v>0</v>
      </c>
      <c r="AR603">
        <v>3</v>
      </c>
      <c r="AS603">
        <v>0</v>
      </c>
      <c r="AT603">
        <v>0</v>
      </c>
      <c r="AU603">
        <v>1</v>
      </c>
      <c r="AV603">
        <v>0</v>
      </c>
      <c r="AW603">
        <v>3</v>
      </c>
      <c r="AX603">
        <v>1</v>
      </c>
      <c r="AY603">
        <v>1</v>
      </c>
      <c r="AZ603">
        <v>2</v>
      </c>
      <c r="BA603">
        <v>4</v>
      </c>
      <c r="BB603">
        <v>2</v>
      </c>
      <c r="BC603">
        <v>7</v>
      </c>
      <c r="BD603">
        <v>2</v>
      </c>
      <c r="BE603">
        <v>347</v>
      </c>
      <c r="BF603">
        <v>404</v>
      </c>
      <c r="BG603">
        <v>144</v>
      </c>
      <c r="BH603">
        <v>70</v>
      </c>
      <c r="BI603">
        <v>24</v>
      </c>
      <c r="BJ603">
        <v>17</v>
      </c>
      <c r="BK603">
        <v>9</v>
      </c>
      <c r="BL603">
        <v>0</v>
      </c>
      <c r="BM603">
        <v>31</v>
      </c>
      <c r="BN603">
        <v>2</v>
      </c>
      <c r="BO603">
        <v>16</v>
      </c>
      <c r="BP603">
        <v>3</v>
      </c>
      <c r="BQ603">
        <v>6</v>
      </c>
      <c r="BR603">
        <v>13</v>
      </c>
      <c r="BS603">
        <v>2</v>
      </c>
      <c r="BT603">
        <v>22</v>
      </c>
      <c r="BU603">
        <v>0</v>
      </c>
      <c r="BV603">
        <v>2</v>
      </c>
      <c r="BW603">
        <v>2</v>
      </c>
      <c r="BX603">
        <v>0</v>
      </c>
      <c r="BY603">
        <v>1</v>
      </c>
      <c r="BZ603">
        <v>1</v>
      </c>
      <c r="CA603">
        <v>1</v>
      </c>
      <c r="CB603">
        <v>0</v>
      </c>
      <c r="CC603">
        <v>4</v>
      </c>
      <c r="CD603">
        <v>0</v>
      </c>
      <c r="CE603">
        <v>1</v>
      </c>
      <c r="CF603">
        <v>1</v>
      </c>
      <c r="CG603">
        <v>9</v>
      </c>
      <c r="CH603">
        <v>23</v>
      </c>
      <c r="CI603">
        <v>404</v>
      </c>
      <c r="CJ603">
        <v>55</v>
      </c>
      <c r="CK603">
        <v>23</v>
      </c>
      <c r="CL603">
        <v>1</v>
      </c>
      <c r="CM603">
        <v>7</v>
      </c>
      <c r="CN603">
        <v>2</v>
      </c>
      <c r="CO603">
        <v>1</v>
      </c>
      <c r="CP603">
        <v>1</v>
      </c>
      <c r="CQ603">
        <v>2</v>
      </c>
      <c r="CR603">
        <v>1</v>
      </c>
      <c r="CS603">
        <v>5</v>
      </c>
      <c r="CT603">
        <v>2</v>
      </c>
      <c r="CU603">
        <v>0</v>
      </c>
      <c r="CV603">
        <v>2</v>
      </c>
      <c r="CW603">
        <v>0</v>
      </c>
      <c r="CX603">
        <v>3</v>
      </c>
      <c r="CY603">
        <v>3</v>
      </c>
      <c r="CZ603">
        <v>2</v>
      </c>
      <c r="DA603">
        <v>55</v>
      </c>
      <c r="DB603">
        <v>83</v>
      </c>
      <c r="DC603">
        <v>38</v>
      </c>
      <c r="DD603">
        <v>5</v>
      </c>
      <c r="DE603">
        <v>2</v>
      </c>
      <c r="DF603">
        <v>2</v>
      </c>
      <c r="DG603">
        <v>0</v>
      </c>
      <c r="DH603">
        <v>4</v>
      </c>
      <c r="DI603">
        <v>10</v>
      </c>
      <c r="DJ603">
        <v>2</v>
      </c>
      <c r="DK603">
        <v>0</v>
      </c>
      <c r="DL603">
        <v>2</v>
      </c>
      <c r="DM603">
        <v>1</v>
      </c>
      <c r="DN603">
        <v>2</v>
      </c>
      <c r="DO603">
        <v>0</v>
      </c>
      <c r="DP603">
        <v>1</v>
      </c>
      <c r="DQ603">
        <v>0</v>
      </c>
      <c r="DR603">
        <v>1</v>
      </c>
      <c r="DS603">
        <v>1</v>
      </c>
      <c r="DT603">
        <v>4</v>
      </c>
      <c r="DU603">
        <v>0</v>
      </c>
      <c r="DV603">
        <v>3</v>
      </c>
      <c r="DW603">
        <v>0</v>
      </c>
      <c r="DX603">
        <v>0</v>
      </c>
      <c r="DY603">
        <v>1</v>
      </c>
      <c r="DZ603">
        <v>0</v>
      </c>
      <c r="EA603">
        <v>0</v>
      </c>
      <c r="EB603">
        <v>0</v>
      </c>
      <c r="EC603">
        <v>0</v>
      </c>
      <c r="ED603">
        <v>4</v>
      </c>
      <c r="EE603">
        <v>83</v>
      </c>
      <c r="EF603">
        <v>13</v>
      </c>
      <c r="EG603">
        <v>3</v>
      </c>
      <c r="EH603">
        <v>1</v>
      </c>
      <c r="EI603">
        <v>4</v>
      </c>
      <c r="EJ603">
        <v>0</v>
      </c>
      <c r="EK603">
        <v>0</v>
      </c>
      <c r="EL603">
        <v>0</v>
      </c>
      <c r="EM603">
        <v>0</v>
      </c>
      <c r="EN603">
        <v>0</v>
      </c>
      <c r="EO603">
        <v>0</v>
      </c>
      <c r="EP603">
        <v>0</v>
      </c>
      <c r="EQ603">
        <v>0</v>
      </c>
      <c r="ER603">
        <v>1</v>
      </c>
      <c r="ES603">
        <v>0</v>
      </c>
      <c r="ET603">
        <v>0</v>
      </c>
      <c r="EU603">
        <v>0</v>
      </c>
      <c r="EV603">
        <v>0</v>
      </c>
      <c r="EW603">
        <v>0</v>
      </c>
      <c r="EX603">
        <v>0</v>
      </c>
      <c r="EY603">
        <v>0</v>
      </c>
      <c r="EZ603">
        <v>2</v>
      </c>
      <c r="FA603">
        <v>0</v>
      </c>
      <c r="FB603">
        <v>0</v>
      </c>
      <c r="FC603">
        <v>0</v>
      </c>
      <c r="FD603">
        <v>0</v>
      </c>
      <c r="FE603">
        <v>0</v>
      </c>
      <c r="FF603">
        <v>1</v>
      </c>
      <c r="FG603">
        <v>0</v>
      </c>
      <c r="FH603">
        <v>1</v>
      </c>
      <c r="FI603">
        <v>13</v>
      </c>
      <c r="FJ603">
        <v>43</v>
      </c>
      <c r="FK603">
        <v>16</v>
      </c>
      <c r="FL603">
        <v>16</v>
      </c>
      <c r="FM603">
        <v>5</v>
      </c>
      <c r="FN603">
        <v>1</v>
      </c>
      <c r="FO603">
        <v>1</v>
      </c>
      <c r="FP603">
        <v>0</v>
      </c>
      <c r="FQ603">
        <v>0</v>
      </c>
      <c r="FR603">
        <v>0</v>
      </c>
      <c r="FS603">
        <v>0</v>
      </c>
      <c r="FT603">
        <v>2</v>
      </c>
      <c r="FU603">
        <v>1</v>
      </c>
      <c r="FV603">
        <v>0</v>
      </c>
      <c r="FW603">
        <v>0</v>
      </c>
      <c r="FX603">
        <v>0</v>
      </c>
      <c r="FY603">
        <v>0</v>
      </c>
      <c r="FZ603">
        <v>0</v>
      </c>
      <c r="GA603">
        <v>0</v>
      </c>
      <c r="GB603">
        <v>0</v>
      </c>
      <c r="GC603">
        <v>0</v>
      </c>
      <c r="GD603">
        <v>0</v>
      </c>
      <c r="GE603">
        <v>0</v>
      </c>
      <c r="GF603">
        <v>0</v>
      </c>
      <c r="GG603">
        <v>0</v>
      </c>
      <c r="GH603">
        <v>0</v>
      </c>
      <c r="GI603">
        <v>0</v>
      </c>
      <c r="GJ603">
        <v>0</v>
      </c>
      <c r="GK603">
        <v>1</v>
      </c>
      <c r="GL603">
        <v>0</v>
      </c>
      <c r="GM603">
        <v>43</v>
      </c>
      <c r="GN603">
        <v>111</v>
      </c>
      <c r="GO603">
        <v>34</v>
      </c>
      <c r="GP603">
        <v>8</v>
      </c>
      <c r="GQ603">
        <v>2</v>
      </c>
      <c r="GR603">
        <v>19</v>
      </c>
      <c r="GS603">
        <v>4</v>
      </c>
      <c r="GT603">
        <v>2</v>
      </c>
      <c r="GU603">
        <v>3</v>
      </c>
      <c r="GV603">
        <v>6</v>
      </c>
      <c r="GW603">
        <v>4</v>
      </c>
      <c r="GX603">
        <v>2</v>
      </c>
      <c r="GY603">
        <v>0</v>
      </c>
      <c r="GZ603">
        <v>1</v>
      </c>
      <c r="HA603">
        <v>1</v>
      </c>
      <c r="HB603">
        <v>1</v>
      </c>
      <c r="HC603">
        <v>3</v>
      </c>
      <c r="HD603">
        <v>3</v>
      </c>
      <c r="HE603">
        <v>1</v>
      </c>
      <c r="HF603">
        <v>1</v>
      </c>
      <c r="HG603">
        <v>0</v>
      </c>
      <c r="HH603">
        <v>16</v>
      </c>
      <c r="HI603">
        <v>111</v>
      </c>
      <c r="HJ603">
        <v>177</v>
      </c>
      <c r="HK603">
        <v>86</v>
      </c>
      <c r="HL603">
        <v>19</v>
      </c>
      <c r="HM603">
        <v>18</v>
      </c>
      <c r="HN603">
        <v>1</v>
      </c>
      <c r="HO603">
        <v>9</v>
      </c>
      <c r="HP603">
        <v>2</v>
      </c>
      <c r="HQ603">
        <v>5</v>
      </c>
      <c r="HR603">
        <v>2</v>
      </c>
      <c r="HS603">
        <v>0</v>
      </c>
      <c r="HT603">
        <v>3</v>
      </c>
      <c r="HU603">
        <v>1</v>
      </c>
      <c r="HV603">
        <v>1</v>
      </c>
      <c r="HW603">
        <v>2</v>
      </c>
      <c r="HX603">
        <v>1</v>
      </c>
      <c r="HY603">
        <v>0</v>
      </c>
      <c r="HZ603">
        <v>0</v>
      </c>
      <c r="IA603">
        <v>1</v>
      </c>
      <c r="IB603">
        <v>4</v>
      </c>
      <c r="IC603">
        <v>5</v>
      </c>
      <c r="ID603">
        <v>5</v>
      </c>
      <c r="IE603">
        <v>3</v>
      </c>
      <c r="IF603">
        <v>2</v>
      </c>
      <c r="IG603">
        <v>7</v>
      </c>
      <c r="IH603">
        <v>177</v>
      </c>
      <c r="II603">
        <v>8</v>
      </c>
      <c r="IJ603">
        <v>3</v>
      </c>
      <c r="IK603">
        <v>1</v>
      </c>
      <c r="IL603">
        <v>0</v>
      </c>
      <c r="IM603">
        <v>0</v>
      </c>
      <c r="IN603">
        <v>0</v>
      </c>
      <c r="IO603">
        <v>1</v>
      </c>
      <c r="IP603">
        <v>0</v>
      </c>
      <c r="IQ603">
        <v>2</v>
      </c>
      <c r="IR603">
        <v>0</v>
      </c>
      <c r="IS603">
        <v>0</v>
      </c>
      <c r="IT603">
        <v>0</v>
      </c>
      <c r="IU603">
        <v>0</v>
      </c>
      <c r="IV603">
        <v>0</v>
      </c>
      <c r="IW603">
        <v>0</v>
      </c>
      <c r="IX603">
        <v>0</v>
      </c>
      <c r="IY603">
        <v>0</v>
      </c>
      <c r="IZ603">
        <v>1</v>
      </c>
      <c r="JA603">
        <v>0</v>
      </c>
      <c r="JB603">
        <v>0</v>
      </c>
      <c r="JC603">
        <v>8</v>
      </c>
    </row>
    <row r="604" spans="1:263">
      <c r="A604" t="s">
        <v>351</v>
      </c>
      <c r="B604" t="s">
        <v>346</v>
      </c>
      <c r="C604" t="str">
        <f>"221509"</f>
        <v>221509</v>
      </c>
      <c r="D604" t="s">
        <v>350</v>
      </c>
      <c r="E604">
        <v>5</v>
      </c>
      <c r="F604">
        <v>903</v>
      </c>
      <c r="G604">
        <v>686</v>
      </c>
      <c r="H604">
        <v>164</v>
      </c>
      <c r="I604">
        <v>522</v>
      </c>
      <c r="J604">
        <v>0</v>
      </c>
      <c r="K604">
        <v>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522</v>
      </c>
      <c r="T604">
        <v>0</v>
      </c>
      <c r="U604">
        <v>0</v>
      </c>
      <c r="V604">
        <v>522</v>
      </c>
      <c r="W604">
        <v>19</v>
      </c>
      <c r="X604">
        <v>15</v>
      </c>
      <c r="Y604">
        <v>4</v>
      </c>
      <c r="Z604">
        <v>0</v>
      </c>
      <c r="AA604">
        <v>503</v>
      </c>
      <c r="AB604">
        <v>123</v>
      </c>
      <c r="AC604">
        <v>25</v>
      </c>
      <c r="AD604">
        <v>20</v>
      </c>
      <c r="AE604">
        <v>38</v>
      </c>
      <c r="AF604">
        <v>0</v>
      </c>
      <c r="AG604">
        <v>0</v>
      </c>
      <c r="AH604">
        <v>16</v>
      </c>
      <c r="AI604">
        <v>3</v>
      </c>
      <c r="AJ604">
        <v>10</v>
      </c>
      <c r="AK604">
        <v>2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1</v>
      </c>
      <c r="AR604">
        <v>1</v>
      </c>
      <c r="AS604">
        <v>0</v>
      </c>
      <c r="AT604">
        <v>0</v>
      </c>
      <c r="AU604">
        <v>0</v>
      </c>
      <c r="AV604">
        <v>0</v>
      </c>
      <c r="AW604">
        <v>1</v>
      </c>
      <c r="AX604">
        <v>0</v>
      </c>
      <c r="AY604">
        <v>1</v>
      </c>
      <c r="AZ604">
        <v>0</v>
      </c>
      <c r="BA604">
        <v>1</v>
      </c>
      <c r="BB604">
        <v>0</v>
      </c>
      <c r="BC604">
        <v>4</v>
      </c>
      <c r="BD604">
        <v>0</v>
      </c>
      <c r="BE604">
        <v>123</v>
      </c>
      <c r="BF604">
        <v>202</v>
      </c>
      <c r="BG604">
        <v>63</v>
      </c>
      <c r="BH604">
        <v>30</v>
      </c>
      <c r="BI604">
        <v>39</v>
      </c>
      <c r="BJ604">
        <v>7</v>
      </c>
      <c r="BK604">
        <v>1</v>
      </c>
      <c r="BL604">
        <v>0</v>
      </c>
      <c r="BM604">
        <v>3</v>
      </c>
      <c r="BN604">
        <v>4</v>
      </c>
      <c r="BO604">
        <v>9</v>
      </c>
      <c r="BP604">
        <v>0</v>
      </c>
      <c r="BQ604">
        <v>3</v>
      </c>
      <c r="BR604">
        <v>1</v>
      </c>
      <c r="BS604">
        <v>0</v>
      </c>
      <c r="BT604">
        <v>23</v>
      </c>
      <c r="BU604">
        <v>0</v>
      </c>
      <c r="BV604">
        <v>1</v>
      </c>
      <c r="BW604">
        <v>0</v>
      </c>
      <c r="BX604">
        <v>1</v>
      </c>
      <c r="BY604">
        <v>0</v>
      </c>
      <c r="BZ604">
        <v>4</v>
      </c>
      <c r="CA604">
        <v>1</v>
      </c>
      <c r="CB604">
        <v>2</v>
      </c>
      <c r="CC604">
        <v>1</v>
      </c>
      <c r="CD604">
        <v>0</v>
      </c>
      <c r="CE604">
        <v>1</v>
      </c>
      <c r="CF604">
        <v>0</v>
      </c>
      <c r="CG604">
        <v>3</v>
      </c>
      <c r="CH604">
        <v>5</v>
      </c>
      <c r="CI604">
        <v>202</v>
      </c>
      <c r="CJ604">
        <v>24</v>
      </c>
      <c r="CK604">
        <v>8</v>
      </c>
      <c r="CL604">
        <v>2</v>
      </c>
      <c r="CM604">
        <v>2</v>
      </c>
      <c r="CN604">
        <v>0</v>
      </c>
      <c r="CO604">
        <v>1</v>
      </c>
      <c r="CP604">
        <v>1</v>
      </c>
      <c r="CQ604">
        <v>2</v>
      </c>
      <c r="CR604">
        <v>2</v>
      </c>
      <c r="CS604">
        <v>1</v>
      </c>
      <c r="CT604">
        <v>0</v>
      </c>
      <c r="CU604">
        <v>0</v>
      </c>
      <c r="CV604">
        <v>1</v>
      </c>
      <c r="CW604">
        <v>2</v>
      </c>
      <c r="CX604">
        <v>0</v>
      </c>
      <c r="CY604">
        <v>1</v>
      </c>
      <c r="CZ604">
        <v>1</v>
      </c>
      <c r="DA604">
        <v>24</v>
      </c>
      <c r="DB604">
        <v>26</v>
      </c>
      <c r="DC604">
        <v>16</v>
      </c>
      <c r="DD604">
        <v>1</v>
      </c>
      <c r="DE604">
        <v>0</v>
      </c>
      <c r="DF604">
        <v>0</v>
      </c>
      <c r="DG604">
        <v>1</v>
      </c>
      <c r="DH604">
        <v>0</v>
      </c>
      <c r="DI604">
        <v>1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0</v>
      </c>
      <c r="DR604">
        <v>0</v>
      </c>
      <c r="DS604">
        <v>0</v>
      </c>
      <c r="DT604">
        <v>0</v>
      </c>
      <c r="DU604">
        <v>1</v>
      </c>
      <c r="DV604">
        <v>0</v>
      </c>
      <c r="DW604">
        <v>1</v>
      </c>
      <c r="DX604">
        <v>0</v>
      </c>
      <c r="DY604">
        <v>1</v>
      </c>
      <c r="DZ604">
        <v>0</v>
      </c>
      <c r="EA604">
        <v>1</v>
      </c>
      <c r="EB604">
        <v>0</v>
      </c>
      <c r="EC604">
        <v>0</v>
      </c>
      <c r="ED604">
        <v>3</v>
      </c>
      <c r="EE604">
        <v>26</v>
      </c>
      <c r="EF604">
        <v>8</v>
      </c>
      <c r="EG604">
        <v>2</v>
      </c>
      <c r="EH604">
        <v>2</v>
      </c>
      <c r="EI604">
        <v>2</v>
      </c>
      <c r="EJ604">
        <v>0</v>
      </c>
      <c r="EK604">
        <v>0</v>
      </c>
      <c r="EL604">
        <v>0</v>
      </c>
      <c r="EM604">
        <v>0</v>
      </c>
      <c r="EN604">
        <v>0</v>
      </c>
      <c r="EO604">
        <v>0</v>
      </c>
      <c r="EP604">
        <v>0</v>
      </c>
      <c r="EQ604">
        <v>0</v>
      </c>
      <c r="ER604">
        <v>0</v>
      </c>
      <c r="ES604">
        <v>0</v>
      </c>
      <c r="ET604">
        <v>0</v>
      </c>
      <c r="EU604">
        <v>0</v>
      </c>
      <c r="EV604">
        <v>2</v>
      </c>
      <c r="EW604">
        <v>0</v>
      </c>
      <c r="EX604">
        <v>0</v>
      </c>
      <c r="EY604">
        <v>0</v>
      </c>
      <c r="EZ604">
        <v>0</v>
      </c>
      <c r="FA604">
        <v>0</v>
      </c>
      <c r="FB604">
        <v>0</v>
      </c>
      <c r="FC604">
        <v>0</v>
      </c>
      <c r="FD604">
        <v>0</v>
      </c>
      <c r="FE604">
        <v>0</v>
      </c>
      <c r="FF604">
        <v>0</v>
      </c>
      <c r="FG604">
        <v>0</v>
      </c>
      <c r="FH604">
        <v>0</v>
      </c>
      <c r="FI604">
        <v>8</v>
      </c>
      <c r="FJ604">
        <v>20</v>
      </c>
      <c r="FK604">
        <v>6</v>
      </c>
      <c r="FL604">
        <v>9</v>
      </c>
      <c r="FM604">
        <v>0</v>
      </c>
      <c r="FN604">
        <v>0</v>
      </c>
      <c r="FO604">
        <v>0</v>
      </c>
      <c r="FP604">
        <v>2</v>
      </c>
      <c r="FQ604">
        <v>0</v>
      </c>
      <c r="FR604">
        <v>0</v>
      </c>
      <c r="FS604">
        <v>0</v>
      </c>
      <c r="FT604">
        <v>0</v>
      </c>
      <c r="FU604">
        <v>0</v>
      </c>
      <c r="FV604">
        <v>0</v>
      </c>
      <c r="FW604">
        <v>0</v>
      </c>
      <c r="FX604">
        <v>0</v>
      </c>
      <c r="FY604">
        <v>0</v>
      </c>
      <c r="FZ604">
        <v>0</v>
      </c>
      <c r="GA604">
        <v>0</v>
      </c>
      <c r="GB604">
        <v>0</v>
      </c>
      <c r="GC604">
        <v>0</v>
      </c>
      <c r="GD604">
        <v>0</v>
      </c>
      <c r="GE604">
        <v>0</v>
      </c>
      <c r="GF604">
        <v>0</v>
      </c>
      <c r="GG604">
        <v>0</v>
      </c>
      <c r="GH604">
        <v>1</v>
      </c>
      <c r="GI604">
        <v>0</v>
      </c>
      <c r="GJ604">
        <v>0</v>
      </c>
      <c r="GK604">
        <v>0</v>
      </c>
      <c r="GL604">
        <v>2</v>
      </c>
      <c r="GM604">
        <v>20</v>
      </c>
      <c r="GN604">
        <v>25</v>
      </c>
      <c r="GO604">
        <v>5</v>
      </c>
      <c r="GP604">
        <v>3</v>
      </c>
      <c r="GQ604">
        <v>3</v>
      </c>
      <c r="GR604">
        <v>1</v>
      </c>
      <c r="GS604">
        <v>1</v>
      </c>
      <c r="GT604">
        <v>0</v>
      </c>
      <c r="GU604">
        <v>0</v>
      </c>
      <c r="GV604">
        <v>3</v>
      </c>
      <c r="GW604">
        <v>1</v>
      </c>
      <c r="GX604">
        <v>0</v>
      </c>
      <c r="GY604">
        <v>0</v>
      </c>
      <c r="GZ604">
        <v>2</v>
      </c>
      <c r="HA604">
        <v>0</v>
      </c>
      <c r="HB604">
        <v>0</v>
      </c>
      <c r="HC604">
        <v>0</v>
      </c>
      <c r="HD604">
        <v>0</v>
      </c>
      <c r="HE604">
        <v>0</v>
      </c>
      <c r="HF604">
        <v>0</v>
      </c>
      <c r="HG604">
        <v>0</v>
      </c>
      <c r="HH604">
        <v>6</v>
      </c>
      <c r="HI604">
        <v>25</v>
      </c>
      <c r="HJ604">
        <v>74</v>
      </c>
      <c r="HK604">
        <v>26</v>
      </c>
      <c r="HL604">
        <v>12</v>
      </c>
      <c r="HM604">
        <v>11</v>
      </c>
      <c r="HN604">
        <v>1</v>
      </c>
      <c r="HO604">
        <v>5</v>
      </c>
      <c r="HP604">
        <v>2</v>
      </c>
      <c r="HQ604">
        <v>0</v>
      </c>
      <c r="HR604">
        <v>1</v>
      </c>
      <c r="HS604">
        <v>3</v>
      </c>
      <c r="HT604">
        <v>1</v>
      </c>
      <c r="HU604">
        <v>0</v>
      </c>
      <c r="HV604">
        <v>3</v>
      </c>
      <c r="HW604">
        <v>2</v>
      </c>
      <c r="HX604">
        <v>0</v>
      </c>
      <c r="HY604">
        <v>1</v>
      </c>
      <c r="HZ604">
        <v>0</v>
      </c>
      <c r="IA604">
        <v>0</v>
      </c>
      <c r="IB604">
        <v>2</v>
      </c>
      <c r="IC604">
        <v>0</v>
      </c>
      <c r="ID604">
        <v>0</v>
      </c>
      <c r="IE604">
        <v>2</v>
      </c>
      <c r="IF604">
        <v>2</v>
      </c>
      <c r="IG604">
        <v>0</v>
      </c>
      <c r="IH604">
        <v>74</v>
      </c>
      <c r="II604">
        <v>1</v>
      </c>
      <c r="IJ604">
        <v>0</v>
      </c>
      <c r="IK604">
        <v>0</v>
      </c>
      <c r="IL604">
        <v>0</v>
      </c>
      <c r="IM604">
        <v>0</v>
      </c>
      <c r="IN604">
        <v>0</v>
      </c>
      <c r="IO604">
        <v>0</v>
      </c>
      <c r="IP604">
        <v>0</v>
      </c>
      <c r="IQ604">
        <v>0</v>
      </c>
      <c r="IR604">
        <v>0</v>
      </c>
      <c r="IS604">
        <v>0</v>
      </c>
      <c r="IT604">
        <v>0</v>
      </c>
      <c r="IU604">
        <v>0</v>
      </c>
      <c r="IV604">
        <v>0</v>
      </c>
      <c r="IW604">
        <v>0</v>
      </c>
      <c r="IX604">
        <v>0</v>
      </c>
      <c r="IY604">
        <v>0</v>
      </c>
      <c r="IZ604">
        <v>1</v>
      </c>
      <c r="JA604">
        <v>0</v>
      </c>
      <c r="JB604">
        <v>0</v>
      </c>
      <c r="JC604">
        <v>1</v>
      </c>
    </row>
    <row r="605" spans="1:263">
      <c r="A605" t="s">
        <v>349</v>
      </c>
      <c r="B605" t="s">
        <v>346</v>
      </c>
      <c r="C605" t="str">
        <f>"221509"</f>
        <v>221509</v>
      </c>
      <c r="D605" t="s">
        <v>348</v>
      </c>
      <c r="E605">
        <v>6</v>
      </c>
      <c r="F605">
        <v>2126</v>
      </c>
      <c r="G605">
        <v>1598</v>
      </c>
      <c r="H605">
        <v>578</v>
      </c>
      <c r="I605">
        <v>1020</v>
      </c>
      <c r="J605">
        <v>0</v>
      </c>
      <c r="K605">
        <v>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1020</v>
      </c>
      <c r="T605">
        <v>0</v>
      </c>
      <c r="U605">
        <v>0</v>
      </c>
      <c r="V605">
        <v>1020</v>
      </c>
      <c r="W605">
        <v>61</v>
      </c>
      <c r="X605">
        <v>43</v>
      </c>
      <c r="Y605">
        <v>18</v>
      </c>
      <c r="Z605">
        <v>0</v>
      </c>
      <c r="AA605">
        <v>959</v>
      </c>
      <c r="AB605">
        <v>455</v>
      </c>
      <c r="AC605">
        <v>57</v>
      </c>
      <c r="AD605">
        <v>73</v>
      </c>
      <c r="AE605">
        <v>140</v>
      </c>
      <c r="AF605">
        <v>17</v>
      </c>
      <c r="AG605">
        <v>8</v>
      </c>
      <c r="AH605">
        <v>43</v>
      </c>
      <c r="AI605">
        <v>6</v>
      </c>
      <c r="AJ605">
        <v>37</v>
      </c>
      <c r="AK605">
        <v>32</v>
      </c>
      <c r="AL605">
        <v>0</v>
      </c>
      <c r="AM605">
        <v>4</v>
      </c>
      <c r="AN605">
        <v>2</v>
      </c>
      <c r="AO605">
        <v>2</v>
      </c>
      <c r="AP605">
        <v>2</v>
      </c>
      <c r="AQ605">
        <v>0</v>
      </c>
      <c r="AR605">
        <v>4</v>
      </c>
      <c r="AS605">
        <v>0</v>
      </c>
      <c r="AT605">
        <v>1</v>
      </c>
      <c r="AU605">
        <v>4</v>
      </c>
      <c r="AV605">
        <v>0</v>
      </c>
      <c r="AW605">
        <v>3</v>
      </c>
      <c r="AX605">
        <v>3</v>
      </c>
      <c r="AY605">
        <v>3</v>
      </c>
      <c r="AZ605">
        <v>1</v>
      </c>
      <c r="BA605">
        <v>3</v>
      </c>
      <c r="BB605">
        <v>0</v>
      </c>
      <c r="BC605">
        <v>4</v>
      </c>
      <c r="BD605">
        <v>6</v>
      </c>
      <c r="BE605">
        <v>455</v>
      </c>
      <c r="BF605">
        <v>237</v>
      </c>
      <c r="BG605">
        <v>52</v>
      </c>
      <c r="BH605">
        <v>19</v>
      </c>
      <c r="BI605">
        <v>52</v>
      </c>
      <c r="BJ605">
        <v>0</v>
      </c>
      <c r="BK605">
        <v>5</v>
      </c>
      <c r="BL605">
        <v>1</v>
      </c>
      <c r="BM605">
        <v>25</v>
      </c>
      <c r="BN605">
        <v>2</v>
      </c>
      <c r="BO605">
        <v>8</v>
      </c>
      <c r="BP605">
        <v>0</v>
      </c>
      <c r="BQ605">
        <v>2</v>
      </c>
      <c r="BR605">
        <v>2</v>
      </c>
      <c r="BS605">
        <v>0</v>
      </c>
      <c r="BT605">
        <v>41</v>
      </c>
      <c r="BU605">
        <v>0</v>
      </c>
      <c r="BV605">
        <v>2</v>
      </c>
      <c r="BW605">
        <v>0</v>
      </c>
      <c r="BX605">
        <v>4</v>
      </c>
      <c r="BY605">
        <v>0</v>
      </c>
      <c r="BZ605">
        <v>3</v>
      </c>
      <c r="CA605">
        <v>0</v>
      </c>
      <c r="CB605">
        <v>0</v>
      </c>
      <c r="CC605">
        <v>6</v>
      </c>
      <c r="CD605">
        <v>0</v>
      </c>
      <c r="CE605">
        <v>1</v>
      </c>
      <c r="CF605">
        <v>2</v>
      </c>
      <c r="CG605">
        <v>5</v>
      </c>
      <c r="CH605">
        <v>5</v>
      </c>
      <c r="CI605">
        <v>237</v>
      </c>
      <c r="CJ605">
        <v>26</v>
      </c>
      <c r="CK605">
        <v>9</v>
      </c>
      <c r="CL605">
        <v>4</v>
      </c>
      <c r="CM605">
        <v>0</v>
      </c>
      <c r="CN605">
        <v>0</v>
      </c>
      <c r="CO605">
        <v>1</v>
      </c>
      <c r="CP605">
        <v>1</v>
      </c>
      <c r="CQ605">
        <v>3</v>
      </c>
      <c r="CR605">
        <v>1</v>
      </c>
      <c r="CS605">
        <v>1</v>
      </c>
      <c r="CT605">
        <v>0</v>
      </c>
      <c r="CU605">
        <v>1</v>
      </c>
      <c r="CV605">
        <v>2</v>
      </c>
      <c r="CW605">
        <v>0</v>
      </c>
      <c r="CX605">
        <v>2</v>
      </c>
      <c r="CY605">
        <v>0</v>
      </c>
      <c r="CZ605">
        <v>1</v>
      </c>
      <c r="DA605">
        <v>26</v>
      </c>
      <c r="DB605">
        <v>21</v>
      </c>
      <c r="DC605">
        <v>6</v>
      </c>
      <c r="DD605">
        <v>1</v>
      </c>
      <c r="DE605">
        <v>1</v>
      </c>
      <c r="DF605">
        <v>2</v>
      </c>
      <c r="DG605">
        <v>0</v>
      </c>
      <c r="DH605">
        <v>0</v>
      </c>
      <c r="DI605">
        <v>1</v>
      </c>
      <c r="DJ605">
        <v>0</v>
      </c>
      <c r="DK605">
        <v>0</v>
      </c>
      <c r="DL605">
        <v>0</v>
      </c>
      <c r="DM605">
        <v>1</v>
      </c>
      <c r="DN605">
        <v>0</v>
      </c>
      <c r="DO605">
        <v>1</v>
      </c>
      <c r="DP605">
        <v>1</v>
      </c>
      <c r="DQ605">
        <v>1</v>
      </c>
      <c r="DR605">
        <v>1</v>
      </c>
      <c r="DS605">
        <v>0</v>
      </c>
      <c r="DT605">
        <v>1</v>
      </c>
      <c r="DU605">
        <v>0</v>
      </c>
      <c r="DV605">
        <v>1</v>
      </c>
      <c r="DW605">
        <v>0</v>
      </c>
      <c r="DX605">
        <v>0</v>
      </c>
      <c r="DY605">
        <v>0</v>
      </c>
      <c r="DZ605">
        <v>0</v>
      </c>
      <c r="EA605">
        <v>0</v>
      </c>
      <c r="EB605">
        <v>1</v>
      </c>
      <c r="EC605">
        <v>1</v>
      </c>
      <c r="ED605">
        <v>1</v>
      </c>
      <c r="EE605">
        <v>21</v>
      </c>
      <c r="EF605">
        <v>49</v>
      </c>
      <c r="EG605">
        <v>26</v>
      </c>
      <c r="EH605">
        <v>1</v>
      </c>
      <c r="EI605">
        <v>9</v>
      </c>
      <c r="EJ605">
        <v>1</v>
      </c>
      <c r="EK605">
        <v>2</v>
      </c>
      <c r="EL605">
        <v>0</v>
      </c>
      <c r="EM605">
        <v>0</v>
      </c>
      <c r="EN605">
        <v>0</v>
      </c>
      <c r="EO605">
        <v>1</v>
      </c>
      <c r="EP605">
        <v>0</v>
      </c>
      <c r="EQ605">
        <v>0</v>
      </c>
      <c r="ER605">
        <v>0</v>
      </c>
      <c r="ES605">
        <v>0</v>
      </c>
      <c r="ET605">
        <v>1</v>
      </c>
      <c r="EU605">
        <v>0</v>
      </c>
      <c r="EV605">
        <v>0</v>
      </c>
      <c r="EW605">
        <v>1</v>
      </c>
      <c r="EX605">
        <v>0</v>
      </c>
      <c r="EY605">
        <v>0</v>
      </c>
      <c r="EZ605">
        <v>0</v>
      </c>
      <c r="FA605">
        <v>2</v>
      </c>
      <c r="FB605">
        <v>0</v>
      </c>
      <c r="FC605">
        <v>0</v>
      </c>
      <c r="FD605">
        <v>2</v>
      </c>
      <c r="FE605">
        <v>1</v>
      </c>
      <c r="FF605">
        <v>0</v>
      </c>
      <c r="FG605">
        <v>1</v>
      </c>
      <c r="FH605">
        <v>1</v>
      </c>
      <c r="FI605">
        <v>49</v>
      </c>
      <c r="FJ605">
        <v>40</v>
      </c>
      <c r="FK605">
        <v>15</v>
      </c>
      <c r="FL605">
        <v>5</v>
      </c>
      <c r="FM605">
        <v>4</v>
      </c>
      <c r="FN605">
        <v>0</v>
      </c>
      <c r="FO605">
        <v>8</v>
      </c>
      <c r="FP605">
        <v>0</v>
      </c>
      <c r="FQ605">
        <v>0</v>
      </c>
      <c r="FR605">
        <v>1</v>
      </c>
      <c r="FS605">
        <v>1</v>
      </c>
      <c r="FT605">
        <v>1</v>
      </c>
      <c r="FU605">
        <v>0</v>
      </c>
      <c r="FV605">
        <v>0</v>
      </c>
      <c r="FW605">
        <v>0</v>
      </c>
      <c r="FX605">
        <v>0</v>
      </c>
      <c r="FY605">
        <v>0</v>
      </c>
      <c r="FZ605">
        <v>0</v>
      </c>
      <c r="GA605">
        <v>3</v>
      </c>
      <c r="GB605">
        <v>0</v>
      </c>
      <c r="GC605">
        <v>0</v>
      </c>
      <c r="GD605">
        <v>0</v>
      </c>
      <c r="GE605">
        <v>0</v>
      </c>
      <c r="GF605">
        <v>0</v>
      </c>
      <c r="GG605">
        <v>1</v>
      </c>
      <c r="GH605">
        <v>0</v>
      </c>
      <c r="GI605">
        <v>0</v>
      </c>
      <c r="GJ605">
        <v>1</v>
      </c>
      <c r="GK605">
        <v>0</v>
      </c>
      <c r="GL605">
        <v>0</v>
      </c>
      <c r="GM605">
        <v>40</v>
      </c>
      <c r="GN605">
        <v>72</v>
      </c>
      <c r="GO605">
        <v>27</v>
      </c>
      <c r="GP605">
        <v>7</v>
      </c>
      <c r="GQ605">
        <v>3</v>
      </c>
      <c r="GR605">
        <v>2</v>
      </c>
      <c r="GS605">
        <v>4</v>
      </c>
      <c r="GT605">
        <v>2</v>
      </c>
      <c r="GU605">
        <v>3</v>
      </c>
      <c r="GV605">
        <v>3</v>
      </c>
      <c r="GW605">
        <v>1</v>
      </c>
      <c r="GX605">
        <v>3</v>
      </c>
      <c r="GY605">
        <v>0</v>
      </c>
      <c r="GZ605">
        <v>2</v>
      </c>
      <c r="HA605">
        <v>1</v>
      </c>
      <c r="HB605">
        <v>0</v>
      </c>
      <c r="HC605">
        <v>1</v>
      </c>
      <c r="HD605">
        <v>0</v>
      </c>
      <c r="HE605">
        <v>1</v>
      </c>
      <c r="HF605">
        <v>1</v>
      </c>
      <c r="HG605">
        <v>1</v>
      </c>
      <c r="HH605">
        <v>10</v>
      </c>
      <c r="HI605">
        <v>72</v>
      </c>
      <c r="HJ605">
        <v>48</v>
      </c>
      <c r="HK605">
        <v>21</v>
      </c>
      <c r="HL605">
        <v>4</v>
      </c>
      <c r="HM605">
        <v>4</v>
      </c>
      <c r="HN605">
        <v>0</v>
      </c>
      <c r="HO605">
        <v>2</v>
      </c>
      <c r="HP605">
        <v>1</v>
      </c>
      <c r="HQ605">
        <v>0</v>
      </c>
      <c r="HR605">
        <v>2</v>
      </c>
      <c r="HS605">
        <v>2</v>
      </c>
      <c r="HT605">
        <v>1</v>
      </c>
      <c r="HU605">
        <v>0</v>
      </c>
      <c r="HV605">
        <v>2</v>
      </c>
      <c r="HW605">
        <v>1</v>
      </c>
      <c r="HX605">
        <v>0</v>
      </c>
      <c r="HY605">
        <v>1</v>
      </c>
      <c r="HZ605">
        <v>0</v>
      </c>
      <c r="IA605">
        <v>0</v>
      </c>
      <c r="IB605">
        <v>3</v>
      </c>
      <c r="IC605">
        <v>1</v>
      </c>
      <c r="ID605">
        <v>0</v>
      </c>
      <c r="IE605">
        <v>3</v>
      </c>
      <c r="IF605">
        <v>0</v>
      </c>
      <c r="IG605">
        <v>0</v>
      </c>
      <c r="IH605">
        <v>48</v>
      </c>
      <c r="II605">
        <v>11</v>
      </c>
      <c r="IJ605">
        <v>4</v>
      </c>
      <c r="IK605">
        <v>0</v>
      </c>
      <c r="IL605">
        <v>2</v>
      </c>
      <c r="IM605">
        <v>0</v>
      </c>
      <c r="IN605">
        <v>0</v>
      </c>
      <c r="IO605">
        <v>0</v>
      </c>
      <c r="IP605">
        <v>1</v>
      </c>
      <c r="IQ605">
        <v>1</v>
      </c>
      <c r="IR605">
        <v>0</v>
      </c>
      <c r="IS605">
        <v>1</v>
      </c>
      <c r="IT605">
        <v>0</v>
      </c>
      <c r="IU605">
        <v>0</v>
      </c>
      <c r="IV605">
        <v>0</v>
      </c>
      <c r="IW605">
        <v>0</v>
      </c>
      <c r="IX605">
        <v>2</v>
      </c>
      <c r="IY605">
        <v>0</v>
      </c>
      <c r="IZ605">
        <v>0</v>
      </c>
      <c r="JA605">
        <v>0</v>
      </c>
      <c r="JB605">
        <v>0</v>
      </c>
      <c r="JC605">
        <v>11</v>
      </c>
    </row>
    <row r="606" spans="1:263">
      <c r="A606" t="s">
        <v>347</v>
      </c>
      <c r="B606" t="s">
        <v>346</v>
      </c>
      <c r="C606" t="str">
        <f>"221509"</f>
        <v>221509</v>
      </c>
      <c r="D606" t="s">
        <v>345</v>
      </c>
      <c r="E606">
        <v>7</v>
      </c>
      <c r="F606">
        <v>1135</v>
      </c>
      <c r="G606">
        <v>848</v>
      </c>
      <c r="H606">
        <v>199</v>
      </c>
      <c r="I606">
        <v>649</v>
      </c>
      <c r="J606">
        <v>0</v>
      </c>
      <c r="K606">
        <v>22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649</v>
      </c>
      <c r="T606">
        <v>0</v>
      </c>
      <c r="U606">
        <v>0</v>
      </c>
      <c r="V606">
        <v>649</v>
      </c>
      <c r="W606">
        <v>12</v>
      </c>
      <c r="X606">
        <v>6</v>
      </c>
      <c r="Y606">
        <v>6</v>
      </c>
      <c r="Z606">
        <v>0</v>
      </c>
      <c r="AA606">
        <v>637</v>
      </c>
      <c r="AB606">
        <v>149</v>
      </c>
      <c r="AC606">
        <v>20</v>
      </c>
      <c r="AD606">
        <v>49</v>
      </c>
      <c r="AE606">
        <v>29</v>
      </c>
      <c r="AF606">
        <v>7</v>
      </c>
      <c r="AG606">
        <v>1</v>
      </c>
      <c r="AH606">
        <v>23</v>
      </c>
      <c r="AI606">
        <v>0</v>
      </c>
      <c r="AJ606">
        <v>8</v>
      </c>
      <c r="AK606">
        <v>1</v>
      </c>
      <c r="AL606">
        <v>1</v>
      </c>
      <c r="AM606">
        <v>0</v>
      </c>
      <c r="AN606">
        <v>1</v>
      </c>
      <c r="AO606">
        <v>1</v>
      </c>
      <c r="AP606">
        <v>1</v>
      </c>
      <c r="AQ606">
        <v>1</v>
      </c>
      <c r="AR606">
        <v>0</v>
      </c>
      <c r="AS606">
        <v>0</v>
      </c>
      <c r="AT606">
        <v>0</v>
      </c>
      <c r="AU606">
        <v>0</v>
      </c>
      <c r="AV606">
        <v>1</v>
      </c>
      <c r="AW606">
        <v>1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4</v>
      </c>
      <c r="BD606">
        <v>0</v>
      </c>
      <c r="BE606">
        <v>149</v>
      </c>
      <c r="BF606">
        <v>231</v>
      </c>
      <c r="BG606">
        <v>103</v>
      </c>
      <c r="BH606">
        <v>46</v>
      </c>
      <c r="BI606">
        <v>24</v>
      </c>
      <c r="BJ606">
        <v>12</v>
      </c>
      <c r="BK606">
        <v>7</v>
      </c>
      <c r="BL606">
        <v>0</v>
      </c>
      <c r="BM606">
        <v>5</v>
      </c>
      <c r="BN606">
        <v>0</v>
      </c>
      <c r="BO606">
        <v>7</v>
      </c>
      <c r="BP606">
        <v>1</v>
      </c>
      <c r="BQ606">
        <v>2</v>
      </c>
      <c r="BR606">
        <v>1</v>
      </c>
      <c r="BS606">
        <v>4</v>
      </c>
      <c r="BT606">
        <v>7</v>
      </c>
      <c r="BU606">
        <v>0</v>
      </c>
      <c r="BV606">
        <v>0</v>
      </c>
      <c r="BW606">
        <v>1</v>
      </c>
      <c r="BX606">
        <v>1</v>
      </c>
      <c r="BY606">
        <v>1</v>
      </c>
      <c r="BZ606">
        <v>1</v>
      </c>
      <c r="CA606">
        <v>0</v>
      </c>
      <c r="CB606">
        <v>0</v>
      </c>
      <c r="CC606">
        <v>0</v>
      </c>
      <c r="CD606">
        <v>0</v>
      </c>
      <c r="CE606">
        <v>2</v>
      </c>
      <c r="CF606">
        <v>0</v>
      </c>
      <c r="CG606">
        <v>2</v>
      </c>
      <c r="CH606">
        <v>4</v>
      </c>
      <c r="CI606">
        <v>231</v>
      </c>
      <c r="CJ606">
        <v>30</v>
      </c>
      <c r="CK606">
        <v>19</v>
      </c>
      <c r="CL606">
        <v>3</v>
      </c>
      <c r="CM606">
        <v>3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2</v>
      </c>
      <c r="CT606">
        <v>0</v>
      </c>
      <c r="CU606">
        <v>0</v>
      </c>
      <c r="CV606">
        <v>1</v>
      </c>
      <c r="CW606">
        <v>2</v>
      </c>
      <c r="CX606">
        <v>0</v>
      </c>
      <c r="CY606">
        <v>0</v>
      </c>
      <c r="CZ606">
        <v>0</v>
      </c>
      <c r="DA606">
        <v>30</v>
      </c>
      <c r="DB606">
        <v>39</v>
      </c>
      <c r="DC606">
        <v>20</v>
      </c>
      <c r="DD606">
        <v>4</v>
      </c>
      <c r="DE606">
        <v>3</v>
      </c>
      <c r="DF606">
        <v>1</v>
      </c>
      <c r="DG606">
        <v>0</v>
      </c>
      <c r="DH606">
        <v>1</v>
      </c>
      <c r="DI606">
        <v>2</v>
      </c>
      <c r="DJ606">
        <v>0</v>
      </c>
      <c r="DK606">
        <v>1</v>
      </c>
      <c r="DL606">
        <v>0</v>
      </c>
      <c r="DM606">
        <v>1</v>
      </c>
      <c r="DN606">
        <v>0</v>
      </c>
      <c r="DO606">
        <v>1</v>
      </c>
      <c r="DP606">
        <v>0</v>
      </c>
      <c r="DQ606">
        <v>1</v>
      </c>
      <c r="DR606">
        <v>0</v>
      </c>
      <c r="DS606">
        <v>0</v>
      </c>
      <c r="DT606">
        <v>2</v>
      </c>
      <c r="DU606">
        <v>0</v>
      </c>
      <c r="DV606">
        <v>0</v>
      </c>
      <c r="DW606">
        <v>0</v>
      </c>
      <c r="DX606">
        <v>0</v>
      </c>
      <c r="DY606">
        <v>1</v>
      </c>
      <c r="DZ606">
        <v>0</v>
      </c>
      <c r="EA606">
        <v>0</v>
      </c>
      <c r="EB606">
        <v>0</v>
      </c>
      <c r="EC606">
        <v>0</v>
      </c>
      <c r="ED606">
        <v>1</v>
      </c>
      <c r="EE606">
        <v>39</v>
      </c>
      <c r="EF606">
        <v>6</v>
      </c>
      <c r="EG606">
        <v>2</v>
      </c>
      <c r="EH606">
        <v>0</v>
      </c>
      <c r="EI606">
        <v>0</v>
      </c>
      <c r="EJ606">
        <v>1</v>
      </c>
      <c r="EK606">
        <v>0</v>
      </c>
      <c r="EL606">
        <v>0</v>
      </c>
      <c r="EM606">
        <v>0</v>
      </c>
      <c r="EN606">
        <v>0</v>
      </c>
      <c r="EO606">
        <v>0</v>
      </c>
      <c r="EP606">
        <v>0</v>
      </c>
      <c r="EQ606">
        <v>0</v>
      </c>
      <c r="ER606">
        <v>1</v>
      </c>
      <c r="ES606">
        <v>0</v>
      </c>
      <c r="ET606">
        <v>1</v>
      </c>
      <c r="EU606">
        <v>0</v>
      </c>
      <c r="EV606">
        <v>0</v>
      </c>
      <c r="EW606">
        <v>0</v>
      </c>
      <c r="EX606">
        <v>0</v>
      </c>
      <c r="EY606">
        <v>0</v>
      </c>
      <c r="EZ606">
        <v>0</v>
      </c>
      <c r="FA606">
        <v>0</v>
      </c>
      <c r="FB606">
        <v>1</v>
      </c>
      <c r="FC606">
        <v>0</v>
      </c>
      <c r="FD606">
        <v>0</v>
      </c>
      <c r="FE606">
        <v>0</v>
      </c>
      <c r="FF606">
        <v>0</v>
      </c>
      <c r="FG606">
        <v>0</v>
      </c>
      <c r="FH606">
        <v>0</v>
      </c>
      <c r="FI606">
        <v>6</v>
      </c>
      <c r="FJ606">
        <v>35</v>
      </c>
      <c r="FK606">
        <v>13</v>
      </c>
      <c r="FL606">
        <v>4</v>
      </c>
      <c r="FM606">
        <v>3</v>
      </c>
      <c r="FN606">
        <v>4</v>
      </c>
      <c r="FO606">
        <v>1</v>
      </c>
      <c r="FP606">
        <v>0</v>
      </c>
      <c r="FQ606">
        <v>1</v>
      </c>
      <c r="FR606">
        <v>3</v>
      </c>
      <c r="FS606">
        <v>0</v>
      </c>
      <c r="FT606">
        <v>0</v>
      </c>
      <c r="FU606">
        <v>0</v>
      </c>
      <c r="FV606">
        <v>0</v>
      </c>
      <c r="FW606">
        <v>0</v>
      </c>
      <c r="FX606">
        <v>0</v>
      </c>
      <c r="FY606">
        <v>0</v>
      </c>
      <c r="FZ606">
        <v>0</v>
      </c>
      <c r="GA606">
        <v>0</v>
      </c>
      <c r="GB606">
        <v>0</v>
      </c>
      <c r="GC606">
        <v>0</v>
      </c>
      <c r="GD606">
        <v>0</v>
      </c>
      <c r="GE606">
        <v>0</v>
      </c>
      <c r="GF606">
        <v>1</v>
      </c>
      <c r="GG606">
        <v>0</v>
      </c>
      <c r="GH606">
        <v>0</v>
      </c>
      <c r="GI606">
        <v>0</v>
      </c>
      <c r="GJ606">
        <v>0</v>
      </c>
      <c r="GK606">
        <v>3</v>
      </c>
      <c r="GL606">
        <v>2</v>
      </c>
      <c r="GM606">
        <v>35</v>
      </c>
      <c r="GN606">
        <v>60</v>
      </c>
      <c r="GO606">
        <v>20</v>
      </c>
      <c r="GP606">
        <v>3</v>
      </c>
      <c r="GQ606">
        <v>2</v>
      </c>
      <c r="GR606">
        <v>6</v>
      </c>
      <c r="GS606">
        <v>3</v>
      </c>
      <c r="GT606">
        <v>1</v>
      </c>
      <c r="GU606">
        <v>1</v>
      </c>
      <c r="GV606">
        <v>4</v>
      </c>
      <c r="GW606">
        <v>4</v>
      </c>
      <c r="GX606">
        <v>2</v>
      </c>
      <c r="GY606">
        <v>0</v>
      </c>
      <c r="GZ606">
        <v>0</v>
      </c>
      <c r="HA606">
        <v>0</v>
      </c>
      <c r="HB606">
        <v>2</v>
      </c>
      <c r="HC606">
        <v>1</v>
      </c>
      <c r="HD606">
        <v>0</v>
      </c>
      <c r="HE606">
        <v>1</v>
      </c>
      <c r="HF606">
        <v>0</v>
      </c>
      <c r="HG606">
        <v>1</v>
      </c>
      <c r="HH606">
        <v>9</v>
      </c>
      <c r="HI606">
        <v>60</v>
      </c>
      <c r="HJ606">
        <v>87</v>
      </c>
      <c r="HK606">
        <v>45</v>
      </c>
      <c r="HL606">
        <v>8</v>
      </c>
      <c r="HM606">
        <v>2</v>
      </c>
      <c r="HN606">
        <v>4</v>
      </c>
      <c r="HO606">
        <v>1</v>
      </c>
      <c r="HP606">
        <v>0</v>
      </c>
      <c r="HQ606">
        <v>2</v>
      </c>
      <c r="HR606">
        <v>3</v>
      </c>
      <c r="HS606">
        <v>1</v>
      </c>
      <c r="HT606">
        <v>3</v>
      </c>
      <c r="HU606">
        <v>1</v>
      </c>
      <c r="HV606">
        <v>1</v>
      </c>
      <c r="HW606">
        <v>1</v>
      </c>
      <c r="HX606">
        <v>0</v>
      </c>
      <c r="HY606">
        <v>0</v>
      </c>
      <c r="HZ606">
        <v>0</v>
      </c>
      <c r="IA606">
        <v>2</v>
      </c>
      <c r="IB606">
        <v>3</v>
      </c>
      <c r="IC606">
        <v>2</v>
      </c>
      <c r="ID606">
        <v>0</v>
      </c>
      <c r="IE606">
        <v>5</v>
      </c>
      <c r="IF606">
        <v>0</v>
      </c>
      <c r="IG606">
        <v>3</v>
      </c>
      <c r="IH606">
        <v>87</v>
      </c>
      <c r="II606">
        <v>0</v>
      </c>
      <c r="IJ606">
        <v>0</v>
      </c>
      <c r="IK606">
        <v>0</v>
      </c>
      <c r="IL606">
        <v>0</v>
      </c>
      <c r="IM606">
        <v>0</v>
      </c>
      <c r="IN606">
        <v>0</v>
      </c>
      <c r="IO606">
        <v>0</v>
      </c>
      <c r="IP606">
        <v>0</v>
      </c>
      <c r="IQ606">
        <v>0</v>
      </c>
      <c r="IR606">
        <v>0</v>
      </c>
      <c r="IS606">
        <v>0</v>
      </c>
      <c r="IT606">
        <v>0</v>
      </c>
      <c r="IU606">
        <v>0</v>
      </c>
      <c r="IV606">
        <v>0</v>
      </c>
      <c r="IW606">
        <v>0</v>
      </c>
      <c r="IX606">
        <v>0</v>
      </c>
      <c r="IY606">
        <v>0</v>
      </c>
      <c r="IZ606">
        <v>0</v>
      </c>
      <c r="JA606">
        <v>0</v>
      </c>
      <c r="JB606">
        <v>0</v>
      </c>
      <c r="JC606">
        <v>0</v>
      </c>
    </row>
    <row r="607" spans="1:263">
      <c r="A607" t="s">
        <v>344</v>
      </c>
      <c r="B607" t="s">
        <v>309</v>
      </c>
      <c r="C607" t="str">
        <f>"221510"</f>
        <v>221510</v>
      </c>
      <c r="D607" t="s">
        <v>343</v>
      </c>
      <c r="E607">
        <v>1</v>
      </c>
      <c r="F607">
        <v>845</v>
      </c>
      <c r="G607">
        <v>640</v>
      </c>
      <c r="H607">
        <v>191</v>
      </c>
      <c r="I607">
        <v>449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448</v>
      </c>
      <c r="T607">
        <v>0</v>
      </c>
      <c r="U607">
        <v>0</v>
      </c>
      <c r="V607">
        <v>448</v>
      </c>
      <c r="W607">
        <v>15</v>
      </c>
      <c r="X607">
        <v>12</v>
      </c>
      <c r="Y607">
        <v>3</v>
      </c>
      <c r="Z607">
        <v>0</v>
      </c>
      <c r="AA607">
        <v>433</v>
      </c>
      <c r="AB607">
        <v>158</v>
      </c>
      <c r="AC607">
        <v>29</v>
      </c>
      <c r="AD607">
        <v>33</v>
      </c>
      <c r="AE607">
        <v>27</v>
      </c>
      <c r="AF607">
        <v>6</v>
      </c>
      <c r="AG607">
        <v>2</v>
      </c>
      <c r="AH607">
        <v>4</v>
      </c>
      <c r="AI607">
        <v>3</v>
      </c>
      <c r="AJ607">
        <v>10</v>
      </c>
      <c r="AK607">
        <v>28</v>
      </c>
      <c r="AL607">
        <v>0</v>
      </c>
      <c r="AM607">
        <v>0</v>
      </c>
      <c r="AN607">
        <v>0</v>
      </c>
      <c r="AO607">
        <v>1</v>
      </c>
      <c r="AP607">
        <v>0</v>
      </c>
      <c r="AQ607">
        <v>0</v>
      </c>
      <c r="AR607">
        <v>2</v>
      </c>
      <c r="AS607">
        <v>0</v>
      </c>
      <c r="AT607">
        <v>0</v>
      </c>
      <c r="AU607">
        <v>2</v>
      </c>
      <c r="AV607">
        <v>0</v>
      </c>
      <c r="AW607">
        <v>2</v>
      </c>
      <c r="AX607">
        <v>0</v>
      </c>
      <c r="AY607">
        <v>0</v>
      </c>
      <c r="AZ607">
        <v>0</v>
      </c>
      <c r="BA607">
        <v>1</v>
      </c>
      <c r="BB607">
        <v>0</v>
      </c>
      <c r="BC607">
        <v>4</v>
      </c>
      <c r="BD607">
        <v>4</v>
      </c>
      <c r="BE607">
        <v>158</v>
      </c>
      <c r="BF607">
        <v>136</v>
      </c>
      <c r="BG607">
        <v>13</v>
      </c>
      <c r="BH607">
        <v>17</v>
      </c>
      <c r="BI607">
        <v>28</v>
      </c>
      <c r="BJ607">
        <v>0</v>
      </c>
      <c r="BK607">
        <v>0</v>
      </c>
      <c r="BL607">
        <v>1</v>
      </c>
      <c r="BM607">
        <v>58</v>
      </c>
      <c r="BN607">
        <v>0</v>
      </c>
      <c r="BO607">
        <v>3</v>
      </c>
      <c r="BP607">
        <v>0</v>
      </c>
      <c r="BQ607">
        <v>1</v>
      </c>
      <c r="BR607">
        <v>1</v>
      </c>
      <c r="BS607">
        <v>1</v>
      </c>
      <c r="BT607">
        <v>0</v>
      </c>
      <c r="BU607">
        <v>1</v>
      </c>
      <c r="BV607">
        <v>1</v>
      </c>
      <c r="BW607">
        <v>2</v>
      </c>
      <c r="BX607">
        <v>0</v>
      </c>
      <c r="BY607">
        <v>0</v>
      </c>
      <c r="BZ607">
        <v>1</v>
      </c>
      <c r="CA607">
        <v>0</v>
      </c>
      <c r="CB607">
        <v>1</v>
      </c>
      <c r="CC607">
        <v>0</v>
      </c>
      <c r="CD607">
        <v>0</v>
      </c>
      <c r="CE607">
        <v>0</v>
      </c>
      <c r="CF607">
        <v>0</v>
      </c>
      <c r="CG607">
        <v>2</v>
      </c>
      <c r="CH607">
        <v>5</v>
      </c>
      <c r="CI607">
        <v>136</v>
      </c>
      <c r="CJ607">
        <v>19</v>
      </c>
      <c r="CK607">
        <v>9</v>
      </c>
      <c r="CL607">
        <v>2</v>
      </c>
      <c r="CM607">
        <v>1</v>
      </c>
      <c r="CN607">
        <v>0</v>
      </c>
      <c r="CO607">
        <v>0</v>
      </c>
      <c r="CP607">
        <v>1</v>
      </c>
      <c r="CQ607">
        <v>3</v>
      </c>
      <c r="CR607">
        <v>0</v>
      </c>
      <c r="CS607">
        <v>0</v>
      </c>
      <c r="CT607">
        <v>1</v>
      </c>
      <c r="CU607">
        <v>0</v>
      </c>
      <c r="CV607">
        <v>1</v>
      </c>
      <c r="CW607">
        <v>0</v>
      </c>
      <c r="CX607">
        <v>0</v>
      </c>
      <c r="CY607">
        <v>0</v>
      </c>
      <c r="CZ607">
        <v>1</v>
      </c>
      <c r="DA607">
        <v>19</v>
      </c>
      <c r="DB607">
        <v>18</v>
      </c>
      <c r="DC607">
        <v>6</v>
      </c>
      <c r="DD607">
        <v>2</v>
      </c>
      <c r="DE607">
        <v>2</v>
      </c>
      <c r="DF607">
        <v>1</v>
      </c>
      <c r="DG607">
        <v>0</v>
      </c>
      <c r="DH607">
        <v>0</v>
      </c>
      <c r="DI607">
        <v>1</v>
      </c>
      <c r="DJ607">
        <v>0</v>
      </c>
      <c r="DK607">
        <v>0</v>
      </c>
      <c r="DL607">
        <v>1</v>
      </c>
      <c r="DM607">
        <v>0</v>
      </c>
      <c r="DN607">
        <v>0</v>
      </c>
      <c r="DO607">
        <v>1</v>
      </c>
      <c r="DP607">
        <v>0</v>
      </c>
      <c r="DQ607">
        <v>0</v>
      </c>
      <c r="DR607">
        <v>1</v>
      </c>
      <c r="DS607">
        <v>0</v>
      </c>
      <c r="DT607">
        <v>2</v>
      </c>
      <c r="DU607">
        <v>0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0</v>
      </c>
      <c r="EB607">
        <v>0</v>
      </c>
      <c r="EC607">
        <v>0</v>
      </c>
      <c r="ED607">
        <v>1</v>
      </c>
      <c r="EE607">
        <v>18</v>
      </c>
      <c r="EF607">
        <v>6</v>
      </c>
      <c r="EG607">
        <v>0</v>
      </c>
      <c r="EH607">
        <v>0</v>
      </c>
      <c r="EI607">
        <v>1</v>
      </c>
      <c r="EJ607">
        <v>0</v>
      </c>
      <c r="EK607">
        <v>0</v>
      </c>
      <c r="EL607">
        <v>0</v>
      </c>
      <c r="EM607">
        <v>0</v>
      </c>
      <c r="EN607">
        <v>0</v>
      </c>
      <c r="EO607">
        <v>0</v>
      </c>
      <c r="EP607">
        <v>0</v>
      </c>
      <c r="EQ607">
        <v>0</v>
      </c>
      <c r="ER607">
        <v>0</v>
      </c>
      <c r="ES607">
        <v>0</v>
      </c>
      <c r="ET607">
        <v>0</v>
      </c>
      <c r="EU607">
        <v>0</v>
      </c>
      <c r="EV607">
        <v>0</v>
      </c>
      <c r="EW607">
        <v>0</v>
      </c>
      <c r="EX607">
        <v>0</v>
      </c>
      <c r="EY607">
        <v>0</v>
      </c>
      <c r="EZ607">
        <v>0</v>
      </c>
      <c r="FA607">
        <v>0</v>
      </c>
      <c r="FB607">
        <v>1</v>
      </c>
      <c r="FC607">
        <v>1</v>
      </c>
      <c r="FD607">
        <v>2</v>
      </c>
      <c r="FE607">
        <v>0</v>
      </c>
      <c r="FF607">
        <v>0</v>
      </c>
      <c r="FG607">
        <v>1</v>
      </c>
      <c r="FH607">
        <v>0</v>
      </c>
      <c r="FI607">
        <v>6</v>
      </c>
      <c r="FJ607">
        <v>23</v>
      </c>
      <c r="FK607">
        <v>9</v>
      </c>
      <c r="FL607">
        <v>5</v>
      </c>
      <c r="FM607">
        <v>0</v>
      </c>
      <c r="FN607">
        <v>1</v>
      </c>
      <c r="FO607">
        <v>7</v>
      </c>
      <c r="FP607">
        <v>0</v>
      </c>
      <c r="FQ607">
        <v>0</v>
      </c>
      <c r="FR607">
        <v>0</v>
      </c>
      <c r="FS607">
        <v>0</v>
      </c>
      <c r="FT607">
        <v>0</v>
      </c>
      <c r="FU607">
        <v>0</v>
      </c>
      <c r="FV607">
        <v>0</v>
      </c>
      <c r="FW607">
        <v>0</v>
      </c>
      <c r="FX607">
        <v>0</v>
      </c>
      <c r="FY607">
        <v>0</v>
      </c>
      <c r="FZ607">
        <v>0</v>
      </c>
      <c r="GA607">
        <v>0</v>
      </c>
      <c r="GB607">
        <v>0</v>
      </c>
      <c r="GC607">
        <v>0</v>
      </c>
      <c r="GD607">
        <v>0</v>
      </c>
      <c r="GE607">
        <v>0</v>
      </c>
      <c r="GF607">
        <v>0</v>
      </c>
      <c r="GG607">
        <v>0</v>
      </c>
      <c r="GH607">
        <v>0</v>
      </c>
      <c r="GI607">
        <v>0</v>
      </c>
      <c r="GJ607">
        <v>0</v>
      </c>
      <c r="GK607">
        <v>1</v>
      </c>
      <c r="GL607">
        <v>0</v>
      </c>
      <c r="GM607">
        <v>23</v>
      </c>
      <c r="GN607">
        <v>28</v>
      </c>
      <c r="GO607">
        <v>7</v>
      </c>
      <c r="GP607">
        <v>6</v>
      </c>
      <c r="GQ607">
        <v>1</v>
      </c>
      <c r="GR607">
        <v>3</v>
      </c>
      <c r="GS607">
        <v>2</v>
      </c>
      <c r="GT607">
        <v>0</v>
      </c>
      <c r="GU607">
        <v>2</v>
      </c>
      <c r="GV607">
        <v>1</v>
      </c>
      <c r="GW607">
        <v>1</v>
      </c>
      <c r="GX607">
        <v>0</v>
      </c>
      <c r="GY607">
        <v>0</v>
      </c>
      <c r="GZ607">
        <v>0</v>
      </c>
      <c r="HA607">
        <v>0</v>
      </c>
      <c r="HB607">
        <v>0</v>
      </c>
      <c r="HC607">
        <v>0</v>
      </c>
      <c r="HD607">
        <v>0</v>
      </c>
      <c r="HE607">
        <v>0</v>
      </c>
      <c r="HF607">
        <v>0</v>
      </c>
      <c r="HG607">
        <v>0</v>
      </c>
      <c r="HH607">
        <v>5</v>
      </c>
      <c r="HI607">
        <v>28</v>
      </c>
      <c r="HJ607">
        <v>40</v>
      </c>
      <c r="HK607">
        <v>18</v>
      </c>
      <c r="HL607">
        <v>2</v>
      </c>
      <c r="HM607">
        <v>4</v>
      </c>
      <c r="HN607">
        <v>2</v>
      </c>
      <c r="HO607">
        <v>1</v>
      </c>
      <c r="HP607">
        <v>0</v>
      </c>
      <c r="HQ607">
        <v>6</v>
      </c>
      <c r="HR607">
        <v>0</v>
      </c>
      <c r="HS607">
        <v>0</v>
      </c>
      <c r="HT607">
        <v>0</v>
      </c>
      <c r="HU607">
        <v>0</v>
      </c>
      <c r="HV607">
        <v>0</v>
      </c>
      <c r="HW607">
        <v>1</v>
      </c>
      <c r="HX607">
        <v>0</v>
      </c>
      <c r="HY607">
        <v>0</v>
      </c>
      <c r="HZ607">
        <v>0</v>
      </c>
      <c r="IA607">
        <v>2</v>
      </c>
      <c r="IB607">
        <v>1</v>
      </c>
      <c r="IC607">
        <v>0</v>
      </c>
      <c r="ID607">
        <v>0</v>
      </c>
      <c r="IE607">
        <v>1</v>
      </c>
      <c r="IF607">
        <v>1</v>
      </c>
      <c r="IG607">
        <v>1</v>
      </c>
      <c r="IH607">
        <v>40</v>
      </c>
      <c r="II607">
        <v>5</v>
      </c>
      <c r="IJ607">
        <v>2</v>
      </c>
      <c r="IK607">
        <v>0</v>
      </c>
      <c r="IL607">
        <v>0</v>
      </c>
      <c r="IM607">
        <v>0</v>
      </c>
      <c r="IN607">
        <v>0</v>
      </c>
      <c r="IO607">
        <v>0</v>
      </c>
      <c r="IP607">
        <v>0</v>
      </c>
      <c r="IQ607">
        <v>0</v>
      </c>
      <c r="IR607">
        <v>0</v>
      </c>
      <c r="IS607">
        <v>0</v>
      </c>
      <c r="IT607">
        <v>0</v>
      </c>
      <c r="IU607">
        <v>0</v>
      </c>
      <c r="IV607">
        <v>0</v>
      </c>
      <c r="IW607">
        <v>0</v>
      </c>
      <c r="IX607">
        <v>0</v>
      </c>
      <c r="IY607">
        <v>1</v>
      </c>
      <c r="IZ607">
        <v>0</v>
      </c>
      <c r="JA607">
        <v>0</v>
      </c>
      <c r="JB607">
        <v>2</v>
      </c>
      <c r="JC607">
        <v>5</v>
      </c>
    </row>
    <row r="608" spans="1:263">
      <c r="A608" t="s">
        <v>342</v>
      </c>
      <c r="B608" t="s">
        <v>309</v>
      </c>
      <c r="C608" t="str">
        <f>"221510"</f>
        <v>221510</v>
      </c>
      <c r="D608" t="s">
        <v>340</v>
      </c>
      <c r="E608">
        <v>2</v>
      </c>
      <c r="F608">
        <v>937</v>
      </c>
      <c r="G608">
        <v>712</v>
      </c>
      <c r="H608">
        <v>222</v>
      </c>
      <c r="I608">
        <v>490</v>
      </c>
      <c r="J608">
        <v>0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490</v>
      </c>
      <c r="T608">
        <v>0</v>
      </c>
      <c r="U608">
        <v>0</v>
      </c>
      <c r="V608">
        <v>490</v>
      </c>
      <c r="W608">
        <v>21</v>
      </c>
      <c r="X608">
        <v>15</v>
      </c>
      <c r="Y608">
        <v>6</v>
      </c>
      <c r="Z608">
        <v>0</v>
      </c>
      <c r="AA608">
        <v>469</v>
      </c>
      <c r="AB608">
        <v>136</v>
      </c>
      <c r="AC608">
        <v>24</v>
      </c>
      <c r="AD608">
        <v>37</v>
      </c>
      <c r="AE608">
        <v>18</v>
      </c>
      <c r="AF608">
        <v>6</v>
      </c>
      <c r="AG608">
        <v>0</v>
      </c>
      <c r="AH608">
        <v>7</v>
      </c>
      <c r="AI608">
        <v>1</v>
      </c>
      <c r="AJ608">
        <v>8</v>
      </c>
      <c r="AK608">
        <v>25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1</v>
      </c>
      <c r="AR608">
        <v>1</v>
      </c>
      <c r="AS608">
        <v>0</v>
      </c>
      <c r="AT608">
        <v>0</v>
      </c>
      <c r="AU608">
        <v>0</v>
      </c>
      <c r="AV608">
        <v>0</v>
      </c>
      <c r="AW608">
        <v>1</v>
      </c>
      <c r="AX608">
        <v>0</v>
      </c>
      <c r="AY608">
        <v>0</v>
      </c>
      <c r="AZ608">
        <v>1</v>
      </c>
      <c r="BA608">
        <v>1</v>
      </c>
      <c r="BB608">
        <v>0</v>
      </c>
      <c r="BC608">
        <v>3</v>
      </c>
      <c r="BD608">
        <v>2</v>
      </c>
      <c r="BE608">
        <v>136</v>
      </c>
      <c r="BF608">
        <v>159</v>
      </c>
      <c r="BG608">
        <v>32</v>
      </c>
      <c r="BH608">
        <v>18</v>
      </c>
      <c r="BI608">
        <v>34</v>
      </c>
      <c r="BJ608">
        <v>1</v>
      </c>
      <c r="BK608">
        <v>1</v>
      </c>
      <c r="BL608">
        <v>0</v>
      </c>
      <c r="BM608">
        <v>52</v>
      </c>
      <c r="BN608">
        <v>1</v>
      </c>
      <c r="BO608">
        <v>4</v>
      </c>
      <c r="BP608">
        <v>0</v>
      </c>
      <c r="BQ608">
        <v>4</v>
      </c>
      <c r="BR608">
        <v>0</v>
      </c>
      <c r="BS608">
        <v>1</v>
      </c>
      <c r="BT608">
        <v>1</v>
      </c>
      <c r="BU608">
        <v>1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1</v>
      </c>
      <c r="CB608">
        <v>0</v>
      </c>
      <c r="CC608">
        <v>4</v>
      </c>
      <c r="CD608">
        <v>1</v>
      </c>
      <c r="CE608">
        <v>2</v>
      </c>
      <c r="CF608">
        <v>0</v>
      </c>
      <c r="CG608">
        <v>0</v>
      </c>
      <c r="CH608">
        <v>1</v>
      </c>
      <c r="CI608">
        <v>159</v>
      </c>
      <c r="CJ608">
        <v>21</v>
      </c>
      <c r="CK608">
        <v>11</v>
      </c>
      <c r="CL608">
        <v>3</v>
      </c>
      <c r="CM608">
        <v>1</v>
      </c>
      <c r="CN608">
        <v>0</v>
      </c>
      <c r="CO608">
        <v>1</v>
      </c>
      <c r="CP608">
        <v>0</v>
      </c>
      <c r="CQ608">
        <v>0</v>
      </c>
      <c r="CR608">
        <v>0</v>
      </c>
      <c r="CS608">
        <v>2</v>
      </c>
      <c r="CT608">
        <v>1</v>
      </c>
      <c r="CU608">
        <v>0</v>
      </c>
      <c r="CV608">
        <v>0</v>
      </c>
      <c r="CW608">
        <v>0</v>
      </c>
      <c r="CX608">
        <v>0</v>
      </c>
      <c r="CY608">
        <v>1</v>
      </c>
      <c r="CZ608">
        <v>1</v>
      </c>
      <c r="DA608">
        <v>21</v>
      </c>
      <c r="DB608">
        <v>23</v>
      </c>
      <c r="DC608">
        <v>8</v>
      </c>
      <c r="DD608">
        <v>2</v>
      </c>
      <c r="DE608">
        <v>1</v>
      </c>
      <c r="DF608">
        <v>1</v>
      </c>
      <c r="DG608">
        <v>1</v>
      </c>
      <c r="DH608">
        <v>0</v>
      </c>
      <c r="DI608">
        <v>1</v>
      </c>
      <c r="DJ608">
        <v>1</v>
      </c>
      <c r="DK608">
        <v>2</v>
      </c>
      <c r="DL608">
        <v>0</v>
      </c>
      <c r="DM608">
        <v>0</v>
      </c>
      <c r="DN608">
        <v>0</v>
      </c>
      <c r="DO608">
        <v>1</v>
      </c>
      <c r="DP608">
        <v>0</v>
      </c>
      <c r="DQ608">
        <v>0</v>
      </c>
      <c r="DR608">
        <v>0</v>
      </c>
      <c r="DS608">
        <v>0</v>
      </c>
      <c r="DT608">
        <v>2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1</v>
      </c>
      <c r="EB608">
        <v>0</v>
      </c>
      <c r="EC608">
        <v>0</v>
      </c>
      <c r="ED608">
        <v>2</v>
      </c>
      <c r="EE608">
        <v>23</v>
      </c>
      <c r="EF608">
        <v>3</v>
      </c>
      <c r="EG608">
        <v>0</v>
      </c>
      <c r="EH608">
        <v>0</v>
      </c>
      <c r="EI608">
        <v>2</v>
      </c>
      <c r="EJ608">
        <v>0</v>
      </c>
      <c r="EK608">
        <v>0</v>
      </c>
      <c r="EL608">
        <v>0</v>
      </c>
      <c r="EM608">
        <v>0</v>
      </c>
      <c r="EN608">
        <v>0</v>
      </c>
      <c r="EO608">
        <v>0</v>
      </c>
      <c r="EP608">
        <v>0</v>
      </c>
      <c r="EQ608">
        <v>0</v>
      </c>
      <c r="ER608">
        <v>0</v>
      </c>
      <c r="ES608">
        <v>0</v>
      </c>
      <c r="ET608">
        <v>0</v>
      </c>
      <c r="EU608">
        <v>0</v>
      </c>
      <c r="EV608">
        <v>0</v>
      </c>
      <c r="EW608">
        <v>0</v>
      </c>
      <c r="EX608">
        <v>0</v>
      </c>
      <c r="EY608">
        <v>0</v>
      </c>
      <c r="EZ608">
        <v>0</v>
      </c>
      <c r="FA608">
        <v>0</v>
      </c>
      <c r="FB608">
        <v>0</v>
      </c>
      <c r="FC608">
        <v>0</v>
      </c>
      <c r="FD608">
        <v>1</v>
      </c>
      <c r="FE608">
        <v>0</v>
      </c>
      <c r="FF608">
        <v>0</v>
      </c>
      <c r="FG608">
        <v>0</v>
      </c>
      <c r="FH608">
        <v>0</v>
      </c>
      <c r="FI608">
        <v>3</v>
      </c>
      <c r="FJ608">
        <v>33</v>
      </c>
      <c r="FK608">
        <v>5</v>
      </c>
      <c r="FL608">
        <v>2</v>
      </c>
      <c r="FM608">
        <v>4</v>
      </c>
      <c r="FN608">
        <v>0</v>
      </c>
      <c r="FO608">
        <v>16</v>
      </c>
      <c r="FP608">
        <v>1</v>
      </c>
      <c r="FQ608">
        <v>0</v>
      </c>
      <c r="FR608">
        <v>1</v>
      </c>
      <c r="FS608">
        <v>0</v>
      </c>
      <c r="FT608">
        <v>0</v>
      </c>
      <c r="FU608">
        <v>0</v>
      </c>
      <c r="FV608">
        <v>0</v>
      </c>
      <c r="FW608">
        <v>1</v>
      </c>
      <c r="FX608">
        <v>1</v>
      </c>
      <c r="FY608">
        <v>0</v>
      </c>
      <c r="FZ608">
        <v>0</v>
      </c>
      <c r="GA608">
        <v>0</v>
      </c>
      <c r="GB608">
        <v>0</v>
      </c>
      <c r="GC608">
        <v>0</v>
      </c>
      <c r="GD608">
        <v>0</v>
      </c>
      <c r="GE608">
        <v>0</v>
      </c>
      <c r="GF608">
        <v>0</v>
      </c>
      <c r="GG608">
        <v>0</v>
      </c>
      <c r="GH608">
        <v>0</v>
      </c>
      <c r="GI608">
        <v>0</v>
      </c>
      <c r="GJ608">
        <v>1</v>
      </c>
      <c r="GK608">
        <v>0</v>
      </c>
      <c r="GL608">
        <v>1</v>
      </c>
      <c r="GM608">
        <v>33</v>
      </c>
      <c r="GN608">
        <v>53</v>
      </c>
      <c r="GO608">
        <v>23</v>
      </c>
      <c r="GP608">
        <v>3</v>
      </c>
      <c r="GQ608">
        <v>2</v>
      </c>
      <c r="GR608">
        <v>3</v>
      </c>
      <c r="GS608">
        <v>6</v>
      </c>
      <c r="GT608">
        <v>3</v>
      </c>
      <c r="GU608">
        <v>3</v>
      </c>
      <c r="GV608">
        <v>0</v>
      </c>
      <c r="GW608">
        <v>0</v>
      </c>
      <c r="GX608">
        <v>1</v>
      </c>
      <c r="GY608">
        <v>0</v>
      </c>
      <c r="GZ608">
        <v>3</v>
      </c>
      <c r="HA608">
        <v>2</v>
      </c>
      <c r="HB608">
        <v>1</v>
      </c>
      <c r="HC608">
        <v>0</v>
      </c>
      <c r="HD608">
        <v>0</v>
      </c>
      <c r="HE608">
        <v>0</v>
      </c>
      <c r="HF608">
        <v>1</v>
      </c>
      <c r="HG608">
        <v>0</v>
      </c>
      <c r="HH608">
        <v>2</v>
      </c>
      <c r="HI608">
        <v>53</v>
      </c>
      <c r="HJ608">
        <v>36</v>
      </c>
      <c r="HK608">
        <v>13</v>
      </c>
      <c r="HL608">
        <v>7</v>
      </c>
      <c r="HM608">
        <v>4</v>
      </c>
      <c r="HN608">
        <v>0</v>
      </c>
      <c r="HO608">
        <v>0</v>
      </c>
      <c r="HP608">
        <v>0</v>
      </c>
      <c r="HQ608">
        <v>1</v>
      </c>
      <c r="HR608">
        <v>0</v>
      </c>
      <c r="HS608">
        <v>0</v>
      </c>
      <c r="HT608">
        <v>0</v>
      </c>
      <c r="HU608">
        <v>0</v>
      </c>
      <c r="HV608">
        <v>1</v>
      </c>
      <c r="HW608">
        <v>0</v>
      </c>
      <c r="HX608">
        <v>1</v>
      </c>
      <c r="HY608">
        <v>0</v>
      </c>
      <c r="HZ608">
        <v>0</v>
      </c>
      <c r="IA608">
        <v>3</v>
      </c>
      <c r="IB608">
        <v>4</v>
      </c>
      <c r="IC608">
        <v>0</v>
      </c>
      <c r="ID608">
        <v>1</v>
      </c>
      <c r="IE608">
        <v>0</v>
      </c>
      <c r="IF608">
        <v>0</v>
      </c>
      <c r="IG608">
        <v>1</v>
      </c>
      <c r="IH608">
        <v>36</v>
      </c>
      <c r="II608">
        <v>5</v>
      </c>
      <c r="IJ608">
        <v>3</v>
      </c>
      <c r="IK608">
        <v>0</v>
      </c>
      <c r="IL608">
        <v>0</v>
      </c>
      <c r="IM608">
        <v>0</v>
      </c>
      <c r="IN608">
        <v>0</v>
      </c>
      <c r="IO608">
        <v>0</v>
      </c>
      <c r="IP608">
        <v>0</v>
      </c>
      <c r="IQ608">
        <v>0</v>
      </c>
      <c r="IR608">
        <v>1</v>
      </c>
      <c r="IS608">
        <v>0</v>
      </c>
      <c r="IT608">
        <v>0</v>
      </c>
      <c r="IU608">
        <v>0</v>
      </c>
      <c r="IV608">
        <v>0</v>
      </c>
      <c r="IW608">
        <v>0</v>
      </c>
      <c r="IX608">
        <v>0</v>
      </c>
      <c r="IY608">
        <v>0</v>
      </c>
      <c r="IZ608">
        <v>0</v>
      </c>
      <c r="JA608">
        <v>0</v>
      </c>
      <c r="JB608">
        <v>1</v>
      </c>
      <c r="JC608">
        <v>5</v>
      </c>
    </row>
    <row r="609" spans="1:263">
      <c r="A609" t="s">
        <v>341</v>
      </c>
      <c r="B609" t="s">
        <v>309</v>
      </c>
      <c r="C609" t="str">
        <f>"221510"</f>
        <v>221510</v>
      </c>
      <c r="D609" t="s">
        <v>340</v>
      </c>
      <c r="E609">
        <v>3</v>
      </c>
      <c r="F609">
        <v>981</v>
      </c>
      <c r="G609">
        <v>740</v>
      </c>
      <c r="H609">
        <v>239</v>
      </c>
      <c r="I609">
        <v>501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501</v>
      </c>
      <c r="T609">
        <v>0</v>
      </c>
      <c r="U609">
        <v>0</v>
      </c>
      <c r="V609">
        <v>501</v>
      </c>
      <c r="W609">
        <v>22</v>
      </c>
      <c r="X609">
        <v>15</v>
      </c>
      <c r="Y609">
        <v>7</v>
      </c>
      <c r="Z609">
        <v>0</v>
      </c>
      <c r="AA609">
        <v>479</v>
      </c>
      <c r="AB609">
        <v>184</v>
      </c>
      <c r="AC609">
        <v>21</v>
      </c>
      <c r="AD609">
        <v>41</v>
      </c>
      <c r="AE609">
        <v>48</v>
      </c>
      <c r="AF609">
        <v>1</v>
      </c>
      <c r="AG609">
        <v>0</v>
      </c>
      <c r="AH609">
        <v>9</v>
      </c>
      <c r="AI609">
        <v>7</v>
      </c>
      <c r="AJ609">
        <v>12</v>
      </c>
      <c r="AK609">
        <v>26</v>
      </c>
      <c r="AL609">
        <v>1</v>
      </c>
      <c r="AM609">
        <v>0</v>
      </c>
      <c r="AN609">
        <v>2</v>
      </c>
      <c r="AO609">
        <v>1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2</v>
      </c>
      <c r="AV609">
        <v>0</v>
      </c>
      <c r="AW609">
        <v>5</v>
      </c>
      <c r="AX609">
        <v>0</v>
      </c>
      <c r="AY609">
        <v>1</v>
      </c>
      <c r="AZ609">
        <v>0</v>
      </c>
      <c r="BA609">
        <v>3</v>
      </c>
      <c r="BB609">
        <v>0</v>
      </c>
      <c r="BC609">
        <v>2</v>
      </c>
      <c r="BD609">
        <v>2</v>
      </c>
      <c r="BE609">
        <v>184</v>
      </c>
      <c r="BF609">
        <v>124</v>
      </c>
      <c r="BG609">
        <v>13</v>
      </c>
      <c r="BH609">
        <v>11</v>
      </c>
      <c r="BI609">
        <v>29</v>
      </c>
      <c r="BJ609">
        <v>0</v>
      </c>
      <c r="BK609">
        <v>5</v>
      </c>
      <c r="BL609">
        <v>0</v>
      </c>
      <c r="BM609">
        <v>48</v>
      </c>
      <c r="BN609">
        <v>0</v>
      </c>
      <c r="BO609">
        <v>4</v>
      </c>
      <c r="BP609">
        <v>0</v>
      </c>
      <c r="BQ609">
        <v>1</v>
      </c>
      <c r="BR609">
        <v>1</v>
      </c>
      <c r="BS609">
        <v>0</v>
      </c>
      <c r="BT609">
        <v>0</v>
      </c>
      <c r="BU609">
        <v>1</v>
      </c>
      <c r="BV609">
        <v>0</v>
      </c>
      <c r="BW609">
        <v>2</v>
      </c>
      <c r="BX609">
        <v>1</v>
      </c>
      <c r="BY609">
        <v>0</v>
      </c>
      <c r="BZ609">
        <v>1</v>
      </c>
      <c r="CA609">
        <v>2</v>
      </c>
      <c r="CB609">
        <v>0</v>
      </c>
      <c r="CC609">
        <v>3</v>
      </c>
      <c r="CD609">
        <v>0</v>
      </c>
      <c r="CE609">
        <v>1</v>
      </c>
      <c r="CF609">
        <v>0</v>
      </c>
      <c r="CG609">
        <v>1</v>
      </c>
      <c r="CH609">
        <v>0</v>
      </c>
      <c r="CI609">
        <v>124</v>
      </c>
      <c r="CJ609">
        <v>18</v>
      </c>
      <c r="CK609">
        <v>6</v>
      </c>
      <c r="CL609">
        <v>3</v>
      </c>
      <c r="CM609">
        <v>1</v>
      </c>
      <c r="CN609">
        <v>0</v>
      </c>
      <c r="CO609">
        <v>1</v>
      </c>
      <c r="CP609">
        <v>0</v>
      </c>
      <c r="CQ609">
        <v>0</v>
      </c>
      <c r="CR609">
        <v>1</v>
      </c>
      <c r="CS609">
        <v>0</v>
      </c>
      <c r="CT609">
        <v>1</v>
      </c>
      <c r="CU609">
        <v>2</v>
      </c>
      <c r="CV609">
        <v>1</v>
      </c>
      <c r="CW609">
        <v>1</v>
      </c>
      <c r="CX609">
        <v>0</v>
      </c>
      <c r="CY609">
        <v>0</v>
      </c>
      <c r="CZ609">
        <v>1</v>
      </c>
      <c r="DA609">
        <v>18</v>
      </c>
      <c r="DB609">
        <v>36</v>
      </c>
      <c r="DC609">
        <v>10</v>
      </c>
      <c r="DD609">
        <v>5</v>
      </c>
      <c r="DE609">
        <v>1</v>
      </c>
      <c r="DF609">
        <v>0</v>
      </c>
      <c r="DG609">
        <v>0</v>
      </c>
      <c r="DH609">
        <v>0</v>
      </c>
      <c r="DI609">
        <v>9</v>
      </c>
      <c r="DJ609">
        <v>4</v>
      </c>
      <c r="DK609">
        <v>0</v>
      </c>
      <c r="DL609">
        <v>0</v>
      </c>
      <c r="DM609">
        <v>1</v>
      </c>
      <c r="DN609">
        <v>0</v>
      </c>
      <c r="DO609">
        <v>0</v>
      </c>
      <c r="DP609">
        <v>2</v>
      </c>
      <c r="DQ609">
        <v>0</v>
      </c>
      <c r="DR609">
        <v>0</v>
      </c>
      <c r="DS609">
        <v>0</v>
      </c>
      <c r="DT609">
        <v>2</v>
      </c>
      <c r="DU609">
        <v>1</v>
      </c>
      <c r="DV609">
        <v>0</v>
      </c>
      <c r="DW609">
        <v>0</v>
      </c>
      <c r="DX609">
        <v>0</v>
      </c>
      <c r="DY609">
        <v>0</v>
      </c>
      <c r="DZ609">
        <v>0</v>
      </c>
      <c r="EA609">
        <v>0</v>
      </c>
      <c r="EB609">
        <v>0</v>
      </c>
      <c r="EC609">
        <v>0</v>
      </c>
      <c r="ED609">
        <v>1</v>
      </c>
      <c r="EE609">
        <v>36</v>
      </c>
      <c r="EF609">
        <v>14</v>
      </c>
      <c r="EG609">
        <v>0</v>
      </c>
      <c r="EH609">
        <v>0</v>
      </c>
      <c r="EI609">
        <v>2</v>
      </c>
      <c r="EJ609">
        <v>0</v>
      </c>
      <c r="EK609">
        <v>0</v>
      </c>
      <c r="EL609">
        <v>1</v>
      </c>
      <c r="EM609">
        <v>0</v>
      </c>
      <c r="EN609">
        <v>0</v>
      </c>
      <c r="EO609">
        <v>0</v>
      </c>
      <c r="EP609">
        <v>0</v>
      </c>
      <c r="EQ609">
        <v>0</v>
      </c>
      <c r="ER609">
        <v>0</v>
      </c>
      <c r="ES609">
        <v>0</v>
      </c>
      <c r="ET609">
        <v>1</v>
      </c>
      <c r="EU609">
        <v>0</v>
      </c>
      <c r="EV609">
        <v>0</v>
      </c>
      <c r="EW609">
        <v>0</v>
      </c>
      <c r="EX609">
        <v>1</v>
      </c>
      <c r="EY609">
        <v>0</v>
      </c>
      <c r="EZ609">
        <v>0</v>
      </c>
      <c r="FA609">
        <v>0</v>
      </c>
      <c r="FB609">
        <v>0</v>
      </c>
      <c r="FC609">
        <v>0</v>
      </c>
      <c r="FD609">
        <v>9</v>
      </c>
      <c r="FE609">
        <v>0</v>
      </c>
      <c r="FF609">
        <v>0</v>
      </c>
      <c r="FG609">
        <v>0</v>
      </c>
      <c r="FH609">
        <v>0</v>
      </c>
      <c r="FI609">
        <v>14</v>
      </c>
      <c r="FJ609">
        <v>32</v>
      </c>
      <c r="FK609">
        <v>10</v>
      </c>
      <c r="FL609">
        <v>6</v>
      </c>
      <c r="FM609">
        <v>0</v>
      </c>
      <c r="FN609">
        <v>0</v>
      </c>
      <c r="FO609">
        <v>12</v>
      </c>
      <c r="FP609">
        <v>2</v>
      </c>
      <c r="FQ609">
        <v>0</v>
      </c>
      <c r="FR609">
        <v>1</v>
      </c>
      <c r="FS609">
        <v>0</v>
      </c>
      <c r="FT609">
        <v>0</v>
      </c>
      <c r="FU609">
        <v>0</v>
      </c>
      <c r="FV609">
        <v>0</v>
      </c>
      <c r="FW609">
        <v>0</v>
      </c>
      <c r="FX609">
        <v>0</v>
      </c>
      <c r="FY609">
        <v>0</v>
      </c>
      <c r="FZ609">
        <v>0</v>
      </c>
      <c r="GA609">
        <v>0</v>
      </c>
      <c r="GB609">
        <v>0</v>
      </c>
      <c r="GC609">
        <v>0</v>
      </c>
      <c r="GD609">
        <v>1</v>
      </c>
      <c r="GE609">
        <v>0</v>
      </c>
      <c r="GF609">
        <v>0</v>
      </c>
      <c r="GG609">
        <v>0</v>
      </c>
      <c r="GH609">
        <v>0</v>
      </c>
      <c r="GI609">
        <v>0</v>
      </c>
      <c r="GJ609">
        <v>0</v>
      </c>
      <c r="GK609">
        <v>0</v>
      </c>
      <c r="GL609">
        <v>0</v>
      </c>
      <c r="GM609">
        <v>32</v>
      </c>
      <c r="GN609">
        <v>35</v>
      </c>
      <c r="GO609">
        <v>9</v>
      </c>
      <c r="GP609">
        <v>3</v>
      </c>
      <c r="GQ609">
        <v>1</v>
      </c>
      <c r="GR609">
        <v>1</v>
      </c>
      <c r="GS609">
        <v>4</v>
      </c>
      <c r="GT609">
        <v>2</v>
      </c>
      <c r="GU609">
        <v>1</v>
      </c>
      <c r="GV609">
        <v>1</v>
      </c>
      <c r="GW609">
        <v>0</v>
      </c>
      <c r="GX609">
        <v>0</v>
      </c>
      <c r="GY609">
        <v>2</v>
      </c>
      <c r="GZ609">
        <v>0</v>
      </c>
      <c r="HA609">
        <v>0</v>
      </c>
      <c r="HB609">
        <v>2</v>
      </c>
      <c r="HC609">
        <v>1</v>
      </c>
      <c r="HD609">
        <v>1</v>
      </c>
      <c r="HE609">
        <v>0</v>
      </c>
      <c r="HF609">
        <v>3</v>
      </c>
      <c r="HG609">
        <v>0</v>
      </c>
      <c r="HH609">
        <v>4</v>
      </c>
      <c r="HI609">
        <v>35</v>
      </c>
      <c r="HJ609">
        <v>30</v>
      </c>
      <c r="HK609">
        <v>16</v>
      </c>
      <c r="HL609">
        <v>2</v>
      </c>
      <c r="HM609">
        <v>4</v>
      </c>
      <c r="HN609">
        <v>1</v>
      </c>
      <c r="HO609">
        <v>1</v>
      </c>
      <c r="HP609">
        <v>0</v>
      </c>
      <c r="HQ609">
        <v>2</v>
      </c>
      <c r="HR609">
        <v>0</v>
      </c>
      <c r="HS609">
        <v>0</v>
      </c>
      <c r="HT609">
        <v>0</v>
      </c>
      <c r="HU609">
        <v>0</v>
      </c>
      <c r="HV609">
        <v>0</v>
      </c>
      <c r="HW609">
        <v>1</v>
      </c>
      <c r="HX609">
        <v>1</v>
      </c>
      <c r="HY609">
        <v>0</v>
      </c>
      <c r="HZ609">
        <v>0</v>
      </c>
      <c r="IA609">
        <v>0</v>
      </c>
      <c r="IB609">
        <v>1</v>
      </c>
      <c r="IC609">
        <v>0</v>
      </c>
      <c r="ID609">
        <v>0</v>
      </c>
      <c r="IE609">
        <v>0</v>
      </c>
      <c r="IF609">
        <v>1</v>
      </c>
      <c r="IG609">
        <v>0</v>
      </c>
      <c r="IH609">
        <v>30</v>
      </c>
      <c r="II609">
        <v>6</v>
      </c>
      <c r="IJ609">
        <v>3</v>
      </c>
      <c r="IK609">
        <v>0</v>
      </c>
      <c r="IL609">
        <v>1</v>
      </c>
      <c r="IM609">
        <v>0</v>
      </c>
      <c r="IN609">
        <v>0</v>
      </c>
      <c r="IO609">
        <v>0</v>
      </c>
      <c r="IP609">
        <v>0</v>
      </c>
      <c r="IQ609">
        <v>0</v>
      </c>
      <c r="IR609">
        <v>0</v>
      </c>
      <c r="IS609">
        <v>1</v>
      </c>
      <c r="IT609">
        <v>0</v>
      </c>
      <c r="IU609">
        <v>0</v>
      </c>
      <c r="IV609">
        <v>0</v>
      </c>
      <c r="IW609">
        <v>0</v>
      </c>
      <c r="IX609">
        <v>0</v>
      </c>
      <c r="IY609">
        <v>1</v>
      </c>
      <c r="IZ609">
        <v>0</v>
      </c>
      <c r="JA609">
        <v>0</v>
      </c>
      <c r="JB609">
        <v>0</v>
      </c>
      <c r="JC609">
        <v>6</v>
      </c>
    </row>
    <row r="610" spans="1:263">
      <c r="A610" t="s">
        <v>339</v>
      </c>
      <c r="B610" t="s">
        <v>309</v>
      </c>
      <c r="C610" t="str">
        <f>"221510"</f>
        <v>221510</v>
      </c>
      <c r="D610" t="s">
        <v>338</v>
      </c>
      <c r="E610">
        <v>4</v>
      </c>
      <c r="F610">
        <v>828</v>
      </c>
      <c r="G610">
        <v>630</v>
      </c>
      <c r="H610">
        <v>138</v>
      </c>
      <c r="I610">
        <v>492</v>
      </c>
      <c r="J610">
        <v>0</v>
      </c>
      <c r="K610">
        <v>0</v>
      </c>
      <c r="L610">
        <v>2</v>
      </c>
      <c r="M610">
        <v>2</v>
      </c>
      <c r="N610">
        <v>1</v>
      </c>
      <c r="O610">
        <v>0</v>
      </c>
      <c r="P610">
        <v>0</v>
      </c>
      <c r="Q610">
        <v>0</v>
      </c>
      <c r="R610">
        <v>1</v>
      </c>
      <c r="S610">
        <v>493</v>
      </c>
      <c r="T610">
        <v>1</v>
      </c>
      <c r="U610">
        <v>0</v>
      </c>
      <c r="V610">
        <v>493</v>
      </c>
      <c r="W610">
        <v>12</v>
      </c>
      <c r="X610">
        <v>8</v>
      </c>
      <c r="Y610">
        <v>4</v>
      </c>
      <c r="Z610">
        <v>0</v>
      </c>
      <c r="AA610">
        <v>481</v>
      </c>
      <c r="AB610">
        <v>163</v>
      </c>
      <c r="AC610">
        <v>17</v>
      </c>
      <c r="AD610">
        <v>43</v>
      </c>
      <c r="AE610">
        <v>36</v>
      </c>
      <c r="AF610">
        <v>5</v>
      </c>
      <c r="AG610">
        <v>1</v>
      </c>
      <c r="AH610">
        <v>2</v>
      </c>
      <c r="AI610">
        <v>3</v>
      </c>
      <c r="AJ610">
        <v>10</v>
      </c>
      <c r="AK610">
        <v>27</v>
      </c>
      <c r="AL610">
        <v>2</v>
      </c>
      <c r="AM610">
        <v>0</v>
      </c>
      <c r="AN610">
        <v>0</v>
      </c>
      <c r="AO610">
        <v>0</v>
      </c>
      <c r="AP610">
        <v>0</v>
      </c>
      <c r="AQ610">
        <v>2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4</v>
      </c>
      <c r="BA610">
        <v>2</v>
      </c>
      <c r="BB610">
        <v>1</v>
      </c>
      <c r="BC610">
        <v>3</v>
      </c>
      <c r="BD610">
        <v>5</v>
      </c>
      <c r="BE610">
        <v>163</v>
      </c>
      <c r="BF610">
        <v>150</v>
      </c>
      <c r="BG610">
        <v>21</v>
      </c>
      <c r="BH610">
        <v>19</v>
      </c>
      <c r="BI610">
        <v>36</v>
      </c>
      <c r="BJ610">
        <v>0</v>
      </c>
      <c r="BK610">
        <v>1</v>
      </c>
      <c r="BL610">
        <v>0</v>
      </c>
      <c r="BM610">
        <v>59</v>
      </c>
      <c r="BN610">
        <v>0</v>
      </c>
      <c r="BO610">
        <v>3</v>
      </c>
      <c r="BP610">
        <v>1</v>
      </c>
      <c r="BQ610">
        <v>1</v>
      </c>
      <c r="BR610">
        <v>0</v>
      </c>
      <c r="BS610">
        <v>1</v>
      </c>
      <c r="BT610">
        <v>4</v>
      </c>
      <c r="BU610">
        <v>0</v>
      </c>
      <c r="BV610">
        <v>0</v>
      </c>
      <c r="BW610">
        <v>0</v>
      </c>
      <c r="BX610">
        <v>1</v>
      </c>
      <c r="BY610">
        <v>0</v>
      </c>
      <c r="BZ610">
        <v>0</v>
      </c>
      <c r="CA610">
        <v>0</v>
      </c>
      <c r="CB610">
        <v>0</v>
      </c>
      <c r="CC610">
        <v>2</v>
      </c>
      <c r="CD610">
        <v>0</v>
      </c>
      <c r="CE610">
        <v>0</v>
      </c>
      <c r="CF610">
        <v>0</v>
      </c>
      <c r="CG610">
        <v>0</v>
      </c>
      <c r="CH610">
        <v>1</v>
      </c>
      <c r="CI610">
        <v>150</v>
      </c>
      <c r="CJ610">
        <v>16</v>
      </c>
      <c r="CK610">
        <v>9</v>
      </c>
      <c r="CL610">
        <v>2</v>
      </c>
      <c r="CM610">
        <v>0</v>
      </c>
      <c r="CN610">
        <v>0</v>
      </c>
      <c r="CO610">
        <v>0</v>
      </c>
      <c r="CP610">
        <v>1</v>
      </c>
      <c r="CQ610">
        <v>1</v>
      </c>
      <c r="CR610">
        <v>0</v>
      </c>
      <c r="CS610">
        <v>0</v>
      </c>
      <c r="CT610">
        <v>0</v>
      </c>
      <c r="CU610">
        <v>0</v>
      </c>
      <c r="CV610">
        <v>2</v>
      </c>
      <c r="CW610">
        <v>1</v>
      </c>
      <c r="CX610">
        <v>0</v>
      </c>
      <c r="CY610">
        <v>0</v>
      </c>
      <c r="CZ610">
        <v>0</v>
      </c>
      <c r="DA610">
        <v>16</v>
      </c>
      <c r="DB610">
        <v>25</v>
      </c>
      <c r="DC610">
        <v>7</v>
      </c>
      <c r="DD610">
        <v>1</v>
      </c>
      <c r="DE610">
        <v>0</v>
      </c>
      <c r="DF610">
        <v>1</v>
      </c>
      <c r="DG610">
        <v>1</v>
      </c>
      <c r="DH610">
        <v>1</v>
      </c>
      <c r="DI610">
        <v>3</v>
      </c>
      <c r="DJ610">
        <v>1</v>
      </c>
      <c r="DK610">
        <v>2</v>
      </c>
      <c r="DL610">
        <v>0</v>
      </c>
      <c r="DM610">
        <v>0</v>
      </c>
      <c r="DN610">
        <v>2</v>
      </c>
      <c r="DO610">
        <v>0</v>
      </c>
      <c r="DP610">
        <v>0</v>
      </c>
      <c r="DQ610">
        <v>1</v>
      </c>
      <c r="DR610">
        <v>1</v>
      </c>
      <c r="DS610">
        <v>0</v>
      </c>
      <c r="DT610">
        <v>2</v>
      </c>
      <c r="DU610">
        <v>0</v>
      </c>
      <c r="DV610">
        <v>0</v>
      </c>
      <c r="DW610">
        <v>0</v>
      </c>
      <c r="DX610">
        <v>1</v>
      </c>
      <c r="DY610">
        <v>1</v>
      </c>
      <c r="DZ610">
        <v>0</v>
      </c>
      <c r="EA610">
        <v>0</v>
      </c>
      <c r="EB610">
        <v>0</v>
      </c>
      <c r="EC610">
        <v>0</v>
      </c>
      <c r="ED610">
        <v>0</v>
      </c>
      <c r="EE610">
        <v>25</v>
      </c>
      <c r="EF610">
        <v>9</v>
      </c>
      <c r="EG610">
        <v>0</v>
      </c>
      <c r="EH610">
        <v>0</v>
      </c>
      <c r="EI610">
        <v>2</v>
      </c>
      <c r="EJ610">
        <v>0</v>
      </c>
      <c r="EK610">
        <v>0</v>
      </c>
      <c r="EL610">
        <v>0</v>
      </c>
      <c r="EM610">
        <v>0</v>
      </c>
      <c r="EN610">
        <v>0</v>
      </c>
      <c r="EO610">
        <v>0</v>
      </c>
      <c r="EP610">
        <v>0</v>
      </c>
      <c r="EQ610">
        <v>0</v>
      </c>
      <c r="ER610">
        <v>0</v>
      </c>
      <c r="ES610">
        <v>0</v>
      </c>
      <c r="ET610">
        <v>0</v>
      </c>
      <c r="EU610">
        <v>0</v>
      </c>
      <c r="EV610">
        <v>0</v>
      </c>
      <c r="EW610">
        <v>0</v>
      </c>
      <c r="EX610">
        <v>0</v>
      </c>
      <c r="EY610">
        <v>0</v>
      </c>
      <c r="EZ610">
        <v>0</v>
      </c>
      <c r="FA610">
        <v>0</v>
      </c>
      <c r="FB610">
        <v>0</v>
      </c>
      <c r="FC610">
        <v>0</v>
      </c>
      <c r="FD610">
        <v>7</v>
      </c>
      <c r="FE610">
        <v>0</v>
      </c>
      <c r="FF610">
        <v>0</v>
      </c>
      <c r="FG610">
        <v>0</v>
      </c>
      <c r="FH610">
        <v>0</v>
      </c>
      <c r="FI610">
        <v>9</v>
      </c>
      <c r="FJ610">
        <v>16</v>
      </c>
      <c r="FK610">
        <v>3</v>
      </c>
      <c r="FL610">
        <v>1</v>
      </c>
      <c r="FM610">
        <v>0</v>
      </c>
      <c r="FN610">
        <v>0</v>
      </c>
      <c r="FO610">
        <v>11</v>
      </c>
      <c r="FP610">
        <v>0</v>
      </c>
      <c r="FQ610">
        <v>0</v>
      </c>
      <c r="FR610">
        <v>0</v>
      </c>
      <c r="FS610">
        <v>0</v>
      </c>
      <c r="FT610">
        <v>0</v>
      </c>
      <c r="FU610">
        <v>0</v>
      </c>
      <c r="FV610">
        <v>0</v>
      </c>
      <c r="FW610">
        <v>1</v>
      </c>
      <c r="FX610">
        <v>0</v>
      </c>
      <c r="FY610">
        <v>0</v>
      </c>
      <c r="FZ610">
        <v>0</v>
      </c>
      <c r="GA610">
        <v>0</v>
      </c>
      <c r="GB610">
        <v>0</v>
      </c>
      <c r="GC610">
        <v>0</v>
      </c>
      <c r="GD610">
        <v>0</v>
      </c>
      <c r="GE610">
        <v>0</v>
      </c>
      <c r="GF610">
        <v>0</v>
      </c>
      <c r="GG610">
        <v>0</v>
      </c>
      <c r="GH610">
        <v>0</v>
      </c>
      <c r="GI610">
        <v>0</v>
      </c>
      <c r="GJ610">
        <v>0</v>
      </c>
      <c r="GK610">
        <v>0</v>
      </c>
      <c r="GL610">
        <v>0</v>
      </c>
      <c r="GM610">
        <v>16</v>
      </c>
      <c r="GN610">
        <v>67</v>
      </c>
      <c r="GO610">
        <v>24</v>
      </c>
      <c r="GP610">
        <v>6</v>
      </c>
      <c r="GQ610">
        <v>6</v>
      </c>
      <c r="GR610">
        <v>3</v>
      </c>
      <c r="GS610">
        <v>6</v>
      </c>
      <c r="GT610">
        <v>2</v>
      </c>
      <c r="GU610">
        <v>0</v>
      </c>
      <c r="GV610">
        <v>0</v>
      </c>
      <c r="GW610">
        <v>5</v>
      </c>
      <c r="GX610">
        <v>0</v>
      </c>
      <c r="GY610">
        <v>0</v>
      </c>
      <c r="GZ610">
        <v>2</v>
      </c>
      <c r="HA610">
        <v>1</v>
      </c>
      <c r="HB610">
        <v>0</v>
      </c>
      <c r="HC610">
        <v>0</v>
      </c>
      <c r="HD610">
        <v>0</v>
      </c>
      <c r="HE610">
        <v>1</v>
      </c>
      <c r="HF610">
        <v>0</v>
      </c>
      <c r="HG610">
        <v>0</v>
      </c>
      <c r="HH610">
        <v>11</v>
      </c>
      <c r="HI610">
        <v>67</v>
      </c>
      <c r="HJ610">
        <v>28</v>
      </c>
      <c r="HK610">
        <v>10</v>
      </c>
      <c r="HL610">
        <v>0</v>
      </c>
      <c r="HM610">
        <v>4</v>
      </c>
      <c r="HN610">
        <v>0</v>
      </c>
      <c r="HO610">
        <v>0</v>
      </c>
      <c r="HP610">
        <v>1</v>
      </c>
      <c r="HQ610">
        <v>0</v>
      </c>
      <c r="HR610">
        <v>1</v>
      </c>
      <c r="HS610">
        <v>2</v>
      </c>
      <c r="HT610">
        <v>1</v>
      </c>
      <c r="HU610">
        <v>0</v>
      </c>
      <c r="HV610">
        <v>0</v>
      </c>
      <c r="HW610">
        <v>0</v>
      </c>
      <c r="HX610">
        <v>0</v>
      </c>
      <c r="HY610">
        <v>0</v>
      </c>
      <c r="HZ610">
        <v>0</v>
      </c>
      <c r="IA610">
        <v>2</v>
      </c>
      <c r="IB610">
        <v>1</v>
      </c>
      <c r="IC610">
        <v>2</v>
      </c>
      <c r="ID610">
        <v>0</v>
      </c>
      <c r="IE610">
        <v>1</v>
      </c>
      <c r="IF610">
        <v>1</v>
      </c>
      <c r="IG610">
        <v>2</v>
      </c>
      <c r="IH610">
        <v>28</v>
      </c>
      <c r="II610">
        <v>7</v>
      </c>
      <c r="IJ610">
        <v>3</v>
      </c>
      <c r="IK610">
        <v>0</v>
      </c>
      <c r="IL610">
        <v>3</v>
      </c>
      <c r="IM610">
        <v>0</v>
      </c>
      <c r="IN610">
        <v>0</v>
      </c>
      <c r="IO610">
        <v>0</v>
      </c>
      <c r="IP610">
        <v>0</v>
      </c>
      <c r="IQ610">
        <v>0</v>
      </c>
      <c r="IR610">
        <v>1</v>
      </c>
      <c r="IS610">
        <v>0</v>
      </c>
      <c r="IT610">
        <v>0</v>
      </c>
      <c r="IU610">
        <v>0</v>
      </c>
      <c r="IV610">
        <v>0</v>
      </c>
      <c r="IW610">
        <v>0</v>
      </c>
      <c r="IX610">
        <v>0</v>
      </c>
      <c r="IY610">
        <v>0</v>
      </c>
      <c r="IZ610">
        <v>0</v>
      </c>
      <c r="JA610">
        <v>0</v>
      </c>
      <c r="JB610">
        <v>0</v>
      </c>
      <c r="JC610">
        <v>7</v>
      </c>
    </row>
    <row r="611" spans="1:263">
      <c r="A611" t="s">
        <v>337</v>
      </c>
      <c r="B611" t="s">
        <v>309</v>
      </c>
      <c r="C611" t="str">
        <f>"221510"</f>
        <v>221510</v>
      </c>
      <c r="D611" t="s">
        <v>334</v>
      </c>
      <c r="E611">
        <v>5</v>
      </c>
      <c r="F611">
        <v>746</v>
      </c>
      <c r="G611">
        <v>568</v>
      </c>
      <c r="H611">
        <v>144</v>
      </c>
      <c r="I611">
        <v>424</v>
      </c>
      <c r="J611">
        <v>0</v>
      </c>
      <c r="K611">
        <v>5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424</v>
      </c>
      <c r="T611">
        <v>0</v>
      </c>
      <c r="U611">
        <v>0</v>
      </c>
      <c r="V611">
        <v>424</v>
      </c>
      <c r="W611">
        <v>9</v>
      </c>
      <c r="X611">
        <v>7</v>
      </c>
      <c r="Y611">
        <v>2</v>
      </c>
      <c r="Z611">
        <v>0</v>
      </c>
      <c r="AA611">
        <v>415</v>
      </c>
      <c r="AB611">
        <v>113</v>
      </c>
      <c r="AC611">
        <v>15</v>
      </c>
      <c r="AD611">
        <v>30</v>
      </c>
      <c r="AE611">
        <v>21</v>
      </c>
      <c r="AF611">
        <v>2</v>
      </c>
      <c r="AG611">
        <v>0</v>
      </c>
      <c r="AH611">
        <v>2</v>
      </c>
      <c r="AI611">
        <v>2</v>
      </c>
      <c r="AJ611">
        <v>7</v>
      </c>
      <c r="AK611">
        <v>20</v>
      </c>
      <c r="AL611">
        <v>0</v>
      </c>
      <c r="AM611">
        <v>4</v>
      </c>
      <c r="AN611">
        <v>0</v>
      </c>
      <c r="AO611">
        <v>0</v>
      </c>
      <c r="AP611">
        <v>1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3</v>
      </c>
      <c r="AX611">
        <v>1</v>
      </c>
      <c r="AY611">
        <v>0</v>
      </c>
      <c r="AZ611">
        <v>0</v>
      </c>
      <c r="BA611">
        <v>0</v>
      </c>
      <c r="BB611">
        <v>0</v>
      </c>
      <c r="BC611">
        <v>2</v>
      </c>
      <c r="BD611">
        <v>3</v>
      </c>
      <c r="BE611">
        <v>113</v>
      </c>
      <c r="BF611">
        <v>144</v>
      </c>
      <c r="BG611">
        <v>12</v>
      </c>
      <c r="BH611">
        <v>11</v>
      </c>
      <c r="BI611">
        <v>21</v>
      </c>
      <c r="BJ611">
        <v>0</v>
      </c>
      <c r="BK611">
        <v>2</v>
      </c>
      <c r="BL611">
        <v>3</v>
      </c>
      <c r="BM611">
        <v>81</v>
      </c>
      <c r="BN611">
        <v>2</v>
      </c>
      <c r="BO611">
        <v>3</v>
      </c>
      <c r="BP611">
        <v>0</v>
      </c>
      <c r="BQ611">
        <v>0</v>
      </c>
      <c r="BR611">
        <v>0</v>
      </c>
      <c r="BS611">
        <v>1</v>
      </c>
      <c r="BT611">
        <v>1</v>
      </c>
      <c r="BU611">
        <v>0</v>
      </c>
      <c r="BV611">
        <v>0</v>
      </c>
      <c r="BW611">
        <v>0</v>
      </c>
      <c r="BX611">
        <v>1</v>
      </c>
      <c r="BY611">
        <v>0</v>
      </c>
      <c r="BZ611">
        <v>2</v>
      </c>
      <c r="CA611">
        <v>0</v>
      </c>
      <c r="CB611">
        <v>0</v>
      </c>
      <c r="CC611">
        <v>2</v>
      </c>
      <c r="CD611">
        <v>0</v>
      </c>
      <c r="CE611">
        <v>0</v>
      </c>
      <c r="CF611">
        <v>1</v>
      </c>
      <c r="CG611">
        <v>1</v>
      </c>
      <c r="CH611">
        <v>0</v>
      </c>
      <c r="CI611">
        <v>144</v>
      </c>
      <c r="CJ611">
        <v>11</v>
      </c>
      <c r="CK611">
        <v>3</v>
      </c>
      <c r="CL611">
        <v>4</v>
      </c>
      <c r="CM611">
        <v>1</v>
      </c>
      <c r="CN611">
        <v>1</v>
      </c>
      <c r="CO611">
        <v>0</v>
      </c>
      <c r="CP611">
        <v>0</v>
      </c>
      <c r="CQ611">
        <v>1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1</v>
      </c>
      <c r="DA611">
        <v>11</v>
      </c>
      <c r="DB611">
        <v>39</v>
      </c>
      <c r="DC611">
        <v>22</v>
      </c>
      <c r="DD611">
        <v>1</v>
      </c>
      <c r="DE611">
        <v>1</v>
      </c>
      <c r="DF611">
        <v>0</v>
      </c>
      <c r="DG611">
        <v>0</v>
      </c>
      <c r="DH611">
        <v>0</v>
      </c>
      <c r="DI611">
        <v>3</v>
      </c>
      <c r="DJ611">
        <v>1</v>
      </c>
      <c r="DK611">
        <v>0</v>
      </c>
      <c r="DL611">
        <v>2</v>
      </c>
      <c r="DM611">
        <v>0</v>
      </c>
      <c r="DN611">
        <v>0</v>
      </c>
      <c r="DO611">
        <v>1</v>
      </c>
      <c r="DP611">
        <v>0</v>
      </c>
      <c r="DQ611">
        <v>0</v>
      </c>
      <c r="DR611">
        <v>0</v>
      </c>
      <c r="DS611">
        <v>0</v>
      </c>
      <c r="DT611">
        <v>2</v>
      </c>
      <c r="DU611">
        <v>0</v>
      </c>
      <c r="DV611">
        <v>0</v>
      </c>
      <c r="DW611">
        <v>0</v>
      </c>
      <c r="DX611">
        <v>1</v>
      </c>
      <c r="DY611">
        <v>0</v>
      </c>
      <c r="DZ611">
        <v>0</v>
      </c>
      <c r="EA611">
        <v>0</v>
      </c>
      <c r="EB611">
        <v>0</v>
      </c>
      <c r="EC611">
        <v>1</v>
      </c>
      <c r="ED611">
        <v>4</v>
      </c>
      <c r="EE611">
        <v>39</v>
      </c>
      <c r="EF611">
        <v>6</v>
      </c>
      <c r="EG611">
        <v>0</v>
      </c>
      <c r="EH611">
        <v>1</v>
      </c>
      <c r="EI611">
        <v>0</v>
      </c>
      <c r="EJ611">
        <v>0</v>
      </c>
      <c r="EK611">
        <v>0</v>
      </c>
      <c r="EL611">
        <v>0</v>
      </c>
      <c r="EM611">
        <v>0</v>
      </c>
      <c r="EN611">
        <v>0</v>
      </c>
      <c r="EO611">
        <v>0</v>
      </c>
      <c r="EP611">
        <v>0</v>
      </c>
      <c r="EQ611">
        <v>0</v>
      </c>
      <c r="ER611">
        <v>0</v>
      </c>
      <c r="ES611">
        <v>0</v>
      </c>
      <c r="ET611">
        <v>0</v>
      </c>
      <c r="EU611">
        <v>0</v>
      </c>
      <c r="EV611">
        <v>0</v>
      </c>
      <c r="EW611">
        <v>0</v>
      </c>
      <c r="EX611">
        <v>0</v>
      </c>
      <c r="EY611">
        <v>0</v>
      </c>
      <c r="EZ611">
        <v>0</v>
      </c>
      <c r="FA611">
        <v>0</v>
      </c>
      <c r="FB611">
        <v>0</v>
      </c>
      <c r="FC611">
        <v>0</v>
      </c>
      <c r="FD611">
        <v>4</v>
      </c>
      <c r="FE611">
        <v>1</v>
      </c>
      <c r="FF611">
        <v>0</v>
      </c>
      <c r="FG611">
        <v>0</v>
      </c>
      <c r="FH611">
        <v>0</v>
      </c>
      <c r="FI611">
        <v>6</v>
      </c>
      <c r="FJ611">
        <v>17</v>
      </c>
      <c r="FK611">
        <v>2</v>
      </c>
      <c r="FL611">
        <v>4</v>
      </c>
      <c r="FM611">
        <v>0</v>
      </c>
      <c r="FN611">
        <v>1</v>
      </c>
      <c r="FO611">
        <v>9</v>
      </c>
      <c r="FP611">
        <v>0</v>
      </c>
      <c r="FQ611">
        <v>0</v>
      </c>
      <c r="FR611">
        <v>0</v>
      </c>
      <c r="FS611">
        <v>0</v>
      </c>
      <c r="FT611">
        <v>0</v>
      </c>
      <c r="FU611">
        <v>0</v>
      </c>
      <c r="FV611">
        <v>0</v>
      </c>
      <c r="FW611">
        <v>0</v>
      </c>
      <c r="FX611">
        <v>0</v>
      </c>
      <c r="FY611">
        <v>0</v>
      </c>
      <c r="FZ611">
        <v>0</v>
      </c>
      <c r="GA611">
        <v>0</v>
      </c>
      <c r="GB611">
        <v>0</v>
      </c>
      <c r="GC611">
        <v>0</v>
      </c>
      <c r="GD611">
        <v>0</v>
      </c>
      <c r="GE611">
        <v>0</v>
      </c>
      <c r="GF611">
        <v>0</v>
      </c>
      <c r="GG611">
        <v>0</v>
      </c>
      <c r="GH611">
        <v>1</v>
      </c>
      <c r="GI611">
        <v>0</v>
      </c>
      <c r="GJ611">
        <v>0</v>
      </c>
      <c r="GK611">
        <v>0</v>
      </c>
      <c r="GL611">
        <v>0</v>
      </c>
      <c r="GM611">
        <v>17</v>
      </c>
      <c r="GN611">
        <v>57</v>
      </c>
      <c r="GO611">
        <v>19</v>
      </c>
      <c r="GP611">
        <v>2</v>
      </c>
      <c r="GQ611">
        <v>2</v>
      </c>
      <c r="GR611">
        <v>2</v>
      </c>
      <c r="GS611">
        <v>13</v>
      </c>
      <c r="GT611">
        <v>1</v>
      </c>
      <c r="GU611">
        <v>0</v>
      </c>
      <c r="GV611">
        <v>2</v>
      </c>
      <c r="GW611">
        <v>0</v>
      </c>
      <c r="GX611">
        <v>2</v>
      </c>
      <c r="GY611">
        <v>0</v>
      </c>
      <c r="GZ611">
        <v>4</v>
      </c>
      <c r="HA611">
        <v>0</v>
      </c>
      <c r="HB611">
        <v>0</v>
      </c>
      <c r="HC611">
        <v>1</v>
      </c>
      <c r="HD611">
        <v>2</v>
      </c>
      <c r="HE611">
        <v>0</v>
      </c>
      <c r="HF611">
        <v>1</v>
      </c>
      <c r="HG611">
        <v>1</v>
      </c>
      <c r="HH611">
        <v>5</v>
      </c>
      <c r="HI611">
        <v>57</v>
      </c>
      <c r="HJ611">
        <v>26</v>
      </c>
      <c r="HK611">
        <v>15</v>
      </c>
      <c r="HL611">
        <v>2</v>
      </c>
      <c r="HM611">
        <v>2</v>
      </c>
      <c r="HN611">
        <v>4</v>
      </c>
      <c r="HO611">
        <v>0</v>
      </c>
      <c r="HP611">
        <v>0</v>
      </c>
      <c r="HQ611">
        <v>0</v>
      </c>
      <c r="HR611">
        <v>0</v>
      </c>
      <c r="HS611">
        <v>0</v>
      </c>
      <c r="HT611">
        <v>0</v>
      </c>
      <c r="HU611">
        <v>0</v>
      </c>
      <c r="HV611">
        <v>0</v>
      </c>
      <c r="HW611">
        <v>0</v>
      </c>
      <c r="HX611">
        <v>0</v>
      </c>
      <c r="HY611">
        <v>0</v>
      </c>
      <c r="HZ611">
        <v>0</v>
      </c>
      <c r="IA611">
        <v>0</v>
      </c>
      <c r="IB611">
        <v>2</v>
      </c>
      <c r="IC611">
        <v>1</v>
      </c>
      <c r="ID611">
        <v>0</v>
      </c>
      <c r="IE611">
        <v>0</v>
      </c>
      <c r="IF611">
        <v>0</v>
      </c>
      <c r="IG611">
        <v>0</v>
      </c>
      <c r="IH611">
        <v>26</v>
      </c>
      <c r="II611">
        <v>2</v>
      </c>
      <c r="IJ611">
        <v>0</v>
      </c>
      <c r="IK611">
        <v>0</v>
      </c>
      <c r="IL611">
        <v>1</v>
      </c>
      <c r="IM611">
        <v>1</v>
      </c>
      <c r="IN611">
        <v>0</v>
      </c>
      <c r="IO611">
        <v>0</v>
      </c>
      <c r="IP611">
        <v>0</v>
      </c>
      <c r="IQ611">
        <v>0</v>
      </c>
      <c r="IR611">
        <v>0</v>
      </c>
      <c r="IS611">
        <v>0</v>
      </c>
      <c r="IT611">
        <v>0</v>
      </c>
      <c r="IU611">
        <v>0</v>
      </c>
      <c r="IV611">
        <v>0</v>
      </c>
      <c r="IW611">
        <v>0</v>
      </c>
      <c r="IX611">
        <v>0</v>
      </c>
      <c r="IY611">
        <v>0</v>
      </c>
      <c r="IZ611">
        <v>0</v>
      </c>
      <c r="JA611">
        <v>0</v>
      </c>
      <c r="JB611">
        <v>0</v>
      </c>
      <c r="JC611">
        <v>2</v>
      </c>
    </row>
    <row r="612" spans="1:263">
      <c r="A612" t="s">
        <v>336</v>
      </c>
      <c r="B612" t="s">
        <v>309</v>
      </c>
      <c r="C612" t="str">
        <f>"221510"</f>
        <v>221510</v>
      </c>
      <c r="D612" t="s">
        <v>334</v>
      </c>
      <c r="E612">
        <v>6</v>
      </c>
      <c r="F612">
        <v>572</v>
      </c>
      <c r="G612">
        <v>431</v>
      </c>
      <c r="H612">
        <v>115</v>
      </c>
      <c r="I612">
        <v>316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316</v>
      </c>
      <c r="T612">
        <v>0</v>
      </c>
      <c r="U612">
        <v>0</v>
      </c>
      <c r="V612">
        <v>316</v>
      </c>
      <c r="W612">
        <v>20</v>
      </c>
      <c r="X612">
        <v>14</v>
      </c>
      <c r="Y612">
        <v>6</v>
      </c>
      <c r="Z612">
        <v>0</v>
      </c>
      <c r="AA612">
        <v>296</v>
      </c>
      <c r="AB612">
        <v>114</v>
      </c>
      <c r="AC612">
        <v>23</v>
      </c>
      <c r="AD612">
        <v>27</v>
      </c>
      <c r="AE612">
        <v>27</v>
      </c>
      <c r="AF612">
        <v>4</v>
      </c>
      <c r="AG612">
        <v>1</v>
      </c>
      <c r="AH612">
        <v>1</v>
      </c>
      <c r="AI612">
        <v>1</v>
      </c>
      <c r="AJ612">
        <v>3</v>
      </c>
      <c r="AK612">
        <v>13</v>
      </c>
      <c r="AL612">
        <v>0</v>
      </c>
      <c r="AM612">
        <v>0</v>
      </c>
      <c r="AN612">
        <v>0</v>
      </c>
      <c r="AO612">
        <v>0</v>
      </c>
      <c r="AP612">
        <v>1</v>
      </c>
      <c r="AQ612">
        <v>1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1</v>
      </c>
      <c r="AZ612">
        <v>3</v>
      </c>
      <c r="BA612">
        <v>1</v>
      </c>
      <c r="BB612">
        <v>1</v>
      </c>
      <c r="BC612">
        <v>3</v>
      </c>
      <c r="BD612">
        <v>3</v>
      </c>
      <c r="BE612">
        <v>114</v>
      </c>
      <c r="BF612">
        <v>89</v>
      </c>
      <c r="BG612">
        <v>8</v>
      </c>
      <c r="BH612">
        <v>11</v>
      </c>
      <c r="BI612">
        <v>19</v>
      </c>
      <c r="BJ612">
        <v>0</v>
      </c>
      <c r="BK612">
        <v>0</v>
      </c>
      <c r="BL612">
        <v>1</v>
      </c>
      <c r="BM612">
        <v>35</v>
      </c>
      <c r="BN612">
        <v>0</v>
      </c>
      <c r="BO612">
        <v>3</v>
      </c>
      <c r="BP612">
        <v>0</v>
      </c>
      <c r="BQ612">
        <v>1</v>
      </c>
      <c r="BR612">
        <v>1</v>
      </c>
      <c r="BS612">
        <v>1</v>
      </c>
      <c r="BT612">
        <v>4</v>
      </c>
      <c r="BU612">
        <v>0</v>
      </c>
      <c r="BV612">
        <v>0</v>
      </c>
      <c r="BW612">
        <v>0</v>
      </c>
      <c r="BX612">
        <v>1</v>
      </c>
      <c r="BY612">
        <v>0</v>
      </c>
      <c r="BZ612">
        <v>0</v>
      </c>
      <c r="CA612">
        <v>0</v>
      </c>
      <c r="CB612">
        <v>1</v>
      </c>
      <c r="CC612">
        <v>0</v>
      </c>
      <c r="CD612">
        <v>0</v>
      </c>
      <c r="CE612">
        <v>1</v>
      </c>
      <c r="CF612">
        <v>0</v>
      </c>
      <c r="CG612">
        <v>0</v>
      </c>
      <c r="CH612">
        <v>2</v>
      </c>
      <c r="CI612">
        <v>89</v>
      </c>
      <c r="CJ612">
        <v>5</v>
      </c>
      <c r="CK612">
        <v>2</v>
      </c>
      <c r="CL612">
        <v>0</v>
      </c>
      <c r="CM612">
        <v>0</v>
      </c>
      <c r="CN612">
        <v>0</v>
      </c>
      <c r="CO612">
        <v>1</v>
      </c>
      <c r="CP612">
        <v>0</v>
      </c>
      <c r="CQ612">
        <v>0</v>
      </c>
      <c r="CR612">
        <v>0</v>
      </c>
      <c r="CS612">
        <v>0</v>
      </c>
      <c r="CT612">
        <v>1</v>
      </c>
      <c r="CU612">
        <v>0</v>
      </c>
      <c r="CV612">
        <v>1</v>
      </c>
      <c r="CW612">
        <v>0</v>
      </c>
      <c r="CX612">
        <v>0</v>
      </c>
      <c r="CY612">
        <v>0</v>
      </c>
      <c r="CZ612">
        <v>0</v>
      </c>
      <c r="DA612">
        <v>5</v>
      </c>
      <c r="DB612">
        <v>13</v>
      </c>
      <c r="DC612">
        <v>6</v>
      </c>
      <c r="DD612">
        <v>0</v>
      </c>
      <c r="DE612">
        <v>1</v>
      </c>
      <c r="DF612">
        <v>0</v>
      </c>
      <c r="DG612">
        <v>1</v>
      </c>
      <c r="DH612">
        <v>0</v>
      </c>
      <c r="DI612">
        <v>0</v>
      </c>
      <c r="DJ612">
        <v>1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0</v>
      </c>
      <c r="DS612">
        <v>0</v>
      </c>
      <c r="DT612">
        <v>1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1</v>
      </c>
      <c r="EB612">
        <v>0</v>
      </c>
      <c r="EC612">
        <v>0</v>
      </c>
      <c r="ED612">
        <v>2</v>
      </c>
      <c r="EE612">
        <v>13</v>
      </c>
      <c r="EF612">
        <v>3</v>
      </c>
      <c r="EG612">
        <v>0</v>
      </c>
      <c r="EH612">
        <v>0</v>
      </c>
      <c r="EI612">
        <v>0</v>
      </c>
      <c r="EJ612">
        <v>0</v>
      </c>
      <c r="EK612">
        <v>0</v>
      </c>
      <c r="EL612">
        <v>0</v>
      </c>
      <c r="EM612">
        <v>0</v>
      </c>
      <c r="EN612">
        <v>0</v>
      </c>
      <c r="EO612">
        <v>0</v>
      </c>
      <c r="EP612">
        <v>0</v>
      </c>
      <c r="EQ612">
        <v>0</v>
      </c>
      <c r="ER612">
        <v>0</v>
      </c>
      <c r="ES612">
        <v>0</v>
      </c>
      <c r="ET612">
        <v>0</v>
      </c>
      <c r="EU612">
        <v>0</v>
      </c>
      <c r="EV612">
        <v>0</v>
      </c>
      <c r="EW612">
        <v>0</v>
      </c>
      <c r="EX612">
        <v>1</v>
      </c>
      <c r="EY612">
        <v>0</v>
      </c>
      <c r="EZ612">
        <v>0</v>
      </c>
      <c r="FA612">
        <v>0</v>
      </c>
      <c r="FB612">
        <v>0</v>
      </c>
      <c r="FC612">
        <v>0</v>
      </c>
      <c r="FD612">
        <v>2</v>
      </c>
      <c r="FE612">
        <v>0</v>
      </c>
      <c r="FF612">
        <v>0</v>
      </c>
      <c r="FG612">
        <v>0</v>
      </c>
      <c r="FH612">
        <v>0</v>
      </c>
      <c r="FI612">
        <v>3</v>
      </c>
      <c r="FJ612">
        <v>9</v>
      </c>
      <c r="FK612">
        <v>2</v>
      </c>
      <c r="FL612">
        <v>0</v>
      </c>
      <c r="FM612">
        <v>0</v>
      </c>
      <c r="FN612">
        <v>0</v>
      </c>
      <c r="FO612">
        <v>7</v>
      </c>
      <c r="FP612">
        <v>0</v>
      </c>
      <c r="FQ612">
        <v>0</v>
      </c>
      <c r="FR612">
        <v>0</v>
      </c>
      <c r="FS612">
        <v>0</v>
      </c>
      <c r="FT612">
        <v>0</v>
      </c>
      <c r="FU612">
        <v>0</v>
      </c>
      <c r="FV612">
        <v>0</v>
      </c>
      <c r="FW612">
        <v>0</v>
      </c>
      <c r="FX612">
        <v>0</v>
      </c>
      <c r="FY612">
        <v>0</v>
      </c>
      <c r="FZ612">
        <v>0</v>
      </c>
      <c r="GA612">
        <v>0</v>
      </c>
      <c r="GB612">
        <v>0</v>
      </c>
      <c r="GC612">
        <v>0</v>
      </c>
      <c r="GD612">
        <v>0</v>
      </c>
      <c r="GE612">
        <v>0</v>
      </c>
      <c r="GF612">
        <v>0</v>
      </c>
      <c r="GG612">
        <v>0</v>
      </c>
      <c r="GH612">
        <v>0</v>
      </c>
      <c r="GI612">
        <v>0</v>
      </c>
      <c r="GJ612">
        <v>0</v>
      </c>
      <c r="GK612">
        <v>0</v>
      </c>
      <c r="GL612">
        <v>0</v>
      </c>
      <c r="GM612">
        <v>9</v>
      </c>
      <c r="GN612">
        <v>45</v>
      </c>
      <c r="GO612">
        <v>9</v>
      </c>
      <c r="GP612">
        <v>5</v>
      </c>
      <c r="GQ612">
        <v>2</v>
      </c>
      <c r="GR612">
        <v>1</v>
      </c>
      <c r="GS612">
        <v>8</v>
      </c>
      <c r="GT612">
        <v>0</v>
      </c>
      <c r="GU612">
        <v>0</v>
      </c>
      <c r="GV612">
        <v>3</v>
      </c>
      <c r="GW612">
        <v>2</v>
      </c>
      <c r="GX612">
        <v>0</v>
      </c>
      <c r="GY612">
        <v>0</v>
      </c>
      <c r="GZ612">
        <v>3</v>
      </c>
      <c r="HA612">
        <v>0</v>
      </c>
      <c r="HB612">
        <v>0</v>
      </c>
      <c r="HC612">
        <v>1</v>
      </c>
      <c r="HD612">
        <v>2</v>
      </c>
      <c r="HE612">
        <v>0</v>
      </c>
      <c r="HF612">
        <v>3</v>
      </c>
      <c r="HG612">
        <v>0</v>
      </c>
      <c r="HH612">
        <v>6</v>
      </c>
      <c r="HI612">
        <v>45</v>
      </c>
      <c r="HJ612">
        <v>17</v>
      </c>
      <c r="HK612">
        <v>7</v>
      </c>
      <c r="HL612">
        <v>0</v>
      </c>
      <c r="HM612">
        <v>0</v>
      </c>
      <c r="HN612">
        <v>2</v>
      </c>
      <c r="HO612">
        <v>2</v>
      </c>
      <c r="HP612">
        <v>0</v>
      </c>
      <c r="HQ612">
        <v>2</v>
      </c>
      <c r="HR612">
        <v>0</v>
      </c>
      <c r="HS612">
        <v>0</v>
      </c>
      <c r="HT612">
        <v>0</v>
      </c>
      <c r="HU612">
        <v>0</v>
      </c>
      <c r="HV612">
        <v>0</v>
      </c>
      <c r="HW612">
        <v>0</v>
      </c>
      <c r="HX612">
        <v>0</v>
      </c>
      <c r="HY612">
        <v>1</v>
      </c>
      <c r="HZ612">
        <v>0</v>
      </c>
      <c r="IA612">
        <v>1</v>
      </c>
      <c r="IB612">
        <v>0</v>
      </c>
      <c r="IC612">
        <v>0</v>
      </c>
      <c r="ID612">
        <v>0</v>
      </c>
      <c r="IE612">
        <v>1</v>
      </c>
      <c r="IF612">
        <v>0</v>
      </c>
      <c r="IG612">
        <v>1</v>
      </c>
      <c r="IH612">
        <v>17</v>
      </c>
      <c r="II612">
        <v>1</v>
      </c>
      <c r="IJ612">
        <v>1</v>
      </c>
      <c r="IK612">
        <v>0</v>
      </c>
      <c r="IL612">
        <v>0</v>
      </c>
      <c r="IM612">
        <v>0</v>
      </c>
      <c r="IN612">
        <v>0</v>
      </c>
      <c r="IO612">
        <v>0</v>
      </c>
      <c r="IP612">
        <v>0</v>
      </c>
      <c r="IQ612">
        <v>0</v>
      </c>
      <c r="IR612">
        <v>0</v>
      </c>
      <c r="IS612">
        <v>0</v>
      </c>
      <c r="IT612">
        <v>0</v>
      </c>
      <c r="IU612">
        <v>0</v>
      </c>
      <c r="IV612">
        <v>0</v>
      </c>
      <c r="IW612">
        <v>0</v>
      </c>
      <c r="IX612">
        <v>0</v>
      </c>
      <c r="IY612">
        <v>0</v>
      </c>
      <c r="IZ612">
        <v>0</v>
      </c>
      <c r="JA612">
        <v>0</v>
      </c>
      <c r="JB612">
        <v>0</v>
      </c>
      <c r="JC612">
        <v>1</v>
      </c>
    </row>
    <row r="613" spans="1:263">
      <c r="A613" t="s">
        <v>335</v>
      </c>
      <c r="B613" t="s">
        <v>309</v>
      </c>
      <c r="C613" t="str">
        <f>"221510"</f>
        <v>221510</v>
      </c>
      <c r="D613" t="s">
        <v>334</v>
      </c>
      <c r="E613">
        <v>7</v>
      </c>
      <c r="F613">
        <v>798</v>
      </c>
      <c r="G613">
        <v>599</v>
      </c>
      <c r="H613">
        <v>175</v>
      </c>
      <c r="I613">
        <v>424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424</v>
      </c>
      <c r="T613">
        <v>0</v>
      </c>
      <c r="U613">
        <v>0</v>
      </c>
      <c r="V613">
        <v>424</v>
      </c>
      <c r="W613">
        <v>16</v>
      </c>
      <c r="X613">
        <v>12</v>
      </c>
      <c r="Y613">
        <v>4</v>
      </c>
      <c r="Z613">
        <v>0</v>
      </c>
      <c r="AA613">
        <v>408</v>
      </c>
      <c r="AB613">
        <v>127</v>
      </c>
      <c r="AC613">
        <v>17</v>
      </c>
      <c r="AD613">
        <v>28</v>
      </c>
      <c r="AE613">
        <v>16</v>
      </c>
      <c r="AF613">
        <v>4</v>
      </c>
      <c r="AG613">
        <v>0</v>
      </c>
      <c r="AH613">
        <v>6</v>
      </c>
      <c r="AI613">
        <v>4</v>
      </c>
      <c r="AJ613">
        <v>5</v>
      </c>
      <c r="AK613">
        <v>19</v>
      </c>
      <c r="AL613">
        <v>1</v>
      </c>
      <c r="AM613">
        <v>4</v>
      </c>
      <c r="AN613">
        <v>1</v>
      </c>
      <c r="AO613">
        <v>1</v>
      </c>
      <c r="AP613">
        <v>1</v>
      </c>
      <c r="AQ613">
        <v>0</v>
      </c>
      <c r="AR613">
        <v>0</v>
      </c>
      <c r="AS613">
        <v>0</v>
      </c>
      <c r="AT613">
        <v>3</v>
      </c>
      <c r="AU613">
        <v>0</v>
      </c>
      <c r="AV613">
        <v>1</v>
      </c>
      <c r="AW613">
        <v>7</v>
      </c>
      <c r="AX613">
        <v>1</v>
      </c>
      <c r="AY613">
        <v>1</v>
      </c>
      <c r="AZ613">
        <v>0</v>
      </c>
      <c r="BA613">
        <v>4</v>
      </c>
      <c r="BB613">
        <v>0</v>
      </c>
      <c r="BC613">
        <v>0</v>
      </c>
      <c r="BD613">
        <v>3</v>
      </c>
      <c r="BE613">
        <v>127</v>
      </c>
      <c r="BF613">
        <v>139</v>
      </c>
      <c r="BG613">
        <v>26</v>
      </c>
      <c r="BH613">
        <v>15</v>
      </c>
      <c r="BI613">
        <v>23</v>
      </c>
      <c r="BJ613">
        <v>3</v>
      </c>
      <c r="BK613">
        <v>5</v>
      </c>
      <c r="BL613">
        <v>1</v>
      </c>
      <c r="BM613">
        <v>45</v>
      </c>
      <c r="BN613">
        <v>0</v>
      </c>
      <c r="BO613">
        <v>3</v>
      </c>
      <c r="BP613">
        <v>0</v>
      </c>
      <c r="BQ613">
        <v>2</v>
      </c>
      <c r="BR613">
        <v>3</v>
      </c>
      <c r="BS613">
        <v>0</v>
      </c>
      <c r="BT613">
        <v>1</v>
      </c>
      <c r="BU613">
        <v>0</v>
      </c>
      <c r="BV613">
        <v>0</v>
      </c>
      <c r="BW613">
        <v>0</v>
      </c>
      <c r="BX613">
        <v>1</v>
      </c>
      <c r="BY613">
        <v>1</v>
      </c>
      <c r="BZ613">
        <v>0</v>
      </c>
      <c r="CA613">
        <v>1</v>
      </c>
      <c r="CB613">
        <v>1</v>
      </c>
      <c r="CC613">
        <v>2</v>
      </c>
      <c r="CD613">
        <v>0</v>
      </c>
      <c r="CE613">
        <v>2</v>
      </c>
      <c r="CF613">
        <v>1</v>
      </c>
      <c r="CG613">
        <v>2</v>
      </c>
      <c r="CH613">
        <v>1</v>
      </c>
      <c r="CI613">
        <v>139</v>
      </c>
      <c r="CJ613">
        <v>8</v>
      </c>
      <c r="CK613">
        <v>7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1</v>
      </c>
      <c r="DA613">
        <v>8</v>
      </c>
      <c r="DB613">
        <v>22</v>
      </c>
      <c r="DC613">
        <v>10</v>
      </c>
      <c r="DD613">
        <v>2</v>
      </c>
      <c r="DE613">
        <v>0</v>
      </c>
      <c r="DF613">
        <v>0</v>
      </c>
      <c r="DG613">
        <v>0</v>
      </c>
      <c r="DH613">
        <v>1</v>
      </c>
      <c r="DI613">
        <v>3</v>
      </c>
      <c r="DJ613">
        <v>0</v>
      </c>
      <c r="DK613">
        <v>0</v>
      </c>
      <c r="DL613">
        <v>1</v>
      </c>
      <c r="DM613">
        <v>0</v>
      </c>
      <c r="DN613">
        <v>0</v>
      </c>
      <c r="DO613">
        <v>0</v>
      </c>
      <c r="DP613">
        <v>0</v>
      </c>
      <c r="DQ613">
        <v>1</v>
      </c>
      <c r="DR613">
        <v>2</v>
      </c>
      <c r="DS613">
        <v>0</v>
      </c>
      <c r="DT613">
        <v>1</v>
      </c>
      <c r="DU613">
        <v>0</v>
      </c>
      <c r="DV613">
        <v>0</v>
      </c>
      <c r="DW613">
        <v>0</v>
      </c>
      <c r="DX613">
        <v>0</v>
      </c>
      <c r="DY613">
        <v>1</v>
      </c>
      <c r="DZ613">
        <v>0</v>
      </c>
      <c r="EA613">
        <v>0</v>
      </c>
      <c r="EB613">
        <v>0</v>
      </c>
      <c r="EC613">
        <v>0</v>
      </c>
      <c r="ED613">
        <v>0</v>
      </c>
      <c r="EE613">
        <v>22</v>
      </c>
      <c r="EF613">
        <v>6</v>
      </c>
      <c r="EG613">
        <v>0</v>
      </c>
      <c r="EH613">
        <v>0</v>
      </c>
      <c r="EI613">
        <v>1</v>
      </c>
      <c r="EJ613">
        <v>1</v>
      </c>
      <c r="EK613">
        <v>0</v>
      </c>
      <c r="EL613">
        <v>0</v>
      </c>
      <c r="EM613">
        <v>0</v>
      </c>
      <c r="EN613">
        <v>0</v>
      </c>
      <c r="EO613">
        <v>0</v>
      </c>
      <c r="EP613">
        <v>0</v>
      </c>
      <c r="EQ613">
        <v>0</v>
      </c>
      <c r="ER613">
        <v>1</v>
      </c>
      <c r="ES613">
        <v>0</v>
      </c>
      <c r="ET613">
        <v>0</v>
      </c>
      <c r="EU613">
        <v>0</v>
      </c>
      <c r="EV613">
        <v>0</v>
      </c>
      <c r="EW613">
        <v>0</v>
      </c>
      <c r="EX613">
        <v>0</v>
      </c>
      <c r="EY613">
        <v>0</v>
      </c>
      <c r="EZ613">
        <v>0</v>
      </c>
      <c r="FA613">
        <v>0</v>
      </c>
      <c r="FB613">
        <v>0</v>
      </c>
      <c r="FC613">
        <v>0</v>
      </c>
      <c r="FD613">
        <v>3</v>
      </c>
      <c r="FE613">
        <v>0</v>
      </c>
      <c r="FF613">
        <v>0</v>
      </c>
      <c r="FG613">
        <v>0</v>
      </c>
      <c r="FH613">
        <v>0</v>
      </c>
      <c r="FI613">
        <v>6</v>
      </c>
      <c r="FJ613">
        <v>25</v>
      </c>
      <c r="FK613">
        <v>6</v>
      </c>
      <c r="FL613">
        <v>2</v>
      </c>
      <c r="FM613">
        <v>0</v>
      </c>
      <c r="FN613">
        <v>0</v>
      </c>
      <c r="FO613">
        <v>14</v>
      </c>
      <c r="FP613">
        <v>0</v>
      </c>
      <c r="FQ613">
        <v>0</v>
      </c>
      <c r="FR613">
        <v>0</v>
      </c>
      <c r="FS613">
        <v>0</v>
      </c>
      <c r="FT613">
        <v>0</v>
      </c>
      <c r="FU613">
        <v>0</v>
      </c>
      <c r="FV613">
        <v>0</v>
      </c>
      <c r="FW613">
        <v>1</v>
      </c>
      <c r="FX613">
        <v>0</v>
      </c>
      <c r="FY613">
        <v>0</v>
      </c>
      <c r="FZ613">
        <v>0</v>
      </c>
      <c r="GA613">
        <v>0</v>
      </c>
      <c r="GB613">
        <v>0</v>
      </c>
      <c r="GC613">
        <v>0</v>
      </c>
      <c r="GD613">
        <v>0</v>
      </c>
      <c r="GE613">
        <v>2</v>
      </c>
      <c r="GF613">
        <v>0</v>
      </c>
      <c r="GG613">
        <v>0</v>
      </c>
      <c r="GH613">
        <v>0</v>
      </c>
      <c r="GI613">
        <v>0</v>
      </c>
      <c r="GJ613">
        <v>0</v>
      </c>
      <c r="GK613">
        <v>0</v>
      </c>
      <c r="GL613">
        <v>0</v>
      </c>
      <c r="GM613">
        <v>25</v>
      </c>
      <c r="GN613">
        <v>43</v>
      </c>
      <c r="GO613">
        <v>13</v>
      </c>
      <c r="GP613">
        <v>3</v>
      </c>
      <c r="GQ613">
        <v>2</v>
      </c>
      <c r="GR613">
        <v>4</v>
      </c>
      <c r="GS613">
        <v>4</v>
      </c>
      <c r="GT613">
        <v>0</v>
      </c>
      <c r="GU613">
        <v>1</v>
      </c>
      <c r="GV613">
        <v>0</v>
      </c>
      <c r="GW613">
        <v>2</v>
      </c>
      <c r="GX613">
        <v>0</v>
      </c>
      <c r="GY613">
        <v>0</v>
      </c>
      <c r="GZ613">
        <v>2</v>
      </c>
      <c r="HA613">
        <v>0</v>
      </c>
      <c r="HB613">
        <v>0</v>
      </c>
      <c r="HC613">
        <v>0</v>
      </c>
      <c r="HD613">
        <v>0</v>
      </c>
      <c r="HE613">
        <v>0</v>
      </c>
      <c r="HF613">
        <v>0</v>
      </c>
      <c r="HG613">
        <v>2</v>
      </c>
      <c r="HH613">
        <v>10</v>
      </c>
      <c r="HI613">
        <v>43</v>
      </c>
      <c r="HJ613">
        <v>29</v>
      </c>
      <c r="HK613">
        <v>16</v>
      </c>
      <c r="HL613">
        <v>2</v>
      </c>
      <c r="HM613">
        <v>0</v>
      </c>
      <c r="HN613">
        <v>1</v>
      </c>
      <c r="HO613">
        <v>3</v>
      </c>
      <c r="HP613">
        <v>2</v>
      </c>
      <c r="HQ613">
        <v>0</v>
      </c>
      <c r="HR613">
        <v>0</v>
      </c>
      <c r="HS613">
        <v>0</v>
      </c>
      <c r="HT613">
        <v>1</v>
      </c>
      <c r="HU613">
        <v>0</v>
      </c>
      <c r="HV613">
        <v>0</v>
      </c>
      <c r="HW613">
        <v>0</v>
      </c>
      <c r="HX613">
        <v>0</v>
      </c>
      <c r="HY613">
        <v>0</v>
      </c>
      <c r="HZ613">
        <v>0</v>
      </c>
      <c r="IA613">
        <v>0</v>
      </c>
      <c r="IB613">
        <v>2</v>
      </c>
      <c r="IC613">
        <v>0</v>
      </c>
      <c r="ID613">
        <v>0</v>
      </c>
      <c r="IE613">
        <v>1</v>
      </c>
      <c r="IF613">
        <v>0</v>
      </c>
      <c r="IG613">
        <v>1</v>
      </c>
      <c r="IH613">
        <v>29</v>
      </c>
      <c r="II613">
        <v>9</v>
      </c>
      <c r="IJ613">
        <v>7</v>
      </c>
      <c r="IK613">
        <v>0</v>
      </c>
      <c r="IL613">
        <v>0</v>
      </c>
      <c r="IM613">
        <v>1</v>
      </c>
      <c r="IN613">
        <v>0</v>
      </c>
      <c r="IO613">
        <v>0</v>
      </c>
      <c r="IP613">
        <v>0</v>
      </c>
      <c r="IQ613">
        <v>0</v>
      </c>
      <c r="IR613">
        <v>0</v>
      </c>
      <c r="IS613">
        <v>0</v>
      </c>
      <c r="IT613">
        <v>0</v>
      </c>
      <c r="IU613">
        <v>0</v>
      </c>
      <c r="IV613">
        <v>0</v>
      </c>
      <c r="IW613">
        <v>0</v>
      </c>
      <c r="IX613">
        <v>0</v>
      </c>
      <c r="IY613">
        <v>0</v>
      </c>
      <c r="IZ613">
        <v>0</v>
      </c>
      <c r="JA613">
        <v>0</v>
      </c>
      <c r="JB613">
        <v>1</v>
      </c>
      <c r="JC613">
        <v>9</v>
      </c>
    </row>
    <row r="614" spans="1:263">
      <c r="A614" t="s">
        <v>333</v>
      </c>
      <c r="B614" t="s">
        <v>309</v>
      </c>
      <c r="C614" t="str">
        <f>"221510"</f>
        <v>221510</v>
      </c>
      <c r="D614" t="s">
        <v>331</v>
      </c>
      <c r="E614">
        <v>8</v>
      </c>
      <c r="F614">
        <v>736</v>
      </c>
      <c r="G614">
        <v>565</v>
      </c>
      <c r="H614">
        <v>231</v>
      </c>
      <c r="I614">
        <v>334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334</v>
      </c>
      <c r="T614">
        <v>0</v>
      </c>
      <c r="U614">
        <v>0</v>
      </c>
      <c r="V614">
        <v>334</v>
      </c>
      <c r="W614">
        <v>13</v>
      </c>
      <c r="X614">
        <v>7</v>
      </c>
      <c r="Y614">
        <v>6</v>
      </c>
      <c r="Z614">
        <v>0</v>
      </c>
      <c r="AA614">
        <v>321</v>
      </c>
      <c r="AB614">
        <v>134</v>
      </c>
      <c r="AC614">
        <v>25</v>
      </c>
      <c r="AD614">
        <v>30</v>
      </c>
      <c r="AE614">
        <v>11</v>
      </c>
      <c r="AF614">
        <v>3</v>
      </c>
      <c r="AG614">
        <v>0</v>
      </c>
      <c r="AH614">
        <v>12</v>
      </c>
      <c r="AI614">
        <v>2</v>
      </c>
      <c r="AJ614">
        <v>13</v>
      </c>
      <c r="AK614">
        <v>25</v>
      </c>
      <c r="AL614">
        <v>0</v>
      </c>
      <c r="AM614">
        <v>2</v>
      </c>
      <c r="AN614">
        <v>1</v>
      </c>
      <c r="AO614">
        <v>0</v>
      </c>
      <c r="AP614">
        <v>0</v>
      </c>
      <c r="AQ614">
        <v>1</v>
      </c>
      <c r="AR614">
        <v>0</v>
      </c>
      <c r="AS614">
        <v>1</v>
      </c>
      <c r="AT614">
        <v>0</v>
      </c>
      <c r="AU614">
        <v>0</v>
      </c>
      <c r="AV614">
        <v>0</v>
      </c>
      <c r="AW614">
        <v>0</v>
      </c>
      <c r="AX614">
        <v>1</v>
      </c>
      <c r="AY614">
        <v>0</v>
      </c>
      <c r="AZ614">
        <v>2</v>
      </c>
      <c r="BA614">
        <v>0</v>
      </c>
      <c r="BB614">
        <v>0</v>
      </c>
      <c r="BC614">
        <v>5</v>
      </c>
      <c r="BD614">
        <v>0</v>
      </c>
      <c r="BE614">
        <v>134</v>
      </c>
      <c r="BF614">
        <v>73</v>
      </c>
      <c r="BG614">
        <v>18</v>
      </c>
      <c r="BH614">
        <v>3</v>
      </c>
      <c r="BI614">
        <v>11</v>
      </c>
      <c r="BJ614">
        <v>2</v>
      </c>
      <c r="BK614">
        <v>4</v>
      </c>
      <c r="BL614">
        <v>0</v>
      </c>
      <c r="BM614">
        <v>25</v>
      </c>
      <c r="BN614">
        <v>0</v>
      </c>
      <c r="BO614">
        <v>1</v>
      </c>
      <c r="BP614">
        <v>0</v>
      </c>
      <c r="BQ614">
        <v>0</v>
      </c>
      <c r="BR614">
        <v>0</v>
      </c>
      <c r="BS614">
        <v>1</v>
      </c>
      <c r="BT614">
        <v>3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1</v>
      </c>
      <c r="CA614">
        <v>1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1</v>
      </c>
      <c r="CH614">
        <v>2</v>
      </c>
      <c r="CI614">
        <v>73</v>
      </c>
      <c r="CJ614">
        <v>17</v>
      </c>
      <c r="CK614">
        <v>12</v>
      </c>
      <c r="CL614">
        <v>1</v>
      </c>
      <c r="CM614">
        <v>1</v>
      </c>
      <c r="CN614">
        <v>1</v>
      </c>
      <c r="CO614">
        <v>0</v>
      </c>
      <c r="CP614">
        <v>0</v>
      </c>
      <c r="CQ614">
        <v>0</v>
      </c>
      <c r="CR614">
        <v>1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1</v>
      </c>
      <c r="DA614">
        <v>17</v>
      </c>
      <c r="DB614">
        <v>29</v>
      </c>
      <c r="DC614">
        <v>10</v>
      </c>
      <c r="DD614">
        <v>8</v>
      </c>
      <c r="DE614">
        <v>2</v>
      </c>
      <c r="DF614">
        <v>0</v>
      </c>
      <c r="DG614">
        <v>1</v>
      </c>
      <c r="DH614">
        <v>0</v>
      </c>
      <c r="DI614">
        <v>2</v>
      </c>
      <c r="DJ614">
        <v>1</v>
      </c>
      <c r="DK614">
        <v>0</v>
      </c>
      <c r="DL614">
        <v>0</v>
      </c>
      <c r="DM614">
        <v>0</v>
      </c>
      <c r="DN614">
        <v>1</v>
      </c>
      <c r="DO614">
        <v>0</v>
      </c>
      <c r="DP614">
        <v>0</v>
      </c>
      <c r="DQ614">
        <v>0</v>
      </c>
      <c r="DR614">
        <v>0</v>
      </c>
      <c r="DS614">
        <v>0</v>
      </c>
      <c r="DT614">
        <v>1</v>
      </c>
      <c r="DU614">
        <v>0</v>
      </c>
      <c r="DV614">
        <v>0</v>
      </c>
      <c r="DW614">
        <v>0</v>
      </c>
      <c r="DX614">
        <v>0</v>
      </c>
      <c r="DY614">
        <v>1</v>
      </c>
      <c r="DZ614">
        <v>0</v>
      </c>
      <c r="EA614">
        <v>2</v>
      </c>
      <c r="EB614">
        <v>0</v>
      </c>
      <c r="EC614">
        <v>0</v>
      </c>
      <c r="ED614">
        <v>0</v>
      </c>
      <c r="EE614">
        <v>29</v>
      </c>
      <c r="EF614">
        <v>3</v>
      </c>
      <c r="EG614">
        <v>0</v>
      </c>
      <c r="EH614">
        <v>0</v>
      </c>
      <c r="EI614">
        <v>0</v>
      </c>
      <c r="EJ614">
        <v>1</v>
      </c>
      <c r="EK614">
        <v>0</v>
      </c>
      <c r="EL614">
        <v>0</v>
      </c>
      <c r="EM614">
        <v>0</v>
      </c>
      <c r="EN614">
        <v>0</v>
      </c>
      <c r="EO614">
        <v>0</v>
      </c>
      <c r="EP614">
        <v>0</v>
      </c>
      <c r="EQ614">
        <v>0</v>
      </c>
      <c r="ER614">
        <v>0</v>
      </c>
      <c r="ES614">
        <v>0</v>
      </c>
      <c r="ET614">
        <v>0</v>
      </c>
      <c r="EU614">
        <v>0</v>
      </c>
      <c r="EV614">
        <v>0</v>
      </c>
      <c r="EW614">
        <v>0</v>
      </c>
      <c r="EX614">
        <v>0</v>
      </c>
      <c r="EY614">
        <v>0</v>
      </c>
      <c r="EZ614">
        <v>0</v>
      </c>
      <c r="FA614">
        <v>0</v>
      </c>
      <c r="FB614">
        <v>0</v>
      </c>
      <c r="FC614">
        <v>0</v>
      </c>
      <c r="FD614">
        <v>2</v>
      </c>
      <c r="FE614">
        <v>0</v>
      </c>
      <c r="FF614">
        <v>0</v>
      </c>
      <c r="FG614">
        <v>0</v>
      </c>
      <c r="FH614">
        <v>0</v>
      </c>
      <c r="FI614">
        <v>3</v>
      </c>
      <c r="FJ614">
        <v>8</v>
      </c>
      <c r="FK614">
        <v>2</v>
      </c>
      <c r="FL614">
        <v>2</v>
      </c>
      <c r="FM614">
        <v>0</v>
      </c>
      <c r="FN614">
        <v>0</v>
      </c>
      <c r="FO614">
        <v>2</v>
      </c>
      <c r="FP614">
        <v>0</v>
      </c>
      <c r="FQ614">
        <v>0</v>
      </c>
      <c r="FR614">
        <v>0</v>
      </c>
      <c r="FS614">
        <v>0</v>
      </c>
      <c r="FT614">
        <v>0</v>
      </c>
      <c r="FU614">
        <v>0</v>
      </c>
      <c r="FV614">
        <v>0</v>
      </c>
      <c r="FW614">
        <v>1</v>
      </c>
      <c r="FX614">
        <v>0</v>
      </c>
      <c r="FY614">
        <v>0</v>
      </c>
      <c r="FZ614">
        <v>0</v>
      </c>
      <c r="GA614">
        <v>0</v>
      </c>
      <c r="GB614">
        <v>0</v>
      </c>
      <c r="GC614">
        <v>0</v>
      </c>
      <c r="GD614">
        <v>0</v>
      </c>
      <c r="GE614">
        <v>1</v>
      </c>
      <c r="GF614">
        <v>0</v>
      </c>
      <c r="GG614">
        <v>0</v>
      </c>
      <c r="GH614">
        <v>0</v>
      </c>
      <c r="GI614">
        <v>0</v>
      </c>
      <c r="GJ614">
        <v>0</v>
      </c>
      <c r="GK614">
        <v>0</v>
      </c>
      <c r="GL614">
        <v>0</v>
      </c>
      <c r="GM614">
        <v>8</v>
      </c>
      <c r="GN614">
        <v>36</v>
      </c>
      <c r="GO614">
        <v>9</v>
      </c>
      <c r="GP614">
        <v>6</v>
      </c>
      <c r="GQ614">
        <v>1</v>
      </c>
      <c r="GR614">
        <v>3</v>
      </c>
      <c r="GS614">
        <v>3</v>
      </c>
      <c r="GT614">
        <v>0</v>
      </c>
      <c r="GU614">
        <v>0</v>
      </c>
      <c r="GV614">
        <v>0</v>
      </c>
      <c r="GW614">
        <v>2</v>
      </c>
      <c r="GX614">
        <v>1</v>
      </c>
      <c r="GY614">
        <v>0</v>
      </c>
      <c r="GZ614">
        <v>2</v>
      </c>
      <c r="HA614">
        <v>0</v>
      </c>
      <c r="HB614">
        <v>0</v>
      </c>
      <c r="HC614">
        <v>0</v>
      </c>
      <c r="HD614">
        <v>0</v>
      </c>
      <c r="HE614">
        <v>1</v>
      </c>
      <c r="HF614">
        <v>1</v>
      </c>
      <c r="HG614">
        <v>0</v>
      </c>
      <c r="HH614">
        <v>7</v>
      </c>
      <c r="HI614">
        <v>36</v>
      </c>
      <c r="HJ614">
        <v>19</v>
      </c>
      <c r="HK614">
        <v>3</v>
      </c>
      <c r="HL614">
        <v>0</v>
      </c>
      <c r="HM614">
        <v>3</v>
      </c>
      <c r="HN614">
        <v>0</v>
      </c>
      <c r="HO614">
        <v>1</v>
      </c>
      <c r="HP614">
        <v>0</v>
      </c>
      <c r="HQ614">
        <v>0</v>
      </c>
      <c r="HR614">
        <v>2</v>
      </c>
      <c r="HS614">
        <v>0</v>
      </c>
      <c r="HT614">
        <v>0</v>
      </c>
      <c r="HU614">
        <v>0</v>
      </c>
      <c r="HV614">
        <v>0</v>
      </c>
      <c r="HW614">
        <v>0</v>
      </c>
      <c r="HX614">
        <v>0</v>
      </c>
      <c r="HY614">
        <v>1</v>
      </c>
      <c r="HZ614">
        <v>0</v>
      </c>
      <c r="IA614">
        <v>0</v>
      </c>
      <c r="IB614">
        <v>3</v>
      </c>
      <c r="IC614">
        <v>1</v>
      </c>
      <c r="ID614">
        <v>0</v>
      </c>
      <c r="IE614">
        <v>1</v>
      </c>
      <c r="IF614">
        <v>1</v>
      </c>
      <c r="IG614">
        <v>3</v>
      </c>
      <c r="IH614">
        <v>19</v>
      </c>
      <c r="II614">
        <v>2</v>
      </c>
      <c r="IJ614">
        <v>1</v>
      </c>
      <c r="IK614">
        <v>1</v>
      </c>
      <c r="IL614">
        <v>0</v>
      </c>
      <c r="IM614">
        <v>0</v>
      </c>
      <c r="IN614">
        <v>0</v>
      </c>
      <c r="IO614">
        <v>0</v>
      </c>
      <c r="IP614">
        <v>0</v>
      </c>
      <c r="IQ614">
        <v>0</v>
      </c>
      <c r="IR614">
        <v>0</v>
      </c>
      <c r="IS614">
        <v>0</v>
      </c>
      <c r="IT614">
        <v>0</v>
      </c>
      <c r="IU614">
        <v>0</v>
      </c>
      <c r="IV614">
        <v>0</v>
      </c>
      <c r="IW614">
        <v>0</v>
      </c>
      <c r="IX614">
        <v>0</v>
      </c>
      <c r="IY614">
        <v>0</v>
      </c>
      <c r="IZ614">
        <v>0</v>
      </c>
      <c r="JA614">
        <v>0</v>
      </c>
      <c r="JB614">
        <v>0</v>
      </c>
      <c r="JC614">
        <v>2</v>
      </c>
    </row>
    <row r="615" spans="1:263">
      <c r="A615" t="s">
        <v>332</v>
      </c>
      <c r="B615" t="s">
        <v>309</v>
      </c>
      <c r="C615" t="str">
        <f>"221510"</f>
        <v>221510</v>
      </c>
      <c r="D615" t="s">
        <v>331</v>
      </c>
      <c r="E615">
        <v>9</v>
      </c>
      <c r="F615">
        <v>690</v>
      </c>
      <c r="G615">
        <v>519</v>
      </c>
      <c r="H615">
        <v>178</v>
      </c>
      <c r="I615">
        <v>341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339</v>
      </c>
      <c r="T615">
        <v>0</v>
      </c>
      <c r="U615">
        <v>0</v>
      </c>
      <c r="V615">
        <v>339</v>
      </c>
      <c r="W615">
        <v>12</v>
      </c>
      <c r="X615">
        <v>9</v>
      </c>
      <c r="Y615">
        <v>3</v>
      </c>
      <c r="Z615">
        <v>0</v>
      </c>
      <c r="AA615">
        <v>327</v>
      </c>
      <c r="AB615">
        <v>113</v>
      </c>
      <c r="AC615">
        <v>13</v>
      </c>
      <c r="AD615">
        <v>36</v>
      </c>
      <c r="AE615">
        <v>13</v>
      </c>
      <c r="AF615">
        <v>1</v>
      </c>
      <c r="AG615">
        <v>1</v>
      </c>
      <c r="AH615">
        <v>5</v>
      </c>
      <c r="AI615">
        <v>0</v>
      </c>
      <c r="AJ615">
        <v>11</v>
      </c>
      <c r="AK615">
        <v>24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1</v>
      </c>
      <c r="AR615">
        <v>1</v>
      </c>
      <c r="AS615">
        <v>0</v>
      </c>
      <c r="AT615">
        <v>0</v>
      </c>
      <c r="AU615">
        <v>2</v>
      </c>
      <c r="AV615">
        <v>0</v>
      </c>
      <c r="AW615">
        <v>0</v>
      </c>
      <c r="AX615">
        <v>0</v>
      </c>
      <c r="AY615">
        <v>0</v>
      </c>
      <c r="AZ615">
        <v>2</v>
      </c>
      <c r="BA615">
        <v>0</v>
      </c>
      <c r="BB615">
        <v>0</v>
      </c>
      <c r="BC615">
        <v>2</v>
      </c>
      <c r="BD615">
        <v>1</v>
      </c>
      <c r="BE615">
        <v>113</v>
      </c>
      <c r="BF615">
        <v>77</v>
      </c>
      <c r="BG615">
        <v>14</v>
      </c>
      <c r="BH615">
        <v>7</v>
      </c>
      <c r="BI615">
        <v>12</v>
      </c>
      <c r="BJ615">
        <v>0</v>
      </c>
      <c r="BK615">
        <v>2</v>
      </c>
      <c r="BL615">
        <v>1</v>
      </c>
      <c r="BM615">
        <v>36</v>
      </c>
      <c r="BN615">
        <v>0</v>
      </c>
      <c r="BO615">
        <v>0</v>
      </c>
      <c r="BP615">
        <v>0</v>
      </c>
      <c r="BQ615">
        <v>2</v>
      </c>
      <c r="BR615">
        <v>1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2</v>
      </c>
      <c r="CH615">
        <v>0</v>
      </c>
      <c r="CI615">
        <v>77</v>
      </c>
      <c r="CJ615">
        <v>19</v>
      </c>
      <c r="CK615">
        <v>14</v>
      </c>
      <c r="CL615">
        <v>4</v>
      </c>
      <c r="CM615">
        <v>0</v>
      </c>
      <c r="CN615">
        <v>0</v>
      </c>
      <c r="CO615">
        <v>0</v>
      </c>
      <c r="CP615">
        <v>0</v>
      </c>
      <c r="CQ615">
        <v>1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19</v>
      </c>
      <c r="DB615">
        <v>27</v>
      </c>
      <c r="DC615">
        <v>11</v>
      </c>
      <c r="DD615">
        <v>3</v>
      </c>
      <c r="DE615">
        <v>0</v>
      </c>
      <c r="DF615">
        <v>1</v>
      </c>
      <c r="DG615">
        <v>1</v>
      </c>
      <c r="DH615">
        <v>0</v>
      </c>
      <c r="DI615">
        <v>5</v>
      </c>
      <c r="DJ615">
        <v>2</v>
      </c>
      <c r="DK615">
        <v>0</v>
      </c>
      <c r="DL615">
        <v>0</v>
      </c>
      <c r="DM615">
        <v>0</v>
      </c>
      <c r="DN615">
        <v>0</v>
      </c>
      <c r="DO615">
        <v>1</v>
      </c>
      <c r="DP615">
        <v>0</v>
      </c>
      <c r="DQ615">
        <v>0</v>
      </c>
      <c r="DR615">
        <v>0</v>
      </c>
      <c r="DS615">
        <v>0</v>
      </c>
      <c r="DT615">
        <v>1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1</v>
      </c>
      <c r="EB615">
        <v>0</v>
      </c>
      <c r="EC615">
        <v>0</v>
      </c>
      <c r="ED615">
        <v>1</v>
      </c>
      <c r="EE615">
        <v>27</v>
      </c>
      <c r="EF615">
        <v>17</v>
      </c>
      <c r="EG615">
        <v>1</v>
      </c>
      <c r="EH615">
        <v>0</v>
      </c>
      <c r="EI615">
        <v>4</v>
      </c>
      <c r="EJ615">
        <v>0</v>
      </c>
      <c r="EK615">
        <v>0</v>
      </c>
      <c r="EL615">
        <v>0</v>
      </c>
      <c r="EM615">
        <v>1</v>
      </c>
      <c r="EN615">
        <v>0</v>
      </c>
      <c r="EO615">
        <v>0</v>
      </c>
      <c r="EP615">
        <v>0</v>
      </c>
      <c r="EQ615">
        <v>0</v>
      </c>
      <c r="ER615">
        <v>0</v>
      </c>
      <c r="ES615">
        <v>0</v>
      </c>
      <c r="ET615">
        <v>0</v>
      </c>
      <c r="EU615">
        <v>0</v>
      </c>
      <c r="EV615">
        <v>0</v>
      </c>
      <c r="EW615">
        <v>0</v>
      </c>
      <c r="EX615">
        <v>0</v>
      </c>
      <c r="EY615">
        <v>0</v>
      </c>
      <c r="EZ615">
        <v>0</v>
      </c>
      <c r="FA615">
        <v>0</v>
      </c>
      <c r="FB615">
        <v>0</v>
      </c>
      <c r="FC615">
        <v>0</v>
      </c>
      <c r="FD615">
        <v>11</v>
      </c>
      <c r="FE615">
        <v>0</v>
      </c>
      <c r="FF615">
        <v>0</v>
      </c>
      <c r="FG615">
        <v>0</v>
      </c>
      <c r="FH615">
        <v>0</v>
      </c>
      <c r="FI615">
        <v>17</v>
      </c>
      <c r="FJ615">
        <v>17</v>
      </c>
      <c r="FK615">
        <v>2</v>
      </c>
      <c r="FL615">
        <v>2</v>
      </c>
      <c r="FM615">
        <v>0</v>
      </c>
      <c r="FN615">
        <v>0</v>
      </c>
      <c r="FO615">
        <v>13</v>
      </c>
      <c r="FP615">
        <v>0</v>
      </c>
      <c r="FQ615">
        <v>0</v>
      </c>
      <c r="FR615">
        <v>0</v>
      </c>
      <c r="FS615">
        <v>0</v>
      </c>
      <c r="FT615">
        <v>0</v>
      </c>
      <c r="FU615">
        <v>0</v>
      </c>
      <c r="FV615">
        <v>0</v>
      </c>
      <c r="FW615">
        <v>0</v>
      </c>
      <c r="FX615">
        <v>0</v>
      </c>
      <c r="FY615">
        <v>0</v>
      </c>
      <c r="FZ615">
        <v>0</v>
      </c>
      <c r="GA615">
        <v>0</v>
      </c>
      <c r="GB615">
        <v>0</v>
      </c>
      <c r="GC615">
        <v>0</v>
      </c>
      <c r="GD615">
        <v>0</v>
      </c>
      <c r="GE615">
        <v>0</v>
      </c>
      <c r="GF615">
        <v>0</v>
      </c>
      <c r="GG615">
        <v>0</v>
      </c>
      <c r="GH615">
        <v>0</v>
      </c>
      <c r="GI615">
        <v>0</v>
      </c>
      <c r="GJ615">
        <v>0</v>
      </c>
      <c r="GK615">
        <v>0</v>
      </c>
      <c r="GL615">
        <v>0</v>
      </c>
      <c r="GM615">
        <v>17</v>
      </c>
      <c r="GN615">
        <v>26</v>
      </c>
      <c r="GO615">
        <v>6</v>
      </c>
      <c r="GP615">
        <v>2</v>
      </c>
      <c r="GQ615">
        <v>0</v>
      </c>
      <c r="GR615">
        <v>2</v>
      </c>
      <c r="GS615">
        <v>5</v>
      </c>
      <c r="GT615">
        <v>0</v>
      </c>
      <c r="GU615">
        <v>1</v>
      </c>
      <c r="GV615">
        <v>0</v>
      </c>
      <c r="GW615">
        <v>2</v>
      </c>
      <c r="GX615">
        <v>0</v>
      </c>
      <c r="GY615">
        <v>1</v>
      </c>
      <c r="GZ615">
        <v>3</v>
      </c>
      <c r="HA615">
        <v>0</v>
      </c>
      <c r="HB615">
        <v>0</v>
      </c>
      <c r="HC615">
        <v>1</v>
      </c>
      <c r="HD615">
        <v>0</v>
      </c>
      <c r="HE615">
        <v>0</v>
      </c>
      <c r="HF615">
        <v>0</v>
      </c>
      <c r="HG615">
        <v>0</v>
      </c>
      <c r="HH615">
        <v>3</v>
      </c>
      <c r="HI615">
        <v>26</v>
      </c>
      <c r="HJ615">
        <v>27</v>
      </c>
      <c r="HK615">
        <v>12</v>
      </c>
      <c r="HL615">
        <v>2</v>
      </c>
      <c r="HM615">
        <v>7</v>
      </c>
      <c r="HN615">
        <v>0</v>
      </c>
      <c r="HO615">
        <v>0</v>
      </c>
      <c r="HP615">
        <v>0</v>
      </c>
      <c r="HQ615">
        <v>0</v>
      </c>
      <c r="HR615">
        <v>0</v>
      </c>
      <c r="HS615">
        <v>0</v>
      </c>
      <c r="HT615">
        <v>0</v>
      </c>
      <c r="HU615">
        <v>0</v>
      </c>
      <c r="HV615">
        <v>0</v>
      </c>
      <c r="HW615">
        <v>1</v>
      </c>
      <c r="HX615">
        <v>0</v>
      </c>
      <c r="HY615">
        <v>0</v>
      </c>
      <c r="HZ615">
        <v>0</v>
      </c>
      <c r="IA615">
        <v>2</v>
      </c>
      <c r="IB615">
        <v>0</v>
      </c>
      <c r="IC615">
        <v>2</v>
      </c>
      <c r="ID615">
        <v>0</v>
      </c>
      <c r="IE615">
        <v>0</v>
      </c>
      <c r="IF615">
        <v>0</v>
      </c>
      <c r="IG615">
        <v>1</v>
      </c>
      <c r="IH615">
        <v>27</v>
      </c>
      <c r="II615">
        <v>4</v>
      </c>
      <c r="IJ615">
        <v>3</v>
      </c>
      <c r="IK615">
        <v>0</v>
      </c>
      <c r="IL615">
        <v>0</v>
      </c>
      <c r="IM615">
        <v>0</v>
      </c>
      <c r="IN615">
        <v>0</v>
      </c>
      <c r="IO615">
        <v>0</v>
      </c>
      <c r="IP615">
        <v>0</v>
      </c>
      <c r="IQ615">
        <v>0</v>
      </c>
      <c r="IR615">
        <v>0</v>
      </c>
      <c r="IS615">
        <v>0</v>
      </c>
      <c r="IT615">
        <v>0</v>
      </c>
      <c r="IU615">
        <v>0</v>
      </c>
      <c r="IV615">
        <v>0</v>
      </c>
      <c r="IW615">
        <v>0</v>
      </c>
      <c r="IX615">
        <v>0</v>
      </c>
      <c r="IY615">
        <v>1</v>
      </c>
      <c r="IZ615">
        <v>0</v>
      </c>
      <c r="JA615">
        <v>0</v>
      </c>
      <c r="JB615">
        <v>0</v>
      </c>
      <c r="JC615">
        <v>4</v>
      </c>
    </row>
    <row r="616" spans="1:263">
      <c r="A616" t="s">
        <v>330</v>
      </c>
      <c r="B616" t="s">
        <v>309</v>
      </c>
      <c r="C616" t="str">
        <f>"221510"</f>
        <v>221510</v>
      </c>
      <c r="D616" t="s">
        <v>328</v>
      </c>
      <c r="E616">
        <v>10</v>
      </c>
      <c r="F616">
        <v>638</v>
      </c>
      <c r="G616">
        <v>490</v>
      </c>
      <c r="H616">
        <v>166</v>
      </c>
      <c r="I616">
        <v>324</v>
      </c>
      <c r="J616">
        <v>0</v>
      </c>
      <c r="K616">
        <v>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324</v>
      </c>
      <c r="T616">
        <v>0</v>
      </c>
      <c r="U616">
        <v>0</v>
      </c>
      <c r="V616">
        <v>324</v>
      </c>
      <c r="W616">
        <v>6</v>
      </c>
      <c r="X616">
        <v>5</v>
      </c>
      <c r="Y616">
        <v>1</v>
      </c>
      <c r="Z616">
        <v>0</v>
      </c>
      <c r="AA616">
        <v>318</v>
      </c>
      <c r="AB616">
        <v>148</v>
      </c>
      <c r="AC616">
        <v>26</v>
      </c>
      <c r="AD616">
        <v>41</v>
      </c>
      <c r="AE616">
        <v>12</v>
      </c>
      <c r="AF616">
        <v>3</v>
      </c>
      <c r="AG616">
        <v>1</v>
      </c>
      <c r="AH616">
        <v>3</v>
      </c>
      <c r="AI616">
        <v>3</v>
      </c>
      <c r="AJ616">
        <v>12</v>
      </c>
      <c r="AK616">
        <v>30</v>
      </c>
      <c r="AL616">
        <v>0</v>
      </c>
      <c r="AM616">
        <v>0</v>
      </c>
      <c r="AN616">
        <v>0</v>
      </c>
      <c r="AO616">
        <v>1</v>
      </c>
      <c r="AP616">
        <v>0</v>
      </c>
      <c r="AQ616">
        <v>1</v>
      </c>
      <c r="AR616">
        <v>1</v>
      </c>
      <c r="AS616">
        <v>0</v>
      </c>
      <c r="AT616">
        <v>0</v>
      </c>
      <c r="AU616">
        <v>0</v>
      </c>
      <c r="AV616">
        <v>0</v>
      </c>
      <c r="AW616">
        <v>3</v>
      </c>
      <c r="AX616">
        <v>1</v>
      </c>
      <c r="AY616">
        <v>2</v>
      </c>
      <c r="AZ616">
        <v>0</v>
      </c>
      <c r="BA616">
        <v>0</v>
      </c>
      <c r="BB616">
        <v>0</v>
      </c>
      <c r="BC616">
        <v>5</v>
      </c>
      <c r="BD616">
        <v>3</v>
      </c>
      <c r="BE616">
        <v>148</v>
      </c>
      <c r="BF616">
        <v>73</v>
      </c>
      <c r="BG616">
        <v>11</v>
      </c>
      <c r="BH616">
        <v>3</v>
      </c>
      <c r="BI616">
        <v>15</v>
      </c>
      <c r="BJ616">
        <v>0</v>
      </c>
      <c r="BK616">
        <v>1</v>
      </c>
      <c r="BL616">
        <v>0</v>
      </c>
      <c r="BM616">
        <v>32</v>
      </c>
      <c r="BN616">
        <v>1</v>
      </c>
      <c r="BO616">
        <v>3</v>
      </c>
      <c r="BP616">
        <v>0</v>
      </c>
      <c r="BQ616">
        <v>0</v>
      </c>
      <c r="BR616">
        <v>1</v>
      </c>
      <c r="BS616">
        <v>1</v>
      </c>
      <c r="BT616">
        <v>1</v>
      </c>
      <c r="BU616">
        <v>0</v>
      </c>
      <c r="BV616">
        <v>2</v>
      </c>
      <c r="BW616">
        <v>0</v>
      </c>
      <c r="BX616">
        <v>0</v>
      </c>
      <c r="BY616">
        <v>1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1</v>
      </c>
      <c r="CH616">
        <v>0</v>
      </c>
      <c r="CI616">
        <v>73</v>
      </c>
      <c r="CJ616">
        <v>9</v>
      </c>
      <c r="CK616">
        <v>1</v>
      </c>
      <c r="CL616">
        <v>1</v>
      </c>
      <c r="CM616">
        <v>0</v>
      </c>
      <c r="CN616">
        <v>0</v>
      </c>
      <c r="CO616">
        <v>0</v>
      </c>
      <c r="CP616">
        <v>1</v>
      </c>
      <c r="CQ616">
        <v>0</v>
      </c>
      <c r="CR616">
        <v>1</v>
      </c>
      <c r="CS616">
        <v>0</v>
      </c>
      <c r="CT616">
        <v>4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1</v>
      </c>
      <c r="DA616">
        <v>9</v>
      </c>
      <c r="DB616">
        <v>13</v>
      </c>
      <c r="DC616">
        <v>7</v>
      </c>
      <c r="DD616">
        <v>1</v>
      </c>
      <c r="DE616">
        <v>0</v>
      </c>
      <c r="DF616">
        <v>0</v>
      </c>
      <c r="DG616">
        <v>1</v>
      </c>
      <c r="DH616">
        <v>0</v>
      </c>
      <c r="DI616">
        <v>1</v>
      </c>
      <c r="DJ616">
        <v>1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1</v>
      </c>
      <c r="DQ616">
        <v>0</v>
      </c>
      <c r="DR616">
        <v>0</v>
      </c>
      <c r="DS616">
        <v>0</v>
      </c>
      <c r="DT616">
        <v>0</v>
      </c>
      <c r="DU616">
        <v>0</v>
      </c>
      <c r="DV616">
        <v>0</v>
      </c>
      <c r="DW616">
        <v>0</v>
      </c>
      <c r="DX616">
        <v>1</v>
      </c>
      <c r="DY616">
        <v>0</v>
      </c>
      <c r="DZ616">
        <v>0</v>
      </c>
      <c r="EA616">
        <v>0</v>
      </c>
      <c r="EB616">
        <v>0</v>
      </c>
      <c r="EC616">
        <v>0</v>
      </c>
      <c r="ED616">
        <v>0</v>
      </c>
      <c r="EE616">
        <v>13</v>
      </c>
      <c r="EF616">
        <v>12</v>
      </c>
      <c r="EG616">
        <v>1</v>
      </c>
      <c r="EH616">
        <v>1</v>
      </c>
      <c r="EI616">
        <v>2</v>
      </c>
      <c r="EJ616">
        <v>0</v>
      </c>
      <c r="EK616">
        <v>0</v>
      </c>
      <c r="EL616">
        <v>0</v>
      </c>
      <c r="EM616">
        <v>0</v>
      </c>
      <c r="EN616">
        <v>0</v>
      </c>
      <c r="EO616">
        <v>0</v>
      </c>
      <c r="EP616">
        <v>0</v>
      </c>
      <c r="EQ616">
        <v>0</v>
      </c>
      <c r="ER616">
        <v>0</v>
      </c>
      <c r="ES616">
        <v>0</v>
      </c>
      <c r="ET616">
        <v>0</v>
      </c>
      <c r="EU616">
        <v>0</v>
      </c>
      <c r="EV616">
        <v>0</v>
      </c>
      <c r="EW616">
        <v>0</v>
      </c>
      <c r="EX616">
        <v>0</v>
      </c>
      <c r="EY616">
        <v>0</v>
      </c>
      <c r="EZ616">
        <v>0</v>
      </c>
      <c r="FA616">
        <v>0</v>
      </c>
      <c r="FB616">
        <v>0</v>
      </c>
      <c r="FC616">
        <v>0</v>
      </c>
      <c r="FD616">
        <v>5</v>
      </c>
      <c r="FE616">
        <v>0</v>
      </c>
      <c r="FF616">
        <v>2</v>
      </c>
      <c r="FG616">
        <v>0</v>
      </c>
      <c r="FH616">
        <v>1</v>
      </c>
      <c r="FI616">
        <v>12</v>
      </c>
      <c r="FJ616">
        <v>10</v>
      </c>
      <c r="FK616">
        <v>0</v>
      </c>
      <c r="FL616">
        <v>0</v>
      </c>
      <c r="FM616">
        <v>0</v>
      </c>
      <c r="FN616">
        <v>0</v>
      </c>
      <c r="FO616">
        <v>10</v>
      </c>
      <c r="FP616">
        <v>0</v>
      </c>
      <c r="FQ616">
        <v>0</v>
      </c>
      <c r="FR616">
        <v>0</v>
      </c>
      <c r="FS616">
        <v>0</v>
      </c>
      <c r="FT616">
        <v>0</v>
      </c>
      <c r="FU616">
        <v>0</v>
      </c>
      <c r="FV616">
        <v>0</v>
      </c>
      <c r="FW616">
        <v>0</v>
      </c>
      <c r="FX616">
        <v>0</v>
      </c>
      <c r="FY616">
        <v>0</v>
      </c>
      <c r="FZ616">
        <v>0</v>
      </c>
      <c r="GA616">
        <v>0</v>
      </c>
      <c r="GB616">
        <v>0</v>
      </c>
      <c r="GC616">
        <v>0</v>
      </c>
      <c r="GD616">
        <v>0</v>
      </c>
      <c r="GE616">
        <v>0</v>
      </c>
      <c r="GF616">
        <v>0</v>
      </c>
      <c r="GG616">
        <v>0</v>
      </c>
      <c r="GH616">
        <v>0</v>
      </c>
      <c r="GI616">
        <v>0</v>
      </c>
      <c r="GJ616">
        <v>0</v>
      </c>
      <c r="GK616">
        <v>0</v>
      </c>
      <c r="GL616">
        <v>0</v>
      </c>
      <c r="GM616">
        <v>10</v>
      </c>
      <c r="GN616">
        <v>31</v>
      </c>
      <c r="GO616">
        <v>10</v>
      </c>
      <c r="GP616">
        <v>2</v>
      </c>
      <c r="GQ616">
        <v>0</v>
      </c>
      <c r="GR616">
        <v>2</v>
      </c>
      <c r="GS616">
        <v>1</v>
      </c>
      <c r="GT616">
        <v>1</v>
      </c>
      <c r="GU616">
        <v>0</v>
      </c>
      <c r="GV616">
        <v>4</v>
      </c>
      <c r="GW616">
        <v>1</v>
      </c>
      <c r="GX616">
        <v>0</v>
      </c>
      <c r="GY616">
        <v>0</v>
      </c>
      <c r="GZ616">
        <v>0</v>
      </c>
      <c r="HA616">
        <v>2</v>
      </c>
      <c r="HB616">
        <v>0</v>
      </c>
      <c r="HC616">
        <v>1</v>
      </c>
      <c r="HD616">
        <v>0</v>
      </c>
      <c r="HE616">
        <v>0</v>
      </c>
      <c r="HF616">
        <v>1</v>
      </c>
      <c r="HG616">
        <v>1</v>
      </c>
      <c r="HH616">
        <v>5</v>
      </c>
      <c r="HI616">
        <v>31</v>
      </c>
      <c r="HJ616">
        <v>16</v>
      </c>
      <c r="HK616">
        <v>8</v>
      </c>
      <c r="HL616">
        <v>1</v>
      </c>
      <c r="HM616">
        <v>1</v>
      </c>
      <c r="HN616">
        <v>2</v>
      </c>
      <c r="HO616">
        <v>0</v>
      </c>
      <c r="HP616">
        <v>0</v>
      </c>
      <c r="HQ616">
        <v>0</v>
      </c>
      <c r="HR616">
        <v>1</v>
      </c>
      <c r="HS616">
        <v>0</v>
      </c>
      <c r="HT616">
        <v>0</v>
      </c>
      <c r="HU616">
        <v>0</v>
      </c>
      <c r="HV616">
        <v>0</v>
      </c>
      <c r="HW616">
        <v>0</v>
      </c>
      <c r="HX616">
        <v>0</v>
      </c>
      <c r="HY616">
        <v>0</v>
      </c>
      <c r="HZ616">
        <v>1</v>
      </c>
      <c r="IA616">
        <v>0</v>
      </c>
      <c r="IB616">
        <v>1</v>
      </c>
      <c r="IC616">
        <v>0</v>
      </c>
      <c r="ID616">
        <v>0</v>
      </c>
      <c r="IE616">
        <v>0</v>
      </c>
      <c r="IF616">
        <v>0</v>
      </c>
      <c r="IG616">
        <v>1</v>
      </c>
      <c r="IH616">
        <v>16</v>
      </c>
      <c r="II616">
        <v>6</v>
      </c>
      <c r="IJ616">
        <v>2</v>
      </c>
      <c r="IK616">
        <v>0</v>
      </c>
      <c r="IL616">
        <v>0</v>
      </c>
      <c r="IM616">
        <v>1</v>
      </c>
      <c r="IN616">
        <v>0</v>
      </c>
      <c r="IO616">
        <v>0</v>
      </c>
      <c r="IP616">
        <v>0</v>
      </c>
      <c r="IQ616">
        <v>0</v>
      </c>
      <c r="IR616">
        <v>0</v>
      </c>
      <c r="IS616">
        <v>0</v>
      </c>
      <c r="IT616">
        <v>0</v>
      </c>
      <c r="IU616">
        <v>0</v>
      </c>
      <c r="IV616">
        <v>0</v>
      </c>
      <c r="IW616">
        <v>0</v>
      </c>
      <c r="IX616">
        <v>0</v>
      </c>
      <c r="IY616">
        <v>0</v>
      </c>
      <c r="IZ616">
        <v>0</v>
      </c>
      <c r="JA616">
        <v>0</v>
      </c>
      <c r="JB616">
        <v>3</v>
      </c>
      <c r="JC616">
        <v>6</v>
      </c>
    </row>
    <row r="617" spans="1:263">
      <c r="A617" t="s">
        <v>329</v>
      </c>
      <c r="B617" t="s">
        <v>309</v>
      </c>
      <c r="C617" t="str">
        <f>"221510"</f>
        <v>221510</v>
      </c>
      <c r="D617" t="s">
        <v>328</v>
      </c>
      <c r="E617">
        <v>11</v>
      </c>
      <c r="F617">
        <v>757</v>
      </c>
      <c r="G617">
        <v>568</v>
      </c>
      <c r="H617">
        <v>199</v>
      </c>
      <c r="I617">
        <v>369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369</v>
      </c>
      <c r="T617">
        <v>0</v>
      </c>
      <c r="U617">
        <v>0</v>
      </c>
      <c r="V617">
        <v>369</v>
      </c>
      <c r="W617">
        <v>17</v>
      </c>
      <c r="X617">
        <v>12</v>
      </c>
      <c r="Y617">
        <v>5</v>
      </c>
      <c r="Z617">
        <v>0</v>
      </c>
      <c r="AA617">
        <v>352</v>
      </c>
      <c r="AB617">
        <v>137</v>
      </c>
      <c r="AC617">
        <v>13</v>
      </c>
      <c r="AD617">
        <v>29</v>
      </c>
      <c r="AE617">
        <v>26</v>
      </c>
      <c r="AF617">
        <v>2</v>
      </c>
      <c r="AG617">
        <v>5</v>
      </c>
      <c r="AH617">
        <v>2</v>
      </c>
      <c r="AI617">
        <v>1</v>
      </c>
      <c r="AJ617">
        <v>21</v>
      </c>
      <c r="AK617">
        <v>17</v>
      </c>
      <c r="AL617">
        <v>0</v>
      </c>
      <c r="AM617">
        <v>1</v>
      </c>
      <c r="AN617">
        <v>4</v>
      </c>
      <c r="AO617">
        <v>1</v>
      </c>
      <c r="AP617">
        <v>0</v>
      </c>
      <c r="AQ617">
        <v>0</v>
      </c>
      <c r="AR617">
        <v>1</v>
      </c>
      <c r="AS617">
        <v>0</v>
      </c>
      <c r="AT617">
        <v>0</v>
      </c>
      <c r="AU617">
        <v>0</v>
      </c>
      <c r="AV617">
        <v>1</v>
      </c>
      <c r="AW617">
        <v>4</v>
      </c>
      <c r="AX617">
        <v>0</v>
      </c>
      <c r="AY617">
        <v>1</v>
      </c>
      <c r="AZ617">
        <v>0</v>
      </c>
      <c r="BA617">
        <v>1</v>
      </c>
      <c r="BB617">
        <v>1</v>
      </c>
      <c r="BC617">
        <v>6</v>
      </c>
      <c r="BD617">
        <v>0</v>
      </c>
      <c r="BE617">
        <v>137</v>
      </c>
      <c r="BF617">
        <v>84</v>
      </c>
      <c r="BG617">
        <v>27</v>
      </c>
      <c r="BH617">
        <v>5</v>
      </c>
      <c r="BI617">
        <v>17</v>
      </c>
      <c r="BJ617">
        <v>3</v>
      </c>
      <c r="BK617">
        <v>2</v>
      </c>
      <c r="BL617">
        <v>0</v>
      </c>
      <c r="BM617">
        <v>18</v>
      </c>
      <c r="BN617">
        <v>2</v>
      </c>
      <c r="BO617">
        <v>2</v>
      </c>
      <c r="BP617">
        <v>1</v>
      </c>
      <c r="BQ617">
        <v>2</v>
      </c>
      <c r="BR617">
        <v>1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1</v>
      </c>
      <c r="CA617">
        <v>1</v>
      </c>
      <c r="CB617">
        <v>0</v>
      </c>
      <c r="CC617">
        <v>1</v>
      </c>
      <c r="CD617">
        <v>0</v>
      </c>
      <c r="CE617">
        <v>0</v>
      </c>
      <c r="CF617">
        <v>0</v>
      </c>
      <c r="CG617">
        <v>1</v>
      </c>
      <c r="CH617">
        <v>0</v>
      </c>
      <c r="CI617">
        <v>84</v>
      </c>
      <c r="CJ617">
        <v>16</v>
      </c>
      <c r="CK617">
        <v>6</v>
      </c>
      <c r="CL617">
        <v>4</v>
      </c>
      <c r="CM617">
        <v>0</v>
      </c>
      <c r="CN617">
        <v>1</v>
      </c>
      <c r="CO617">
        <v>1</v>
      </c>
      <c r="CP617">
        <v>0</v>
      </c>
      <c r="CQ617">
        <v>3</v>
      </c>
      <c r="CR617">
        <v>0</v>
      </c>
      <c r="CS617">
        <v>0</v>
      </c>
      <c r="CT617">
        <v>0</v>
      </c>
      <c r="CU617">
        <v>0</v>
      </c>
      <c r="CV617">
        <v>1</v>
      </c>
      <c r="CW617">
        <v>0</v>
      </c>
      <c r="CX617">
        <v>0</v>
      </c>
      <c r="CY617">
        <v>0</v>
      </c>
      <c r="CZ617">
        <v>0</v>
      </c>
      <c r="DA617">
        <v>16</v>
      </c>
      <c r="DB617">
        <v>12</v>
      </c>
      <c r="DC617">
        <v>4</v>
      </c>
      <c r="DD617">
        <v>0</v>
      </c>
      <c r="DE617">
        <v>2</v>
      </c>
      <c r="DF617">
        <v>0</v>
      </c>
      <c r="DG617">
        <v>1</v>
      </c>
      <c r="DH617">
        <v>0</v>
      </c>
      <c r="DI617">
        <v>2</v>
      </c>
      <c r="DJ617">
        <v>0</v>
      </c>
      <c r="DK617">
        <v>0</v>
      </c>
      <c r="DL617">
        <v>0</v>
      </c>
      <c r="DM617">
        <v>0</v>
      </c>
      <c r="DN617">
        <v>1</v>
      </c>
      <c r="DO617">
        <v>0</v>
      </c>
      <c r="DP617">
        <v>0</v>
      </c>
      <c r="DQ617">
        <v>0</v>
      </c>
      <c r="DR617">
        <v>0</v>
      </c>
      <c r="DS617">
        <v>0</v>
      </c>
      <c r="DT617">
        <v>0</v>
      </c>
      <c r="DU617">
        <v>0</v>
      </c>
      <c r="DV617">
        <v>0</v>
      </c>
      <c r="DW617">
        <v>0</v>
      </c>
      <c r="DX617">
        <v>0</v>
      </c>
      <c r="DY617">
        <v>1</v>
      </c>
      <c r="DZ617">
        <v>0</v>
      </c>
      <c r="EA617">
        <v>1</v>
      </c>
      <c r="EB617">
        <v>0</v>
      </c>
      <c r="EC617">
        <v>0</v>
      </c>
      <c r="ED617">
        <v>0</v>
      </c>
      <c r="EE617">
        <v>12</v>
      </c>
      <c r="EF617">
        <v>27</v>
      </c>
      <c r="EG617">
        <v>1</v>
      </c>
      <c r="EH617">
        <v>0</v>
      </c>
      <c r="EI617">
        <v>7</v>
      </c>
      <c r="EJ617">
        <v>0</v>
      </c>
      <c r="EK617">
        <v>0</v>
      </c>
      <c r="EL617">
        <v>0</v>
      </c>
      <c r="EM617">
        <v>0</v>
      </c>
      <c r="EN617">
        <v>0</v>
      </c>
      <c r="EO617">
        <v>0</v>
      </c>
      <c r="EP617">
        <v>0</v>
      </c>
      <c r="EQ617">
        <v>0</v>
      </c>
      <c r="ER617">
        <v>0</v>
      </c>
      <c r="ES617">
        <v>0</v>
      </c>
      <c r="ET617">
        <v>0</v>
      </c>
      <c r="EU617">
        <v>0</v>
      </c>
      <c r="EV617">
        <v>0</v>
      </c>
      <c r="EW617">
        <v>0</v>
      </c>
      <c r="EX617">
        <v>0</v>
      </c>
      <c r="EY617">
        <v>0</v>
      </c>
      <c r="EZ617">
        <v>0</v>
      </c>
      <c r="FA617">
        <v>0</v>
      </c>
      <c r="FB617">
        <v>0</v>
      </c>
      <c r="FC617">
        <v>1</v>
      </c>
      <c r="FD617">
        <v>17</v>
      </c>
      <c r="FE617">
        <v>0</v>
      </c>
      <c r="FF617">
        <v>0</v>
      </c>
      <c r="FG617">
        <v>0</v>
      </c>
      <c r="FH617">
        <v>1</v>
      </c>
      <c r="FI617">
        <v>27</v>
      </c>
      <c r="FJ617">
        <v>15</v>
      </c>
      <c r="FK617">
        <v>2</v>
      </c>
      <c r="FL617">
        <v>4</v>
      </c>
      <c r="FM617">
        <v>0</v>
      </c>
      <c r="FN617">
        <v>1</v>
      </c>
      <c r="FO617">
        <v>8</v>
      </c>
      <c r="FP617">
        <v>0</v>
      </c>
      <c r="FQ617">
        <v>0</v>
      </c>
      <c r="FR617">
        <v>0</v>
      </c>
      <c r="FS617">
        <v>0</v>
      </c>
      <c r="FT617">
        <v>0</v>
      </c>
      <c r="FU617">
        <v>0</v>
      </c>
      <c r="FV617">
        <v>0</v>
      </c>
      <c r="FW617">
        <v>0</v>
      </c>
      <c r="FX617">
        <v>0</v>
      </c>
      <c r="FY617">
        <v>0</v>
      </c>
      <c r="FZ617">
        <v>0</v>
      </c>
      <c r="GA617">
        <v>0</v>
      </c>
      <c r="GB617">
        <v>0</v>
      </c>
      <c r="GC617">
        <v>0</v>
      </c>
      <c r="GD617">
        <v>0</v>
      </c>
      <c r="GE617">
        <v>0</v>
      </c>
      <c r="GF617">
        <v>0</v>
      </c>
      <c r="GG617">
        <v>0</v>
      </c>
      <c r="GH617">
        <v>0</v>
      </c>
      <c r="GI617">
        <v>0</v>
      </c>
      <c r="GJ617">
        <v>0</v>
      </c>
      <c r="GK617">
        <v>0</v>
      </c>
      <c r="GL617">
        <v>0</v>
      </c>
      <c r="GM617">
        <v>15</v>
      </c>
      <c r="GN617">
        <v>45</v>
      </c>
      <c r="GO617">
        <v>11</v>
      </c>
      <c r="GP617">
        <v>8</v>
      </c>
      <c r="GQ617">
        <v>1</v>
      </c>
      <c r="GR617">
        <v>2</v>
      </c>
      <c r="GS617">
        <v>6</v>
      </c>
      <c r="GT617">
        <v>0</v>
      </c>
      <c r="GU617">
        <v>1</v>
      </c>
      <c r="GV617">
        <v>2</v>
      </c>
      <c r="GW617">
        <v>1</v>
      </c>
      <c r="GX617">
        <v>0</v>
      </c>
      <c r="GY617">
        <v>0</v>
      </c>
      <c r="GZ617">
        <v>2</v>
      </c>
      <c r="HA617">
        <v>2</v>
      </c>
      <c r="HB617">
        <v>1</v>
      </c>
      <c r="HC617">
        <v>0</v>
      </c>
      <c r="HD617">
        <v>0</v>
      </c>
      <c r="HE617">
        <v>0</v>
      </c>
      <c r="HF617">
        <v>0</v>
      </c>
      <c r="HG617">
        <v>0</v>
      </c>
      <c r="HH617">
        <v>8</v>
      </c>
      <c r="HI617">
        <v>45</v>
      </c>
      <c r="HJ617">
        <v>14</v>
      </c>
      <c r="HK617">
        <v>3</v>
      </c>
      <c r="HL617">
        <v>4</v>
      </c>
      <c r="HM617">
        <v>1</v>
      </c>
      <c r="HN617">
        <v>0</v>
      </c>
      <c r="HO617">
        <v>0</v>
      </c>
      <c r="HP617">
        <v>1</v>
      </c>
      <c r="HQ617">
        <v>1</v>
      </c>
      <c r="HR617">
        <v>0</v>
      </c>
      <c r="HS617">
        <v>1</v>
      </c>
      <c r="HT617">
        <v>0</v>
      </c>
      <c r="HU617">
        <v>0</v>
      </c>
      <c r="HV617">
        <v>1</v>
      </c>
      <c r="HW617">
        <v>0</v>
      </c>
      <c r="HX617">
        <v>0</v>
      </c>
      <c r="HY617">
        <v>0</v>
      </c>
      <c r="HZ617">
        <v>0</v>
      </c>
      <c r="IA617">
        <v>0</v>
      </c>
      <c r="IB617">
        <v>0</v>
      </c>
      <c r="IC617">
        <v>0</v>
      </c>
      <c r="ID617">
        <v>0</v>
      </c>
      <c r="IE617">
        <v>1</v>
      </c>
      <c r="IF617">
        <v>0</v>
      </c>
      <c r="IG617">
        <v>1</v>
      </c>
      <c r="IH617">
        <v>14</v>
      </c>
      <c r="II617">
        <v>2</v>
      </c>
      <c r="IJ617">
        <v>0</v>
      </c>
      <c r="IK617">
        <v>0</v>
      </c>
      <c r="IL617">
        <v>0</v>
      </c>
      <c r="IM617">
        <v>0</v>
      </c>
      <c r="IN617">
        <v>0</v>
      </c>
      <c r="IO617">
        <v>1</v>
      </c>
      <c r="IP617">
        <v>0</v>
      </c>
      <c r="IQ617">
        <v>0</v>
      </c>
      <c r="IR617">
        <v>0</v>
      </c>
      <c r="IS617">
        <v>0</v>
      </c>
      <c r="IT617">
        <v>0</v>
      </c>
      <c r="IU617">
        <v>0</v>
      </c>
      <c r="IV617">
        <v>1</v>
      </c>
      <c r="IW617">
        <v>0</v>
      </c>
      <c r="IX617">
        <v>0</v>
      </c>
      <c r="IY617">
        <v>0</v>
      </c>
      <c r="IZ617">
        <v>0</v>
      </c>
      <c r="JA617">
        <v>0</v>
      </c>
      <c r="JB617">
        <v>0</v>
      </c>
      <c r="JC617">
        <v>2</v>
      </c>
    </row>
    <row r="618" spans="1:263">
      <c r="A618" t="s">
        <v>327</v>
      </c>
      <c r="B618" t="s">
        <v>309</v>
      </c>
      <c r="C618" t="str">
        <f>"221510"</f>
        <v>221510</v>
      </c>
      <c r="D618" t="s">
        <v>326</v>
      </c>
      <c r="E618">
        <v>12</v>
      </c>
      <c r="F618">
        <v>705</v>
      </c>
      <c r="G618">
        <v>531</v>
      </c>
      <c r="H618">
        <v>242</v>
      </c>
      <c r="I618">
        <v>289</v>
      </c>
      <c r="J618">
        <v>1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289</v>
      </c>
      <c r="T618">
        <v>0</v>
      </c>
      <c r="U618">
        <v>0</v>
      </c>
      <c r="V618">
        <v>289</v>
      </c>
      <c r="W618">
        <v>8</v>
      </c>
      <c r="X618">
        <v>8</v>
      </c>
      <c r="Y618">
        <v>0</v>
      </c>
      <c r="Z618">
        <v>0</v>
      </c>
      <c r="AA618">
        <v>281</v>
      </c>
      <c r="AB618">
        <v>105</v>
      </c>
      <c r="AC618">
        <v>11</v>
      </c>
      <c r="AD618">
        <v>22</v>
      </c>
      <c r="AE618">
        <v>9</v>
      </c>
      <c r="AF618">
        <v>8</v>
      </c>
      <c r="AG618">
        <v>3</v>
      </c>
      <c r="AH618">
        <v>0</v>
      </c>
      <c r="AI618">
        <v>2</v>
      </c>
      <c r="AJ618">
        <v>6</v>
      </c>
      <c r="AK618">
        <v>31</v>
      </c>
      <c r="AL618">
        <v>0</v>
      </c>
      <c r="AM618">
        <v>0</v>
      </c>
      <c r="AN618">
        <v>4</v>
      </c>
      <c r="AO618">
        <v>1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4</v>
      </c>
      <c r="AX618">
        <v>1</v>
      </c>
      <c r="AY618">
        <v>0</v>
      </c>
      <c r="AZ618">
        <v>0</v>
      </c>
      <c r="BA618">
        <v>0</v>
      </c>
      <c r="BB618">
        <v>0</v>
      </c>
      <c r="BC618">
        <v>2</v>
      </c>
      <c r="BD618">
        <v>1</v>
      </c>
      <c r="BE618">
        <v>105</v>
      </c>
      <c r="BF618">
        <v>79</v>
      </c>
      <c r="BG618">
        <v>21</v>
      </c>
      <c r="BH618">
        <v>10</v>
      </c>
      <c r="BI618">
        <v>7</v>
      </c>
      <c r="BJ618">
        <v>1</v>
      </c>
      <c r="BK618">
        <v>2</v>
      </c>
      <c r="BL618">
        <v>0</v>
      </c>
      <c r="BM618">
        <v>16</v>
      </c>
      <c r="BN618">
        <v>2</v>
      </c>
      <c r="BO618">
        <v>6</v>
      </c>
      <c r="BP618">
        <v>1</v>
      </c>
      <c r="BQ618">
        <v>1</v>
      </c>
      <c r="BR618">
        <v>0</v>
      </c>
      <c r="BS618">
        <v>2</v>
      </c>
      <c r="BT618">
        <v>2</v>
      </c>
      <c r="BU618">
        <v>0</v>
      </c>
      <c r="BV618">
        <v>0</v>
      </c>
      <c r="BW618">
        <v>0</v>
      </c>
      <c r="BX618">
        <v>2</v>
      </c>
      <c r="BY618">
        <v>0</v>
      </c>
      <c r="BZ618">
        <v>0</v>
      </c>
      <c r="CA618">
        <v>0</v>
      </c>
      <c r="CB618">
        <v>1</v>
      </c>
      <c r="CC618">
        <v>0</v>
      </c>
      <c r="CD618">
        <v>0</v>
      </c>
      <c r="CE618">
        <v>0</v>
      </c>
      <c r="CF618">
        <v>0</v>
      </c>
      <c r="CG618">
        <v>1</v>
      </c>
      <c r="CH618">
        <v>4</v>
      </c>
      <c r="CI618">
        <v>79</v>
      </c>
      <c r="CJ618">
        <v>9</v>
      </c>
      <c r="CK618">
        <v>2</v>
      </c>
      <c r="CL618">
        <v>4</v>
      </c>
      <c r="CM618">
        <v>0</v>
      </c>
      <c r="CN618">
        <v>1</v>
      </c>
      <c r="CO618">
        <v>1</v>
      </c>
      <c r="CP618">
        <v>0</v>
      </c>
      <c r="CQ618">
        <v>0</v>
      </c>
      <c r="CR618">
        <v>0</v>
      </c>
      <c r="CS618">
        <v>1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9</v>
      </c>
      <c r="DB618">
        <v>10</v>
      </c>
      <c r="DC618">
        <v>6</v>
      </c>
      <c r="DD618">
        <v>2</v>
      </c>
      <c r="DE618">
        <v>0</v>
      </c>
      <c r="DF618">
        <v>0</v>
      </c>
      <c r="DG618">
        <v>0</v>
      </c>
      <c r="DH618">
        <v>1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0</v>
      </c>
      <c r="DS618">
        <v>0</v>
      </c>
      <c r="DT618">
        <v>0</v>
      </c>
      <c r="DU618">
        <v>0</v>
      </c>
      <c r="DV618">
        <v>1</v>
      </c>
      <c r="DW618">
        <v>0</v>
      </c>
      <c r="DX618">
        <v>0</v>
      </c>
      <c r="DY618">
        <v>0</v>
      </c>
      <c r="DZ618">
        <v>0</v>
      </c>
      <c r="EA618">
        <v>0</v>
      </c>
      <c r="EB618">
        <v>0</v>
      </c>
      <c r="EC618">
        <v>0</v>
      </c>
      <c r="ED618">
        <v>0</v>
      </c>
      <c r="EE618">
        <v>10</v>
      </c>
      <c r="EF618">
        <v>15</v>
      </c>
      <c r="EG618">
        <v>0</v>
      </c>
      <c r="EH618">
        <v>0</v>
      </c>
      <c r="EI618">
        <v>1</v>
      </c>
      <c r="EJ618">
        <v>0</v>
      </c>
      <c r="EK618">
        <v>0</v>
      </c>
      <c r="EL618">
        <v>0</v>
      </c>
      <c r="EM618">
        <v>0</v>
      </c>
      <c r="EN618">
        <v>1</v>
      </c>
      <c r="EO618">
        <v>0</v>
      </c>
      <c r="EP618">
        <v>0</v>
      </c>
      <c r="EQ618">
        <v>0</v>
      </c>
      <c r="ER618">
        <v>0</v>
      </c>
      <c r="ES618">
        <v>0</v>
      </c>
      <c r="ET618">
        <v>0</v>
      </c>
      <c r="EU618">
        <v>0</v>
      </c>
      <c r="EV618">
        <v>0</v>
      </c>
      <c r="EW618">
        <v>0</v>
      </c>
      <c r="EX618">
        <v>1</v>
      </c>
      <c r="EY618">
        <v>0</v>
      </c>
      <c r="EZ618">
        <v>0</v>
      </c>
      <c r="FA618">
        <v>0</v>
      </c>
      <c r="FB618">
        <v>0</v>
      </c>
      <c r="FC618">
        <v>0</v>
      </c>
      <c r="FD618">
        <v>12</v>
      </c>
      <c r="FE618">
        <v>0</v>
      </c>
      <c r="FF618">
        <v>0</v>
      </c>
      <c r="FG618">
        <v>0</v>
      </c>
      <c r="FH618">
        <v>0</v>
      </c>
      <c r="FI618">
        <v>15</v>
      </c>
      <c r="FJ618">
        <v>6</v>
      </c>
      <c r="FK618">
        <v>2</v>
      </c>
      <c r="FL618">
        <v>3</v>
      </c>
      <c r="FM618">
        <v>0</v>
      </c>
      <c r="FN618">
        <v>0</v>
      </c>
      <c r="FO618">
        <v>0</v>
      </c>
      <c r="FP618">
        <v>0</v>
      </c>
      <c r="FQ618">
        <v>0</v>
      </c>
      <c r="FR618">
        <v>0</v>
      </c>
      <c r="FS618">
        <v>0</v>
      </c>
      <c r="FT618">
        <v>0</v>
      </c>
      <c r="FU618">
        <v>0</v>
      </c>
      <c r="FV618">
        <v>0</v>
      </c>
      <c r="FW618">
        <v>0</v>
      </c>
      <c r="FX618">
        <v>0</v>
      </c>
      <c r="FY618">
        <v>0</v>
      </c>
      <c r="FZ618">
        <v>0</v>
      </c>
      <c r="GA618">
        <v>1</v>
      </c>
      <c r="GB618">
        <v>0</v>
      </c>
      <c r="GC618">
        <v>0</v>
      </c>
      <c r="GD618">
        <v>0</v>
      </c>
      <c r="GE618">
        <v>0</v>
      </c>
      <c r="GF618">
        <v>0</v>
      </c>
      <c r="GG618">
        <v>0</v>
      </c>
      <c r="GH618">
        <v>0</v>
      </c>
      <c r="GI618">
        <v>0</v>
      </c>
      <c r="GJ618">
        <v>0</v>
      </c>
      <c r="GK618">
        <v>0</v>
      </c>
      <c r="GL618">
        <v>0</v>
      </c>
      <c r="GM618">
        <v>6</v>
      </c>
      <c r="GN618">
        <v>36</v>
      </c>
      <c r="GO618">
        <v>6</v>
      </c>
      <c r="GP618">
        <v>0</v>
      </c>
      <c r="GQ618">
        <v>5</v>
      </c>
      <c r="GR618">
        <v>2</v>
      </c>
      <c r="GS618">
        <v>4</v>
      </c>
      <c r="GT618">
        <v>1</v>
      </c>
      <c r="GU618">
        <v>2</v>
      </c>
      <c r="GV618">
        <v>4</v>
      </c>
      <c r="GW618">
        <v>3</v>
      </c>
      <c r="GX618">
        <v>0</v>
      </c>
      <c r="GY618">
        <v>0</v>
      </c>
      <c r="GZ618">
        <v>0</v>
      </c>
      <c r="HA618">
        <v>2</v>
      </c>
      <c r="HB618">
        <v>2</v>
      </c>
      <c r="HC618">
        <v>1</v>
      </c>
      <c r="HD618">
        <v>0</v>
      </c>
      <c r="HE618">
        <v>0</v>
      </c>
      <c r="HF618">
        <v>1</v>
      </c>
      <c r="HG618">
        <v>0</v>
      </c>
      <c r="HH618">
        <v>3</v>
      </c>
      <c r="HI618">
        <v>36</v>
      </c>
      <c r="HJ618">
        <v>19</v>
      </c>
      <c r="HK618">
        <v>4</v>
      </c>
      <c r="HL618">
        <v>2</v>
      </c>
      <c r="HM618">
        <v>2</v>
      </c>
      <c r="HN618">
        <v>1</v>
      </c>
      <c r="HO618">
        <v>2</v>
      </c>
      <c r="HP618">
        <v>0</v>
      </c>
      <c r="HQ618">
        <v>0</v>
      </c>
      <c r="HR618">
        <v>0</v>
      </c>
      <c r="HS618">
        <v>1</v>
      </c>
      <c r="HT618">
        <v>0</v>
      </c>
      <c r="HU618">
        <v>0</v>
      </c>
      <c r="HV618">
        <v>0</v>
      </c>
      <c r="HW618">
        <v>0</v>
      </c>
      <c r="HX618">
        <v>2</v>
      </c>
      <c r="HY618">
        <v>0</v>
      </c>
      <c r="HZ618">
        <v>0</v>
      </c>
      <c r="IA618">
        <v>1</v>
      </c>
      <c r="IB618">
        <v>1</v>
      </c>
      <c r="IC618">
        <v>1</v>
      </c>
      <c r="ID618">
        <v>1</v>
      </c>
      <c r="IE618">
        <v>0</v>
      </c>
      <c r="IF618">
        <v>0</v>
      </c>
      <c r="IG618">
        <v>1</v>
      </c>
      <c r="IH618">
        <v>19</v>
      </c>
      <c r="II618">
        <v>2</v>
      </c>
      <c r="IJ618">
        <v>0</v>
      </c>
      <c r="IK618">
        <v>0</v>
      </c>
      <c r="IL618">
        <v>0</v>
      </c>
      <c r="IM618">
        <v>0</v>
      </c>
      <c r="IN618">
        <v>0</v>
      </c>
      <c r="IO618">
        <v>0</v>
      </c>
      <c r="IP618">
        <v>0</v>
      </c>
      <c r="IQ618">
        <v>0</v>
      </c>
      <c r="IR618">
        <v>1</v>
      </c>
      <c r="IS618">
        <v>1</v>
      </c>
      <c r="IT618">
        <v>0</v>
      </c>
      <c r="IU618">
        <v>0</v>
      </c>
      <c r="IV618">
        <v>0</v>
      </c>
      <c r="IW618">
        <v>0</v>
      </c>
      <c r="IX618">
        <v>0</v>
      </c>
      <c r="IY618">
        <v>0</v>
      </c>
      <c r="IZ618">
        <v>0</v>
      </c>
      <c r="JA618">
        <v>0</v>
      </c>
      <c r="JB618">
        <v>0</v>
      </c>
      <c r="JC618">
        <v>2</v>
      </c>
    </row>
    <row r="619" spans="1:263">
      <c r="A619" t="s">
        <v>325</v>
      </c>
      <c r="B619" t="s">
        <v>309</v>
      </c>
      <c r="C619" t="str">
        <f>"221510"</f>
        <v>221510</v>
      </c>
      <c r="D619" t="s">
        <v>324</v>
      </c>
      <c r="E619">
        <v>13</v>
      </c>
      <c r="F619">
        <v>836</v>
      </c>
      <c r="G619">
        <v>640</v>
      </c>
      <c r="H619">
        <v>203</v>
      </c>
      <c r="I619">
        <v>437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437</v>
      </c>
      <c r="T619">
        <v>0</v>
      </c>
      <c r="U619">
        <v>0</v>
      </c>
      <c r="V619">
        <v>437</v>
      </c>
      <c r="W619">
        <v>26</v>
      </c>
      <c r="X619">
        <v>11</v>
      </c>
      <c r="Y619">
        <v>2</v>
      </c>
      <c r="Z619">
        <v>0</v>
      </c>
      <c r="AA619">
        <v>411</v>
      </c>
      <c r="AB619">
        <v>160</v>
      </c>
      <c r="AC619">
        <v>18</v>
      </c>
      <c r="AD619">
        <v>29</v>
      </c>
      <c r="AE619">
        <v>38</v>
      </c>
      <c r="AF619">
        <v>1</v>
      </c>
      <c r="AG619">
        <v>2</v>
      </c>
      <c r="AH619">
        <v>2</v>
      </c>
      <c r="AI619">
        <v>2</v>
      </c>
      <c r="AJ619">
        <v>18</v>
      </c>
      <c r="AK619">
        <v>32</v>
      </c>
      <c r="AL619">
        <v>0</v>
      </c>
      <c r="AM619">
        <v>5</v>
      </c>
      <c r="AN619">
        <v>1</v>
      </c>
      <c r="AO619">
        <v>0</v>
      </c>
      <c r="AP619">
        <v>0</v>
      </c>
      <c r="AQ619">
        <v>0</v>
      </c>
      <c r="AR619">
        <v>1</v>
      </c>
      <c r="AS619">
        <v>0</v>
      </c>
      <c r="AT619">
        <v>1</v>
      </c>
      <c r="AU619">
        <v>0</v>
      </c>
      <c r="AV619">
        <v>1</v>
      </c>
      <c r="AW619">
        <v>1</v>
      </c>
      <c r="AX619">
        <v>0</v>
      </c>
      <c r="AY619">
        <v>0</v>
      </c>
      <c r="AZ619">
        <v>2</v>
      </c>
      <c r="BA619">
        <v>2</v>
      </c>
      <c r="BB619">
        <v>0</v>
      </c>
      <c r="BC619">
        <v>4</v>
      </c>
      <c r="BD619">
        <v>0</v>
      </c>
      <c r="BE619">
        <v>160</v>
      </c>
      <c r="BF619">
        <v>119</v>
      </c>
      <c r="BG619">
        <v>17</v>
      </c>
      <c r="BH619">
        <v>10</v>
      </c>
      <c r="BI619">
        <v>17</v>
      </c>
      <c r="BJ619">
        <v>1</v>
      </c>
      <c r="BK619">
        <v>5</v>
      </c>
      <c r="BL619">
        <v>0</v>
      </c>
      <c r="BM619">
        <v>50</v>
      </c>
      <c r="BN619">
        <v>0</v>
      </c>
      <c r="BO619">
        <v>5</v>
      </c>
      <c r="BP619">
        <v>1</v>
      </c>
      <c r="BQ619">
        <v>0</v>
      </c>
      <c r="BR619">
        <v>0</v>
      </c>
      <c r="BS619">
        <v>1</v>
      </c>
      <c r="BT619">
        <v>0</v>
      </c>
      <c r="BU619">
        <v>1</v>
      </c>
      <c r="BV619">
        <v>1</v>
      </c>
      <c r="BW619">
        <v>0</v>
      </c>
      <c r="BX619">
        <v>1</v>
      </c>
      <c r="BY619">
        <v>0</v>
      </c>
      <c r="BZ619">
        <v>0</v>
      </c>
      <c r="CA619">
        <v>5</v>
      </c>
      <c r="CB619">
        <v>0</v>
      </c>
      <c r="CC619">
        <v>1</v>
      </c>
      <c r="CD619">
        <v>0</v>
      </c>
      <c r="CE619">
        <v>0</v>
      </c>
      <c r="CF619">
        <v>1</v>
      </c>
      <c r="CG619">
        <v>1</v>
      </c>
      <c r="CH619">
        <v>1</v>
      </c>
      <c r="CI619">
        <v>119</v>
      </c>
      <c r="CJ619">
        <v>14</v>
      </c>
      <c r="CK619">
        <v>5</v>
      </c>
      <c r="CL619">
        <v>3</v>
      </c>
      <c r="CM619">
        <v>2</v>
      </c>
      <c r="CN619">
        <v>0</v>
      </c>
      <c r="CO619">
        <v>0</v>
      </c>
      <c r="CP619">
        <v>1</v>
      </c>
      <c r="CQ619">
        <v>0</v>
      </c>
      <c r="CR619">
        <v>1</v>
      </c>
      <c r="CS619">
        <v>0</v>
      </c>
      <c r="CT619">
        <v>0</v>
      </c>
      <c r="CU619">
        <v>0</v>
      </c>
      <c r="CV619">
        <v>0</v>
      </c>
      <c r="CW619">
        <v>1</v>
      </c>
      <c r="CX619">
        <v>0</v>
      </c>
      <c r="CY619">
        <v>0</v>
      </c>
      <c r="CZ619">
        <v>1</v>
      </c>
      <c r="DA619">
        <v>14</v>
      </c>
      <c r="DB619">
        <v>17</v>
      </c>
      <c r="DC619">
        <v>8</v>
      </c>
      <c r="DD619">
        <v>4</v>
      </c>
      <c r="DE619">
        <v>0</v>
      </c>
      <c r="DF619">
        <v>0</v>
      </c>
      <c r="DG619">
        <v>0</v>
      </c>
      <c r="DH619">
        <v>0</v>
      </c>
      <c r="DI619">
        <v>1</v>
      </c>
      <c r="DJ619">
        <v>2</v>
      </c>
      <c r="DK619">
        <v>0</v>
      </c>
      <c r="DL619">
        <v>0</v>
      </c>
      <c r="DM619">
        <v>0</v>
      </c>
      <c r="DN619">
        <v>1</v>
      </c>
      <c r="DO619">
        <v>0</v>
      </c>
      <c r="DP619">
        <v>0</v>
      </c>
      <c r="DQ619">
        <v>0</v>
      </c>
      <c r="DR619">
        <v>0</v>
      </c>
      <c r="DS619">
        <v>0</v>
      </c>
      <c r="DT619">
        <v>0</v>
      </c>
      <c r="DU619">
        <v>0</v>
      </c>
      <c r="DV619">
        <v>0</v>
      </c>
      <c r="DW619">
        <v>0</v>
      </c>
      <c r="DX619">
        <v>1</v>
      </c>
      <c r="DY619">
        <v>0</v>
      </c>
      <c r="DZ619">
        <v>0</v>
      </c>
      <c r="EA619">
        <v>0</v>
      </c>
      <c r="EB619">
        <v>0</v>
      </c>
      <c r="EC619">
        <v>0</v>
      </c>
      <c r="ED619">
        <v>0</v>
      </c>
      <c r="EE619">
        <v>17</v>
      </c>
      <c r="EF619">
        <v>29</v>
      </c>
      <c r="EG619">
        <v>0</v>
      </c>
      <c r="EH619">
        <v>0</v>
      </c>
      <c r="EI619">
        <v>0</v>
      </c>
      <c r="EJ619">
        <v>1</v>
      </c>
      <c r="EK619">
        <v>0</v>
      </c>
      <c r="EL619">
        <v>0</v>
      </c>
      <c r="EM619">
        <v>0</v>
      </c>
      <c r="EN619">
        <v>0</v>
      </c>
      <c r="EO619">
        <v>0</v>
      </c>
      <c r="EP619">
        <v>0</v>
      </c>
      <c r="EQ619">
        <v>0</v>
      </c>
      <c r="ER619">
        <v>0</v>
      </c>
      <c r="ES619">
        <v>0</v>
      </c>
      <c r="ET619">
        <v>0</v>
      </c>
      <c r="EU619">
        <v>0</v>
      </c>
      <c r="EV619">
        <v>0</v>
      </c>
      <c r="EW619">
        <v>1</v>
      </c>
      <c r="EX619">
        <v>0</v>
      </c>
      <c r="EY619">
        <v>0</v>
      </c>
      <c r="EZ619">
        <v>0</v>
      </c>
      <c r="FA619">
        <v>0</v>
      </c>
      <c r="FB619">
        <v>1</v>
      </c>
      <c r="FC619">
        <v>0</v>
      </c>
      <c r="FD619">
        <v>26</v>
      </c>
      <c r="FE619">
        <v>0</v>
      </c>
      <c r="FF619">
        <v>0</v>
      </c>
      <c r="FG619">
        <v>0</v>
      </c>
      <c r="FH619">
        <v>0</v>
      </c>
      <c r="FI619">
        <v>29</v>
      </c>
      <c r="FJ619">
        <v>18</v>
      </c>
      <c r="FK619">
        <v>4</v>
      </c>
      <c r="FL619">
        <v>0</v>
      </c>
      <c r="FM619">
        <v>0</v>
      </c>
      <c r="FN619">
        <v>1</v>
      </c>
      <c r="FO619">
        <v>12</v>
      </c>
      <c r="FP619">
        <v>0</v>
      </c>
      <c r="FQ619">
        <v>0</v>
      </c>
      <c r="FR619">
        <v>0</v>
      </c>
      <c r="FS619">
        <v>0</v>
      </c>
      <c r="FT619">
        <v>0</v>
      </c>
      <c r="FU619">
        <v>0</v>
      </c>
      <c r="FV619">
        <v>0</v>
      </c>
      <c r="FW619">
        <v>0</v>
      </c>
      <c r="FX619">
        <v>0</v>
      </c>
      <c r="FY619">
        <v>0</v>
      </c>
      <c r="FZ619">
        <v>0</v>
      </c>
      <c r="GA619">
        <v>0</v>
      </c>
      <c r="GB619">
        <v>0</v>
      </c>
      <c r="GC619">
        <v>0</v>
      </c>
      <c r="GD619">
        <v>0</v>
      </c>
      <c r="GE619">
        <v>0</v>
      </c>
      <c r="GF619">
        <v>0</v>
      </c>
      <c r="GG619">
        <v>0</v>
      </c>
      <c r="GH619">
        <v>0</v>
      </c>
      <c r="GI619">
        <v>0</v>
      </c>
      <c r="GJ619">
        <v>0</v>
      </c>
      <c r="GK619">
        <v>1</v>
      </c>
      <c r="GL619">
        <v>0</v>
      </c>
      <c r="GM619">
        <v>18</v>
      </c>
      <c r="GN619">
        <v>28</v>
      </c>
      <c r="GO619">
        <v>14</v>
      </c>
      <c r="GP619">
        <v>1</v>
      </c>
      <c r="GQ619">
        <v>1</v>
      </c>
      <c r="GR619">
        <v>2</v>
      </c>
      <c r="GS619">
        <v>1</v>
      </c>
      <c r="GT619">
        <v>0</v>
      </c>
      <c r="GU619">
        <v>0</v>
      </c>
      <c r="GV619">
        <v>2</v>
      </c>
      <c r="GW619">
        <v>2</v>
      </c>
      <c r="GX619">
        <v>1</v>
      </c>
      <c r="GY619">
        <v>0</v>
      </c>
      <c r="GZ619">
        <v>0</v>
      </c>
      <c r="HA619">
        <v>0</v>
      </c>
      <c r="HB619">
        <v>0</v>
      </c>
      <c r="HC619">
        <v>0</v>
      </c>
      <c r="HD619">
        <v>0</v>
      </c>
      <c r="HE619">
        <v>0</v>
      </c>
      <c r="HF619">
        <v>0</v>
      </c>
      <c r="HG619">
        <v>0</v>
      </c>
      <c r="HH619">
        <v>4</v>
      </c>
      <c r="HI619">
        <v>28</v>
      </c>
      <c r="HJ619">
        <v>22</v>
      </c>
      <c r="HK619">
        <v>9</v>
      </c>
      <c r="HL619">
        <v>1</v>
      </c>
      <c r="HM619">
        <v>4</v>
      </c>
      <c r="HN619">
        <v>0</v>
      </c>
      <c r="HO619">
        <v>0</v>
      </c>
      <c r="HP619">
        <v>0</v>
      </c>
      <c r="HQ619">
        <v>1</v>
      </c>
      <c r="HR619">
        <v>0</v>
      </c>
      <c r="HS619">
        <v>0</v>
      </c>
      <c r="HT619">
        <v>2</v>
      </c>
      <c r="HU619">
        <v>0</v>
      </c>
      <c r="HV619">
        <v>1</v>
      </c>
      <c r="HW619">
        <v>1</v>
      </c>
      <c r="HX619">
        <v>0</v>
      </c>
      <c r="HY619">
        <v>1</v>
      </c>
      <c r="HZ619">
        <v>0</v>
      </c>
      <c r="IA619">
        <v>0</v>
      </c>
      <c r="IB619">
        <v>1</v>
      </c>
      <c r="IC619">
        <v>0</v>
      </c>
      <c r="ID619">
        <v>0</v>
      </c>
      <c r="IE619">
        <v>1</v>
      </c>
      <c r="IF619">
        <v>0</v>
      </c>
      <c r="IG619">
        <v>0</v>
      </c>
      <c r="IH619">
        <v>22</v>
      </c>
      <c r="II619">
        <v>4</v>
      </c>
      <c r="IJ619">
        <v>2</v>
      </c>
      <c r="IK619">
        <v>0</v>
      </c>
      <c r="IL619">
        <v>0</v>
      </c>
      <c r="IM619">
        <v>0</v>
      </c>
      <c r="IN619">
        <v>0</v>
      </c>
      <c r="IO619">
        <v>0</v>
      </c>
      <c r="IP619">
        <v>0</v>
      </c>
      <c r="IQ619">
        <v>2</v>
      </c>
      <c r="IR619">
        <v>0</v>
      </c>
      <c r="IS619">
        <v>0</v>
      </c>
      <c r="IT619">
        <v>0</v>
      </c>
      <c r="IU619">
        <v>0</v>
      </c>
      <c r="IV619">
        <v>0</v>
      </c>
      <c r="IW619">
        <v>0</v>
      </c>
      <c r="IX619">
        <v>0</v>
      </c>
      <c r="IY619">
        <v>0</v>
      </c>
      <c r="IZ619">
        <v>0</v>
      </c>
      <c r="JA619">
        <v>0</v>
      </c>
      <c r="JB619">
        <v>0</v>
      </c>
      <c r="JC619">
        <v>4</v>
      </c>
    </row>
    <row r="620" spans="1:263">
      <c r="A620" t="s">
        <v>323</v>
      </c>
      <c r="B620" t="s">
        <v>309</v>
      </c>
      <c r="C620" t="str">
        <f>"221510"</f>
        <v>221510</v>
      </c>
      <c r="D620" t="s">
        <v>321</v>
      </c>
      <c r="E620">
        <v>14</v>
      </c>
      <c r="F620">
        <v>665</v>
      </c>
      <c r="G620">
        <v>512</v>
      </c>
      <c r="H620">
        <v>101</v>
      </c>
      <c r="I620">
        <v>411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411</v>
      </c>
      <c r="T620">
        <v>0</v>
      </c>
      <c r="U620">
        <v>0</v>
      </c>
      <c r="V620">
        <v>411</v>
      </c>
      <c r="W620">
        <v>12</v>
      </c>
      <c r="X620">
        <v>7</v>
      </c>
      <c r="Y620">
        <v>5</v>
      </c>
      <c r="Z620">
        <v>0</v>
      </c>
      <c r="AA620">
        <v>399</v>
      </c>
      <c r="AB620">
        <v>132</v>
      </c>
      <c r="AC620">
        <v>30</v>
      </c>
      <c r="AD620">
        <v>33</v>
      </c>
      <c r="AE620">
        <v>12</v>
      </c>
      <c r="AF620">
        <v>3</v>
      </c>
      <c r="AG620">
        <v>0</v>
      </c>
      <c r="AH620">
        <v>3</v>
      </c>
      <c r="AI620">
        <v>3</v>
      </c>
      <c r="AJ620">
        <v>16</v>
      </c>
      <c r="AK620">
        <v>15</v>
      </c>
      <c r="AL620">
        <v>0</v>
      </c>
      <c r="AM620">
        <v>3</v>
      </c>
      <c r="AN620">
        <v>1</v>
      </c>
      <c r="AO620">
        <v>0</v>
      </c>
      <c r="AP620">
        <v>0</v>
      </c>
      <c r="AQ620">
        <v>0</v>
      </c>
      <c r="AR620">
        <v>1</v>
      </c>
      <c r="AS620">
        <v>0</v>
      </c>
      <c r="AT620">
        <v>0</v>
      </c>
      <c r="AU620">
        <v>1</v>
      </c>
      <c r="AV620">
        <v>0</v>
      </c>
      <c r="AW620">
        <v>1</v>
      </c>
      <c r="AX620">
        <v>0</v>
      </c>
      <c r="AY620">
        <v>0</v>
      </c>
      <c r="AZ620">
        <v>1</v>
      </c>
      <c r="BA620">
        <v>2</v>
      </c>
      <c r="BB620">
        <v>0</v>
      </c>
      <c r="BC620">
        <v>3</v>
      </c>
      <c r="BD620">
        <v>4</v>
      </c>
      <c r="BE620">
        <v>132</v>
      </c>
      <c r="BF620">
        <v>120</v>
      </c>
      <c r="BG620">
        <v>27</v>
      </c>
      <c r="BH620">
        <v>15</v>
      </c>
      <c r="BI620">
        <v>27</v>
      </c>
      <c r="BJ620">
        <v>6</v>
      </c>
      <c r="BK620">
        <v>1</v>
      </c>
      <c r="BL620">
        <v>0</v>
      </c>
      <c r="BM620">
        <v>31</v>
      </c>
      <c r="BN620">
        <v>0</v>
      </c>
      <c r="BO620">
        <v>3</v>
      </c>
      <c r="BP620">
        <v>0</v>
      </c>
      <c r="BQ620">
        <v>1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1</v>
      </c>
      <c r="BY620">
        <v>0</v>
      </c>
      <c r="BZ620">
        <v>0</v>
      </c>
      <c r="CA620">
        <v>1</v>
      </c>
      <c r="CB620">
        <v>0</v>
      </c>
      <c r="CC620">
        <v>0</v>
      </c>
      <c r="CD620">
        <v>0</v>
      </c>
      <c r="CE620">
        <v>3</v>
      </c>
      <c r="CF620">
        <v>1</v>
      </c>
      <c r="CG620">
        <v>1</v>
      </c>
      <c r="CH620">
        <v>2</v>
      </c>
      <c r="CI620">
        <v>120</v>
      </c>
      <c r="CJ620">
        <v>15</v>
      </c>
      <c r="CK620">
        <v>6</v>
      </c>
      <c r="CL620">
        <v>3</v>
      </c>
      <c r="CM620">
        <v>2</v>
      </c>
      <c r="CN620">
        <v>0</v>
      </c>
      <c r="CO620">
        <v>1</v>
      </c>
      <c r="CP620">
        <v>0</v>
      </c>
      <c r="CQ620">
        <v>0</v>
      </c>
      <c r="CR620">
        <v>0</v>
      </c>
      <c r="CS620">
        <v>1</v>
      </c>
      <c r="CT620">
        <v>0</v>
      </c>
      <c r="CU620">
        <v>0</v>
      </c>
      <c r="CV620">
        <v>0</v>
      </c>
      <c r="CW620">
        <v>1</v>
      </c>
      <c r="CX620">
        <v>0</v>
      </c>
      <c r="CY620">
        <v>0</v>
      </c>
      <c r="CZ620">
        <v>1</v>
      </c>
      <c r="DA620">
        <v>15</v>
      </c>
      <c r="DB620">
        <v>18</v>
      </c>
      <c r="DC620">
        <v>6</v>
      </c>
      <c r="DD620">
        <v>0</v>
      </c>
      <c r="DE620">
        <v>0</v>
      </c>
      <c r="DF620">
        <v>3</v>
      </c>
      <c r="DG620">
        <v>0</v>
      </c>
      <c r="DH620">
        <v>0</v>
      </c>
      <c r="DI620">
        <v>3</v>
      </c>
      <c r="DJ620">
        <v>0</v>
      </c>
      <c r="DK620">
        <v>0</v>
      </c>
      <c r="DL620">
        <v>1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  <c r="DS620">
        <v>0</v>
      </c>
      <c r="DT620">
        <v>0</v>
      </c>
      <c r="DU620">
        <v>1</v>
      </c>
      <c r="DV620">
        <v>0</v>
      </c>
      <c r="DW620">
        <v>1</v>
      </c>
      <c r="DX620">
        <v>0</v>
      </c>
      <c r="DY620">
        <v>0</v>
      </c>
      <c r="DZ620">
        <v>0</v>
      </c>
      <c r="EA620">
        <v>1</v>
      </c>
      <c r="EB620">
        <v>0</v>
      </c>
      <c r="EC620">
        <v>0</v>
      </c>
      <c r="ED620">
        <v>2</v>
      </c>
      <c r="EE620">
        <v>18</v>
      </c>
      <c r="EF620">
        <v>8</v>
      </c>
      <c r="EG620">
        <v>1</v>
      </c>
      <c r="EH620">
        <v>1</v>
      </c>
      <c r="EI620">
        <v>0</v>
      </c>
      <c r="EJ620">
        <v>0</v>
      </c>
      <c r="EK620">
        <v>0</v>
      </c>
      <c r="EL620">
        <v>0</v>
      </c>
      <c r="EM620">
        <v>0</v>
      </c>
      <c r="EN620">
        <v>0</v>
      </c>
      <c r="EO620">
        <v>0</v>
      </c>
      <c r="EP620">
        <v>0</v>
      </c>
      <c r="EQ620">
        <v>1</v>
      </c>
      <c r="ER620">
        <v>0</v>
      </c>
      <c r="ES620">
        <v>0</v>
      </c>
      <c r="ET620">
        <v>0</v>
      </c>
      <c r="EU620">
        <v>1</v>
      </c>
      <c r="EV620">
        <v>0</v>
      </c>
      <c r="EW620">
        <v>0</v>
      </c>
      <c r="EX620">
        <v>0</v>
      </c>
      <c r="EY620">
        <v>0</v>
      </c>
      <c r="EZ620">
        <v>0</v>
      </c>
      <c r="FA620">
        <v>0</v>
      </c>
      <c r="FB620">
        <v>0</v>
      </c>
      <c r="FC620">
        <v>0</v>
      </c>
      <c r="FD620">
        <v>4</v>
      </c>
      <c r="FE620">
        <v>0</v>
      </c>
      <c r="FF620">
        <v>0</v>
      </c>
      <c r="FG620">
        <v>0</v>
      </c>
      <c r="FH620">
        <v>0</v>
      </c>
      <c r="FI620">
        <v>8</v>
      </c>
      <c r="FJ620">
        <v>21</v>
      </c>
      <c r="FK620">
        <v>6</v>
      </c>
      <c r="FL620">
        <v>2</v>
      </c>
      <c r="FM620">
        <v>2</v>
      </c>
      <c r="FN620">
        <v>0</v>
      </c>
      <c r="FO620">
        <v>8</v>
      </c>
      <c r="FP620">
        <v>0</v>
      </c>
      <c r="FQ620">
        <v>1</v>
      </c>
      <c r="FR620">
        <v>0</v>
      </c>
      <c r="FS620">
        <v>0</v>
      </c>
      <c r="FT620">
        <v>0</v>
      </c>
      <c r="FU620">
        <v>0</v>
      </c>
      <c r="FV620">
        <v>0</v>
      </c>
      <c r="FW620">
        <v>0</v>
      </c>
      <c r="FX620">
        <v>0</v>
      </c>
      <c r="FY620">
        <v>0</v>
      </c>
      <c r="FZ620">
        <v>0</v>
      </c>
      <c r="GA620">
        <v>0</v>
      </c>
      <c r="GB620">
        <v>0</v>
      </c>
      <c r="GC620">
        <v>0</v>
      </c>
      <c r="GD620">
        <v>0</v>
      </c>
      <c r="GE620">
        <v>0</v>
      </c>
      <c r="GF620">
        <v>1</v>
      </c>
      <c r="GG620">
        <v>1</v>
      </c>
      <c r="GH620">
        <v>0</v>
      </c>
      <c r="GI620">
        <v>0</v>
      </c>
      <c r="GJ620">
        <v>0</v>
      </c>
      <c r="GK620">
        <v>0</v>
      </c>
      <c r="GL620">
        <v>0</v>
      </c>
      <c r="GM620">
        <v>21</v>
      </c>
      <c r="GN620">
        <v>44</v>
      </c>
      <c r="GO620">
        <v>15</v>
      </c>
      <c r="GP620">
        <v>8</v>
      </c>
      <c r="GQ620">
        <v>1</v>
      </c>
      <c r="GR620">
        <v>0</v>
      </c>
      <c r="GS620">
        <v>4</v>
      </c>
      <c r="GT620">
        <v>1</v>
      </c>
      <c r="GU620">
        <v>1</v>
      </c>
      <c r="GV620">
        <v>2</v>
      </c>
      <c r="GW620">
        <v>2</v>
      </c>
      <c r="GX620">
        <v>1</v>
      </c>
      <c r="GY620">
        <v>0</v>
      </c>
      <c r="GZ620">
        <v>0</v>
      </c>
      <c r="HA620">
        <v>0</v>
      </c>
      <c r="HB620">
        <v>0</v>
      </c>
      <c r="HC620">
        <v>1</v>
      </c>
      <c r="HD620">
        <v>0</v>
      </c>
      <c r="HE620">
        <v>1</v>
      </c>
      <c r="HF620">
        <v>0</v>
      </c>
      <c r="HG620">
        <v>0</v>
      </c>
      <c r="HH620">
        <v>7</v>
      </c>
      <c r="HI620">
        <v>44</v>
      </c>
      <c r="HJ620">
        <v>38</v>
      </c>
      <c r="HK620">
        <v>13</v>
      </c>
      <c r="HL620">
        <v>4</v>
      </c>
      <c r="HM620">
        <v>5</v>
      </c>
      <c r="HN620">
        <v>0</v>
      </c>
      <c r="HO620">
        <v>1</v>
      </c>
      <c r="HP620">
        <v>1</v>
      </c>
      <c r="HQ620">
        <v>2</v>
      </c>
      <c r="HR620">
        <v>2</v>
      </c>
      <c r="HS620">
        <v>0</v>
      </c>
      <c r="HT620">
        <v>0</v>
      </c>
      <c r="HU620">
        <v>0</v>
      </c>
      <c r="HV620">
        <v>0</v>
      </c>
      <c r="HW620">
        <v>0</v>
      </c>
      <c r="HX620">
        <v>0</v>
      </c>
      <c r="HY620">
        <v>0</v>
      </c>
      <c r="HZ620">
        <v>0</v>
      </c>
      <c r="IA620">
        <v>1</v>
      </c>
      <c r="IB620">
        <v>4</v>
      </c>
      <c r="IC620">
        <v>0</v>
      </c>
      <c r="ID620">
        <v>2</v>
      </c>
      <c r="IE620">
        <v>0</v>
      </c>
      <c r="IF620">
        <v>1</v>
      </c>
      <c r="IG620">
        <v>2</v>
      </c>
      <c r="IH620">
        <v>38</v>
      </c>
      <c r="II620">
        <v>3</v>
      </c>
      <c r="IJ620">
        <v>1</v>
      </c>
      <c r="IK620">
        <v>0</v>
      </c>
      <c r="IL620">
        <v>0</v>
      </c>
      <c r="IM620">
        <v>0</v>
      </c>
      <c r="IN620">
        <v>0</v>
      </c>
      <c r="IO620">
        <v>0</v>
      </c>
      <c r="IP620">
        <v>0</v>
      </c>
      <c r="IQ620">
        <v>0</v>
      </c>
      <c r="IR620">
        <v>0</v>
      </c>
      <c r="IS620">
        <v>0</v>
      </c>
      <c r="IT620">
        <v>0</v>
      </c>
      <c r="IU620">
        <v>0</v>
      </c>
      <c r="IV620">
        <v>0</v>
      </c>
      <c r="IW620">
        <v>0</v>
      </c>
      <c r="IX620">
        <v>0</v>
      </c>
      <c r="IY620">
        <v>0</v>
      </c>
      <c r="IZ620">
        <v>0</v>
      </c>
      <c r="JA620">
        <v>0</v>
      </c>
      <c r="JB620">
        <v>2</v>
      </c>
      <c r="JC620">
        <v>3</v>
      </c>
    </row>
    <row r="621" spans="1:263">
      <c r="A621" t="s">
        <v>322</v>
      </c>
      <c r="B621" t="s">
        <v>309</v>
      </c>
      <c r="C621" t="str">
        <f>"221510"</f>
        <v>221510</v>
      </c>
      <c r="D621" t="s">
        <v>321</v>
      </c>
      <c r="E621">
        <v>15</v>
      </c>
      <c r="F621">
        <v>829</v>
      </c>
      <c r="G621">
        <v>620</v>
      </c>
      <c r="H621">
        <v>213</v>
      </c>
      <c r="I621">
        <v>407</v>
      </c>
      <c r="J621">
        <v>0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407</v>
      </c>
      <c r="T621">
        <v>0</v>
      </c>
      <c r="U621">
        <v>0</v>
      </c>
      <c r="V621">
        <v>407</v>
      </c>
      <c r="W621">
        <v>9</v>
      </c>
      <c r="X621">
        <v>6</v>
      </c>
      <c r="Y621">
        <v>2</v>
      </c>
      <c r="Z621">
        <v>0</v>
      </c>
      <c r="AA621">
        <v>398</v>
      </c>
      <c r="AB621">
        <v>120</v>
      </c>
      <c r="AC621">
        <v>24</v>
      </c>
      <c r="AD621">
        <v>21</v>
      </c>
      <c r="AE621">
        <v>15</v>
      </c>
      <c r="AF621">
        <v>3</v>
      </c>
      <c r="AG621">
        <v>0</v>
      </c>
      <c r="AH621">
        <v>4</v>
      </c>
      <c r="AI621">
        <v>1</v>
      </c>
      <c r="AJ621">
        <v>23</v>
      </c>
      <c r="AK621">
        <v>9</v>
      </c>
      <c r="AL621">
        <v>1</v>
      </c>
      <c r="AM621">
        <v>0</v>
      </c>
      <c r="AN621">
        <v>2</v>
      </c>
      <c r="AO621">
        <v>1</v>
      </c>
      <c r="AP621">
        <v>0</v>
      </c>
      <c r="AQ621">
        <v>1</v>
      </c>
      <c r="AR621">
        <v>0</v>
      </c>
      <c r="AS621">
        <v>0</v>
      </c>
      <c r="AT621">
        <v>0</v>
      </c>
      <c r="AU621">
        <v>1</v>
      </c>
      <c r="AV621">
        <v>0</v>
      </c>
      <c r="AW621">
        <v>0</v>
      </c>
      <c r="AX621">
        <v>0</v>
      </c>
      <c r="AY621">
        <v>0</v>
      </c>
      <c r="AZ621">
        <v>1</v>
      </c>
      <c r="BA621">
        <v>1</v>
      </c>
      <c r="BB621">
        <v>0</v>
      </c>
      <c r="BC621">
        <v>7</v>
      </c>
      <c r="BD621">
        <v>5</v>
      </c>
      <c r="BE621">
        <v>120</v>
      </c>
      <c r="BF621">
        <v>121</v>
      </c>
      <c r="BG621">
        <v>24</v>
      </c>
      <c r="BH621">
        <v>20</v>
      </c>
      <c r="BI621">
        <v>27</v>
      </c>
      <c r="BJ621">
        <v>3</v>
      </c>
      <c r="BK621">
        <v>3</v>
      </c>
      <c r="BL621">
        <v>0</v>
      </c>
      <c r="BM621">
        <v>33</v>
      </c>
      <c r="BN621">
        <v>0</v>
      </c>
      <c r="BO621">
        <v>2</v>
      </c>
      <c r="BP621">
        <v>0</v>
      </c>
      <c r="BQ621">
        <v>0</v>
      </c>
      <c r="BR621">
        <v>0</v>
      </c>
      <c r="BS621">
        <v>2</v>
      </c>
      <c r="BT621">
        <v>0</v>
      </c>
      <c r="BU621">
        <v>0</v>
      </c>
      <c r="BV621">
        <v>0</v>
      </c>
      <c r="BW621">
        <v>0</v>
      </c>
      <c r="BX621">
        <v>1</v>
      </c>
      <c r="BY621">
        <v>0</v>
      </c>
      <c r="BZ621">
        <v>0</v>
      </c>
      <c r="CA621">
        <v>1</v>
      </c>
      <c r="CB621">
        <v>0</v>
      </c>
      <c r="CC621">
        <v>0</v>
      </c>
      <c r="CD621">
        <v>1</v>
      </c>
      <c r="CE621">
        <v>0</v>
      </c>
      <c r="CF621">
        <v>0</v>
      </c>
      <c r="CG621">
        <v>2</v>
      </c>
      <c r="CH621">
        <v>2</v>
      </c>
      <c r="CI621">
        <v>121</v>
      </c>
      <c r="CJ621">
        <v>14</v>
      </c>
      <c r="CK621">
        <v>6</v>
      </c>
      <c r="CL621">
        <v>1</v>
      </c>
      <c r="CM621">
        <v>2</v>
      </c>
      <c r="CN621">
        <v>0</v>
      </c>
      <c r="CO621">
        <v>0</v>
      </c>
      <c r="CP621">
        <v>0</v>
      </c>
      <c r="CQ621">
        <v>1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2</v>
      </c>
      <c r="CY621">
        <v>0</v>
      </c>
      <c r="CZ621">
        <v>2</v>
      </c>
      <c r="DA621">
        <v>14</v>
      </c>
      <c r="DB621">
        <v>21</v>
      </c>
      <c r="DC621">
        <v>11</v>
      </c>
      <c r="DD621">
        <v>1</v>
      </c>
      <c r="DE621">
        <v>0</v>
      </c>
      <c r="DF621">
        <v>1</v>
      </c>
      <c r="DG621">
        <v>0</v>
      </c>
      <c r="DH621">
        <v>0</v>
      </c>
      <c r="DI621">
        <v>1</v>
      </c>
      <c r="DJ621">
        <v>0</v>
      </c>
      <c r="DK621">
        <v>0</v>
      </c>
      <c r="DL621">
        <v>0</v>
      </c>
      <c r="DM621">
        <v>1</v>
      </c>
      <c r="DN621">
        <v>0</v>
      </c>
      <c r="DO621">
        <v>0</v>
      </c>
      <c r="DP621">
        <v>2</v>
      </c>
      <c r="DQ621">
        <v>0</v>
      </c>
      <c r="DR621">
        <v>1</v>
      </c>
      <c r="DS621">
        <v>0</v>
      </c>
      <c r="DT621">
        <v>2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0</v>
      </c>
      <c r="EC621">
        <v>1</v>
      </c>
      <c r="ED621">
        <v>0</v>
      </c>
      <c r="EE621">
        <v>21</v>
      </c>
      <c r="EF621">
        <v>26</v>
      </c>
      <c r="EG621">
        <v>1</v>
      </c>
      <c r="EH621">
        <v>2</v>
      </c>
      <c r="EI621">
        <v>8</v>
      </c>
      <c r="EJ621">
        <v>0</v>
      </c>
      <c r="EK621">
        <v>0</v>
      </c>
      <c r="EL621">
        <v>0</v>
      </c>
      <c r="EM621">
        <v>0</v>
      </c>
      <c r="EN621">
        <v>0</v>
      </c>
      <c r="EO621">
        <v>3</v>
      </c>
      <c r="EP621">
        <v>0</v>
      </c>
      <c r="EQ621">
        <v>0</v>
      </c>
      <c r="ER621">
        <v>0</v>
      </c>
      <c r="ES621">
        <v>0</v>
      </c>
      <c r="ET621">
        <v>0</v>
      </c>
      <c r="EU621">
        <v>1</v>
      </c>
      <c r="EV621">
        <v>0</v>
      </c>
      <c r="EW621">
        <v>0</v>
      </c>
      <c r="EX621">
        <v>0</v>
      </c>
      <c r="EY621">
        <v>0</v>
      </c>
      <c r="EZ621">
        <v>0</v>
      </c>
      <c r="FA621">
        <v>0</v>
      </c>
      <c r="FB621">
        <v>0</v>
      </c>
      <c r="FC621">
        <v>1</v>
      </c>
      <c r="FD621">
        <v>8</v>
      </c>
      <c r="FE621">
        <v>1</v>
      </c>
      <c r="FF621">
        <v>0</v>
      </c>
      <c r="FG621">
        <v>0</v>
      </c>
      <c r="FH621">
        <v>1</v>
      </c>
      <c r="FI621">
        <v>26</v>
      </c>
      <c r="FJ621">
        <v>22</v>
      </c>
      <c r="FK621">
        <v>4</v>
      </c>
      <c r="FL621">
        <v>2</v>
      </c>
      <c r="FM621">
        <v>0</v>
      </c>
      <c r="FN621">
        <v>0</v>
      </c>
      <c r="FO621">
        <v>7</v>
      </c>
      <c r="FP621">
        <v>2</v>
      </c>
      <c r="FQ621">
        <v>0</v>
      </c>
      <c r="FR621">
        <v>0</v>
      </c>
      <c r="FS621">
        <v>0</v>
      </c>
      <c r="FT621">
        <v>1</v>
      </c>
      <c r="FU621">
        <v>0</v>
      </c>
      <c r="FV621">
        <v>0</v>
      </c>
      <c r="FW621">
        <v>0</v>
      </c>
      <c r="FX621">
        <v>0</v>
      </c>
      <c r="FY621">
        <v>0</v>
      </c>
      <c r="FZ621">
        <v>1</v>
      </c>
      <c r="GA621">
        <v>0</v>
      </c>
      <c r="GB621">
        <v>0</v>
      </c>
      <c r="GC621">
        <v>0</v>
      </c>
      <c r="GD621">
        <v>0</v>
      </c>
      <c r="GE621">
        <v>0</v>
      </c>
      <c r="GF621">
        <v>2</v>
      </c>
      <c r="GG621">
        <v>2</v>
      </c>
      <c r="GH621">
        <v>0</v>
      </c>
      <c r="GI621">
        <v>0</v>
      </c>
      <c r="GJ621">
        <v>0</v>
      </c>
      <c r="GK621">
        <v>1</v>
      </c>
      <c r="GL621">
        <v>0</v>
      </c>
      <c r="GM621">
        <v>22</v>
      </c>
      <c r="GN621">
        <v>36</v>
      </c>
      <c r="GO621">
        <v>7</v>
      </c>
      <c r="GP621">
        <v>5</v>
      </c>
      <c r="GQ621">
        <v>2</v>
      </c>
      <c r="GR621">
        <v>1</v>
      </c>
      <c r="GS621">
        <v>10</v>
      </c>
      <c r="GT621">
        <v>1</v>
      </c>
      <c r="GU621">
        <v>0</v>
      </c>
      <c r="GV621">
        <v>2</v>
      </c>
      <c r="GW621">
        <v>0</v>
      </c>
      <c r="GX621">
        <v>1</v>
      </c>
      <c r="GY621">
        <v>0</v>
      </c>
      <c r="GZ621">
        <v>1</v>
      </c>
      <c r="HA621">
        <v>1</v>
      </c>
      <c r="HB621">
        <v>1</v>
      </c>
      <c r="HC621">
        <v>0</v>
      </c>
      <c r="HD621">
        <v>0</v>
      </c>
      <c r="HE621">
        <v>0</v>
      </c>
      <c r="HF621">
        <v>0</v>
      </c>
      <c r="HG621">
        <v>0</v>
      </c>
      <c r="HH621">
        <v>4</v>
      </c>
      <c r="HI621">
        <v>36</v>
      </c>
      <c r="HJ621">
        <v>35</v>
      </c>
      <c r="HK621">
        <v>11</v>
      </c>
      <c r="HL621">
        <v>5</v>
      </c>
      <c r="HM621">
        <v>4</v>
      </c>
      <c r="HN621">
        <v>0</v>
      </c>
      <c r="HO621">
        <v>0</v>
      </c>
      <c r="HP621">
        <v>0</v>
      </c>
      <c r="HQ621">
        <v>2</v>
      </c>
      <c r="HR621">
        <v>2</v>
      </c>
      <c r="HS621">
        <v>0</v>
      </c>
      <c r="HT621">
        <v>2</v>
      </c>
      <c r="HU621">
        <v>0</v>
      </c>
      <c r="HV621">
        <v>1</v>
      </c>
      <c r="HW621">
        <v>0</v>
      </c>
      <c r="HX621">
        <v>1</v>
      </c>
      <c r="HY621">
        <v>0</v>
      </c>
      <c r="HZ621">
        <v>1</v>
      </c>
      <c r="IA621">
        <v>0</v>
      </c>
      <c r="IB621">
        <v>3</v>
      </c>
      <c r="IC621">
        <v>2</v>
      </c>
      <c r="ID621">
        <v>1</v>
      </c>
      <c r="IE621">
        <v>0</v>
      </c>
      <c r="IF621">
        <v>0</v>
      </c>
      <c r="IG621">
        <v>0</v>
      </c>
      <c r="IH621">
        <v>35</v>
      </c>
      <c r="II621">
        <v>3</v>
      </c>
      <c r="IJ621">
        <v>2</v>
      </c>
      <c r="IK621">
        <v>1</v>
      </c>
      <c r="IL621">
        <v>0</v>
      </c>
      <c r="IM621">
        <v>0</v>
      </c>
      <c r="IN621">
        <v>0</v>
      </c>
      <c r="IO621">
        <v>0</v>
      </c>
      <c r="IP621">
        <v>0</v>
      </c>
      <c r="IQ621">
        <v>0</v>
      </c>
      <c r="IR621">
        <v>0</v>
      </c>
      <c r="IS621">
        <v>0</v>
      </c>
      <c r="IT621">
        <v>0</v>
      </c>
      <c r="IU621">
        <v>0</v>
      </c>
      <c r="IV621">
        <v>0</v>
      </c>
      <c r="IW621">
        <v>0</v>
      </c>
      <c r="IX621">
        <v>0</v>
      </c>
      <c r="IY621">
        <v>0</v>
      </c>
      <c r="IZ621">
        <v>0</v>
      </c>
      <c r="JA621">
        <v>0</v>
      </c>
      <c r="JB621">
        <v>0</v>
      </c>
      <c r="JC621">
        <v>3</v>
      </c>
    </row>
    <row r="622" spans="1:263">
      <c r="A622" t="s">
        <v>320</v>
      </c>
      <c r="B622" t="s">
        <v>309</v>
      </c>
      <c r="C622" t="str">
        <f>"221510"</f>
        <v>221510</v>
      </c>
      <c r="D622" t="s">
        <v>319</v>
      </c>
      <c r="E622">
        <v>16</v>
      </c>
      <c r="F622">
        <v>1088</v>
      </c>
      <c r="G622">
        <v>829</v>
      </c>
      <c r="H622">
        <v>235</v>
      </c>
      <c r="I622">
        <v>594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594</v>
      </c>
      <c r="T622">
        <v>0</v>
      </c>
      <c r="U622">
        <v>0</v>
      </c>
      <c r="V622">
        <v>594</v>
      </c>
      <c r="W622">
        <v>22</v>
      </c>
      <c r="X622">
        <v>16</v>
      </c>
      <c r="Y622">
        <v>6</v>
      </c>
      <c r="Z622">
        <v>0</v>
      </c>
      <c r="AA622">
        <v>572</v>
      </c>
      <c r="AB622">
        <v>195</v>
      </c>
      <c r="AC622">
        <v>42</v>
      </c>
      <c r="AD622">
        <v>34</v>
      </c>
      <c r="AE622">
        <v>36</v>
      </c>
      <c r="AF622">
        <v>2</v>
      </c>
      <c r="AG622">
        <v>1</v>
      </c>
      <c r="AH622">
        <v>8</v>
      </c>
      <c r="AI622">
        <v>3</v>
      </c>
      <c r="AJ622">
        <v>11</v>
      </c>
      <c r="AK622">
        <v>42</v>
      </c>
      <c r="AL622">
        <v>1</v>
      </c>
      <c r="AM622">
        <v>1</v>
      </c>
      <c r="AN622">
        <v>2</v>
      </c>
      <c r="AO622">
        <v>0</v>
      </c>
      <c r="AP622">
        <v>2</v>
      </c>
      <c r="AQ622">
        <v>1</v>
      </c>
      <c r="AR622">
        <v>2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2</v>
      </c>
      <c r="BA622">
        <v>1</v>
      </c>
      <c r="BB622">
        <v>0</v>
      </c>
      <c r="BC622">
        <v>2</v>
      </c>
      <c r="BD622">
        <v>2</v>
      </c>
      <c r="BE622">
        <v>195</v>
      </c>
      <c r="BF622">
        <v>188</v>
      </c>
      <c r="BG622">
        <v>36</v>
      </c>
      <c r="BH622">
        <v>27</v>
      </c>
      <c r="BI622">
        <v>43</v>
      </c>
      <c r="BJ622">
        <v>5</v>
      </c>
      <c r="BK622">
        <v>4</v>
      </c>
      <c r="BL622">
        <v>2</v>
      </c>
      <c r="BM622">
        <v>42</v>
      </c>
      <c r="BN622">
        <v>0</v>
      </c>
      <c r="BO622">
        <v>1</v>
      </c>
      <c r="BP622">
        <v>1</v>
      </c>
      <c r="BQ622">
        <v>4</v>
      </c>
      <c r="BR622">
        <v>0</v>
      </c>
      <c r="BS622">
        <v>3</v>
      </c>
      <c r="BT622">
        <v>3</v>
      </c>
      <c r="BU622">
        <v>0</v>
      </c>
      <c r="BV622">
        <v>1</v>
      </c>
      <c r="BW622">
        <v>1</v>
      </c>
      <c r="BX622">
        <v>5</v>
      </c>
      <c r="BY622">
        <v>0</v>
      </c>
      <c r="BZ622">
        <v>2</v>
      </c>
      <c r="CA622">
        <v>0</v>
      </c>
      <c r="CB622">
        <v>0</v>
      </c>
      <c r="CC622">
        <v>0</v>
      </c>
      <c r="CD622">
        <v>0</v>
      </c>
      <c r="CE622">
        <v>2</v>
      </c>
      <c r="CF622">
        <v>0</v>
      </c>
      <c r="CG622">
        <v>3</v>
      </c>
      <c r="CH622">
        <v>3</v>
      </c>
      <c r="CI622">
        <v>188</v>
      </c>
      <c r="CJ622">
        <v>18</v>
      </c>
      <c r="CK622">
        <v>8</v>
      </c>
      <c r="CL622">
        <v>4</v>
      </c>
      <c r="CM622">
        <v>0</v>
      </c>
      <c r="CN622">
        <v>0</v>
      </c>
      <c r="CO622">
        <v>0</v>
      </c>
      <c r="CP622">
        <v>1</v>
      </c>
      <c r="CQ622">
        <v>0</v>
      </c>
      <c r="CR622">
        <v>0</v>
      </c>
      <c r="CS622">
        <v>1</v>
      </c>
      <c r="CT622">
        <v>0</v>
      </c>
      <c r="CU622">
        <v>2</v>
      </c>
      <c r="CV622">
        <v>1</v>
      </c>
      <c r="CW622">
        <v>1</v>
      </c>
      <c r="CX622">
        <v>0</v>
      </c>
      <c r="CY622">
        <v>0</v>
      </c>
      <c r="CZ622">
        <v>0</v>
      </c>
      <c r="DA622">
        <v>18</v>
      </c>
      <c r="DB622">
        <v>34</v>
      </c>
      <c r="DC622">
        <v>17</v>
      </c>
      <c r="DD622">
        <v>2</v>
      </c>
      <c r="DE622">
        <v>0</v>
      </c>
      <c r="DF622">
        <v>2</v>
      </c>
      <c r="DG622">
        <v>0</v>
      </c>
      <c r="DH622">
        <v>1</v>
      </c>
      <c r="DI622">
        <v>2</v>
      </c>
      <c r="DJ622">
        <v>0</v>
      </c>
      <c r="DK622">
        <v>0</v>
      </c>
      <c r="DL622">
        <v>1</v>
      </c>
      <c r="DM622">
        <v>1</v>
      </c>
      <c r="DN622">
        <v>0</v>
      </c>
      <c r="DO622">
        <v>1</v>
      </c>
      <c r="DP622">
        <v>0</v>
      </c>
      <c r="DQ622">
        <v>0</v>
      </c>
      <c r="DR622">
        <v>1</v>
      </c>
      <c r="DS622">
        <v>0</v>
      </c>
      <c r="DT622">
        <v>1</v>
      </c>
      <c r="DU622">
        <v>0</v>
      </c>
      <c r="DV622">
        <v>0</v>
      </c>
      <c r="DW622">
        <v>0</v>
      </c>
      <c r="DX622">
        <v>0</v>
      </c>
      <c r="DY622">
        <v>0</v>
      </c>
      <c r="DZ622">
        <v>0</v>
      </c>
      <c r="EA622">
        <v>1</v>
      </c>
      <c r="EB622">
        <v>3</v>
      </c>
      <c r="EC622">
        <v>0</v>
      </c>
      <c r="ED622">
        <v>1</v>
      </c>
      <c r="EE622">
        <v>34</v>
      </c>
      <c r="EF622">
        <v>12</v>
      </c>
      <c r="EG622">
        <v>2</v>
      </c>
      <c r="EH622">
        <v>0</v>
      </c>
      <c r="EI622">
        <v>5</v>
      </c>
      <c r="EJ622">
        <v>0</v>
      </c>
      <c r="EK622">
        <v>0</v>
      </c>
      <c r="EL622">
        <v>0</v>
      </c>
      <c r="EM622">
        <v>1</v>
      </c>
      <c r="EN622">
        <v>0</v>
      </c>
      <c r="EO622">
        <v>0</v>
      </c>
      <c r="EP622">
        <v>0</v>
      </c>
      <c r="EQ622">
        <v>0</v>
      </c>
      <c r="ER622">
        <v>0</v>
      </c>
      <c r="ES622">
        <v>0</v>
      </c>
      <c r="ET622">
        <v>0</v>
      </c>
      <c r="EU622">
        <v>0</v>
      </c>
      <c r="EV622">
        <v>0</v>
      </c>
      <c r="EW622">
        <v>0</v>
      </c>
      <c r="EX622">
        <v>0</v>
      </c>
      <c r="EY622">
        <v>0</v>
      </c>
      <c r="EZ622">
        <v>0</v>
      </c>
      <c r="FA622">
        <v>0</v>
      </c>
      <c r="FB622">
        <v>0</v>
      </c>
      <c r="FC622">
        <v>0</v>
      </c>
      <c r="FD622">
        <v>3</v>
      </c>
      <c r="FE622">
        <v>0</v>
      </c>
      <c r="FF622">
        <v>1</v>
      </c>
      <c r="FG622">
        <v>0</v>
      </c>
      <c r="FH622">
        <v>0</v>
      </c>
      <c r="FI622">
        <v>12</v>
      </c>
      <c r="FJ622">
        <v>23</v>
      </c>
      <c r="FK622">
        <v>7</v>
      </c>
      <c r="FL622">
        <v>3</v>
      </c>
      <c r="FM622">
        <v>2</v>
      </c>
      <c r="FN622">
        <v>0</v>
      </c>
      <c r="FO622">
        <v>7</v>
      </c>
      <c r="FP622">
        <v>0</v>
      </c>
      <c r="FQ622">
        <v>0</v>
      </c>
      <c r="FR622">
        <v>0</v>
      </c>
      <c r="FS622">
        <v>0</v>
      </c>
      <c r="FT622">
        <v>1</v>
      </c>
      <c r="FU622">
        <v>1</v>
      </c>
      <c r="FV622">
        <v>0</v>
      </c>
      <c r="FW622">
        <v>0</v>
      </c>
      <c r="FX622">
        <v>0</v>
      </c>
      <c r="FY622">
        <v>0</v>
      </c>
      <c r="FZ622">
        <v>0</v>
      </c>
      <c r="GA622">
        <v>1</v>
      </c>
      <c r="GB622">
        <v>0</v>
      </c>
      <c r="GC622">
        <v>0</v>
      </c>
      <c r="GD622">
        <v>0</v>
      </c>
      <c r="GE622">
        <v>0</v>
      </c>
      <c r="GF622">
        <v>1</v>
      </c>
      <c r="GG622">
        <v>0</v>
      </c>
      <c r="GH622">
        <v>0</v>
      </c>
      <c r="GI622">
        <v>0</v>
      </c>
      <c r="GJ622">
        <v>0</v>
      </c>
      <c r="GK622">
        <v>0</v>
      </c>
      <c r="GL622">
        <v>0</v>
      </c>
      <c r="GM622">
        <v>23</v>
      </c>
      <c r="GN622">
        <v>39</v>
      </c>
      <c r="GO622">
        <v>12</v>
      </c>
      <c r="GP622">
        <v>4</v>
      </c>
      <c r="GQ622">
        <v>1</v>
      </c>
      <c r="GR622">
        <v>3</v>
      </c>
      <c r="GS622">
        <v>6</v>
      </c>
      <c r="GT622">
        <v>1</v>
      </c>
      <c r="GU622">
        <v>1</v>
      </c>
      <c r="GV622">
        <v>0</v>
      </c>
      <c r="GW622">
        <v>1</v>
      </c>
      <c r="GX622">
        <v>0</v>
      </c>
      <c r="GY622">
        <v>0</v>
      </c>
      <c r="GZ622">
        <v>1</v>
      </c>
      <c r="HA622">
        <v>2</v>
      </c>
      <c r="HB622">
        <v>2</v>
      </c>
      <c r="HC622">
        <v>0</v>
      </c>
      <c r="HD622">
        <v>0</v>
      </c>
      <c r="HE622">
        <v>0</v>
      </c>
      <c r="HF622">
        <v>0</v>
      </c>
      <c r="HG622">
        <v>1</v>
      </c>
      <c r="HH622">
        <v>4</v>
      </c>
      <c r="HI622">
        <v>39</v>
      </c>
      <c r="HJ622">
        <v>57</v>
      </c>
      <c r="HK622">
        <v>25</v>
      </c>
      <c r="HL622">
        <v>8</v>
      </c>
      <c r="HM622">
        <v>14</v>
      </c>
      <c r="HN622">
        <v>2</v>
      </c>
      <c r="HO622">
        <v>0</v>
      </c>
      <c r="HP622">
        <v>0</v>
      </c>
      <c r="HQ622">
        <v>1</v>
      </c>
      <c r="HR622">
        <v>0</v>
      </c>
      <c r="HS622">
        <v>0</v>
      </c>
      <c r="HT622">
        <v>2</v>
      </c>
      <c r="HU622">
        <v>0</v>
      </c>
      <c r="HV622">
        <v>0</v>
      </c>
      <c r="HW622">
        <v>0</v>
      </c>
      <c r="HX622">
        <v>0</v>
      </c>
      <c r="HY622">
        <v>0</v>
      </c>
      <c r="HZ622">
        <v>0</v>
      </c>
      <c r="IA622">
        <v>1</v>
      </c>
      <c r="IB622">
        <v>1</v>
      </c>
      <c r="IC622">
        <v>0</v>
      </c>
      <c r="ID622">
        <v>2</v>
      </c>
      <c r="IE622">
        <v>1</v>
      </c>
      <c r="IF622">
        <v>0</v>
      </c>
      <c r="IG622">
        <v>0</v>
      </c>
      <c r="IH622">
        <v>57</v>
      </c>
      <c r="II622">
        <v>6</v>
      </c>
      <c r="IJ622">
        <v>0</v>
      </c>
      <c r="IK622">
        <v>1</v>
      </c>
      <c r="IL622">
        <v>0</v>
      </c>
      <c r="IM622">
        <v>0</v>
      </c>
      <c r="IN622">
        <v>0</v>
      </c>
      <c r="IO622">
        <v>0</v>
      </c>
      <c r="IP622">
        <v>0</v>
      </c>
      <c r="IQ622">
        <v>0</v>
      </c>
      <c r="IR622">
        <v>2</v>
      </c>
      <c r="IS622">
        <v>0</v>
      </c>
      <c r="IT622">
        <v>0</v>
      </c>
      <c r="IU622">
        <v>2</v>
      </c>
      <c r="IV622">
        <v>0</v>
      </c>
      <c r="IW622">
        <v>0</v>
      </c>
      <c r="IX622">
        <v>0</v>
      </c>
      <c r="IY622">
        <v>0</v>
      </c>
      <c r="IZ622">
        <v>0</v>
      </c>
      <c r="JA622">
        <v>0</v>
      </c>
      <c r="JB622">
        <v>1</v>
      </c>
      <c r="JC622">
        <v>6</v>
      </c>
    </row>
    <row r="623" spans="1:263">
      <c r="A623" t="s">
        <v>318</v>
      </c>
      <c r="B623" t="s">
        <v>309</v>
      </c>
      <c r="C623" t="str">
        <f>"221510"</f>
        <v>221510</v>
      </c>
      <c r="D623" t="s">
        <v>317</v>
      </c>
      <c r="E623">
        <v>17</v>
      </c>
      <c r="F623">
        <v>736</v>
      </c>
      <c r="G623">
        <v>570</v>
      </c>
      <c r="H623">
        <v>123</v>
      </c>
      <c r="I623">
        <v>447</v>
      </c>
      <c r="J623">
        <v>0</v>
      </c>
      <c r="K623">
        <v>3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447</v>
      </c>
      <c r="T623">
        <v>0</v>
      </c>
      <c r="U623">
        <v>0</v>
      </c>
      <c r="V623">
        <v>447</v>
      </c>
      <c r="W623">
        <v>6</v>
      </c>
      <c r="X623">
        <v>5</v>
      </c>
      <c r="Y623">
        <v>1</v>
      </c>
      <c r="Z623">
        <v>0</v>
      </c>
      <c r="AA623">
        <v>441</v>
      </c>
      <c r="AB623">
        <v>86</v>
      </c>
      <c r="AC623">
        <v>9</v>
      </c>
      <c r="AD623">
        <v>11</v>
      </c>
      <c r="AE623">
        <v>15</v>
      </c>
      <c r="AF623">
        <v>4</v>
      </c>
      <c r="AG623">
        <v>0</v>
      </c>
      <c r="AH623">
        <v>4</v>
      </c>
      <c r="AI623">
        <v>2</v>
      </c>
      <c r="AJ623">
        <v>16</v>
      </c>
      <c r="AK623">
        <v>12</v>
      </c>
      <c r="AL623">
        <v>0</v>
      </c>
      <c r="AM623">
        <v>1</v>
      </c>
      <c r="AN623">
        <v>1</v>
      </c>
      <c r="AO623">
        <v>1</v>
      </c>
      <c r="AP623">
        <v>0</v>
      </c>
      <c r="AQ623">
        <v>3</v>
      </c>
      <c r="AR623">
        <v>0</v>
      </c>
      <c r="AS623">
        <v>0</v>
      </c>
      <c r="AT623">
        <v>1</v>
      </c>
      <c r="AU623">
        <v>0</v>
      </c>
      <c r="AV623">
        <v>0</v>
      </c>
      <c r="AW623">
        <v>2</v>
      </c>
      <c r="AX623">
        <v>0</v>
      </c>
      <c r="AY623">
        <v>0</v>
      </c>
      <c r="AZ623">
        <v>0</v>
      </c>
      <c r="BA623">
        <v>1</v>
      </c>
      <c r="BB623">
        <v>0</v>
      </c>
      <c r="BC623">
        <v>2</v>
      </c>
      <c r="BD623">
        <v>1</v>
      </c>
      <c r="BE623">
        <v>86</v>
      </c>
      <c r="BF623">
        <v>173</v>
      </c>
      <c r="BG623">
        <v>41</v>
      </c>
      <c r="BH623">
        <v>30</v>
      </c>
      <c r="BI623">
        <v>15</v>
      </c>
      <c r="BJ623">
        <v>5</v>
      </c>
      <c r="BK623">
        <v>8</v>
      </c>
      <c r="BL623">
        <v>0</v>
      </c>
      <c r="BM623">
        <v>49</v>
      </c>
      <c r="BN623">
        <v>0</v>
      </c>
      <c r="BO623">
        <v>6</v>
      </c>
      <c r="BP623">
        <v>0</v>
      </c>
      <c r="BQ623">
        <v>3</v>
      </c>
      <c r="BR623">
        <v>1</v>
      </c>
      <c r="BS623">
        <v>1</v>
      </c>
      <c r="BT623">
        <v>0</v>
      </c>
      <c r="BU623">
        <v>1</v>
      </c>
      <c r="BV623">
        <v>1</v>
      </c>
      <c r="BW623">
        <v>0</v>
      </c>
      <c r="BX623">
        <v>0</v>
      </c>
      <c r="BY623">
        <v>0</v>
      </c>
      <c r="BZ623">
        <v>0</v>
      </c>
      <c r="CA623">
        <v>1</v>
      </c>
      <c r="CB623">
        <v>1</v>
      </c>
      <c r="CC623">
        <v>1</v>
      </c>
      <c r="CD623">
        <v>0</v>
      </c>
      <c r="CE623">
        <v>1</v>
      </c>
      <c r="CF623">
        <v>0</v>
      </c>
      <c r="CG623">
        <v>0</v>
      </c>
      <c r="CH623">
        <v>8</v>
      </c>
      <c r="CI623">
        <v>173</v>
      </c>
      <c r="CJ623">
        <v>20</v>
      </c>
      <c r="CK623">
        <v>8</v>
      </c>
      <c r="CL623">
        <v>1</v>
      </c>
      <c r="CM623">
        <v>3</v>
      </c>
      <c r="CN623">
        <v>0</v>
      </c>
      <c r="CO623">
        <v>0</v>
      </c>
      <c r="CP623">
        <v>1</v>
      </c>
      <c r="CQ623">
        <v>1</v>
      </c>
      <c r="CR623">
        <v>0</v>
      </c>
      <c r="CS623">
        <v>2</v>
      </c>
      <c r="CT623">
        <v>1</v>
      </c>
      <c r="CU623">
        <v>0</v>
      </c>
      <c r="CV623">
        <v>0</v>
      </c>
      <c r="CW623">
        <v>0</v>
      </c>
      <c r="CX623">
        <v>1</v>
      </c>
      <c r="CY623">
        <v>0</v>
      </c>
      <c r="CZ623">
        <v>2</v>
      </c>
      <c r="DA623">
        <v>20</v>
      </c>
      <c r="DB623">
        <v>28</v>
      </c>
      <c r="DC623">
        <v>13</v>
      </c>
      <c r="DD623">
        <v>2</v>
      </c>
      <c r="DE623">
        <v>3</v>
      </c>
      <c r="DF623">
        <v>1</v>
      </c>
      <c r="DG623">
        <v>1</v>
      </c>
      <c r="DH623">
        <v>1</v>
      </c>
      <c r="DI623">
        <v>0</v>
      </c>
      <c r="DJ623">
        <v>0</v>
      </c>
      <c r="DK623">
        <v>1</v>
      </c>
      <c r="DL623">
        <v>1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0</v>
      </c>
      <c r="DT623">
        <v>1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1</v>
      </c>
      <c r="EA623">
        <v>0</v>
      </c>
      <c r="EB623">
        <v>0</v>
      </c>
      <c r="EC623">
        <v>0</v>
      </c>
      <c r="ED623">
        <v>3</v>
      </c>
      <c r="EE623">
        <v>28</v>
      </c>
      <c r="EF623">
        <v>2</v>
      </c>
      <c r="EG623">
        <v>0</v>
      </c>
      <c r="EH623">
        <v>1</v>
      </c>
      <c r="EI623">
        <v>0</v>
      </c>
      <c r="EJ623">
        <v>0</v>
      </c>
      <c r="EK623">
        <v>0</v>
      </c>
      <c r="EL623">
        <v>0</v>
      </c>
      <c r="EM623">
        <v>0</v>
      </c>
      <c r="EN623">
        <v>0</v>
      </c>
      <c r="EO623">
        <v>0</v>
      </c>
      <c r="EP623">
        <v>1</v>
      </c>
      <c r="EQ623">
        <v>0</v>
      </c>
      <c r="ER623">
        <v>0</v>
      </c>
      <c r="ES623">
        <v>0</v>
      </c>
      <c r="ET623">
        <v>0</v>
      </c>
      <c r="EU623">
        <v>0</v>
      </c>
      <c r="EV623">
        <v>0</v>
      </c>
      <c r="EW623">
        <v>0</v>
      </c>
      <c r="EX623">
        <v>0</v>
      </c>
      <c r="EY623">
        <v>0</v>
      </c>
      <c r="EZ623">
        <v>0</v>
      </c>
      <c r="FA623">
        <v>0</v>
      </c>
      <c r="FB623">
        <v>0</v>
      </c>
      <c r="FC623">
        <v>0</v>
      </c>
      <c r="FD623">
        <v>0</v>
      </c>
      <c r="FE623">
        <v>0</v>
      </c>
      <c r="FF623">
        <v>0</v>
      </c>
      <c r="FG623">
        <v>0</v>
      </c>
      <c r="FH623">
        <v>0</v>
      </c>
      <c r="FI623">
        <v>2</v>
      </c>
      <c r="FJ623">
        <v>40</v>
      </c>
      <c r="FK623">
        <v>10</v>
      </c>
      <c r="FL623">
        <v>7</v>
      </c>
      <c r="FM623">
        <v>0</v>
      </c>
      <c r="FN623">
        <v>1</v>
      </c>
      <c r="FO623">
        <v>15</v>
      </c>
      <c r="FP623">
        <v>0</v>
      </c>
      <c r="FQ623">
        <v>0</v>
      </c>
      <c r="FR623">
        <v>0</v>
      </c>
      <c r="FS623">
        <v>1</v>
      </c>
      <c r="FT623">
        <v>0</v>
      </c>
      <c r="FU623">
        <v>0</v>
      </c>
      <c r="FV623">
        <v>0</v>
      </c>
      <c r="FW623">
        <v>0</v>
      </c>
      <c r="FX623">
        <v>1</v>
      </c>
      <c r="FY623">
        <v>0</v>
      </c>
      <c r="FZ623">
        <v>0</v>
      </c>
      <c r="GA623">
        <v>0</v>
      </c>
      <c r="GB623">
        <v>0</v>
      </c>
      <c r="GC623">
        <v>1</v>
      </c>
      <c r="GD623">
        <v>0</v>
      </c>
      <c r="GE623">
        <v>1</v>
      </c>
      <c r="GF623">
        <v>0</v>
      </c>
      <c r="GG623">
        <v>0</v>
      </c>
      <c r="GH623">
        <v>0</v>
      </c>
      <c r="GI623">
        <v>0</v>
      </c>
      <c r="GJ623">
        <v>0</v>
      </c>
      <c r="GK623">
        <v>2</v>
      </c>
      <c r="GL623">
        <v>1</v>
      </c>
      <c r="GM623">
        <v>40</v>
      </c>
      <c r="GN623">
        <v>21</v>
      </c>
      <c r="GO623">
        <v>5</v>
      </c>
      <c r="GP623">
        <v>3</v>
      </c>
      <c r="GQ623">
        <v>1</v>
      </c>
      <c r="GR623">
        <v>0</v>
      </c>
      <c r="GS623">
        <v>6</v>
      </c>
      <c r="GT623">
        <v>1</v>
      </c>
      <c r="GU623">
        <v>2</v>
      </c>
      <c r="GV623">
        <v>0</v>
      </c>
      <c r="GW623">
        <v>1</v>
      </c>
      <c r="GX623">
        <v>0</v>
      </c>
      <c r="GY623">
        <v>0</v>
      </c>
      <c r="GZ623">
        <v>0</v>
      </c>
      <c r="HA623">
        <v>0</v>
      </c>
      <c r="HB623">
        <v>0</v>
      </c>
      <c r="HC623">
        <v>0</v>
      </c>
      <c r="HD623">
        <v>0</v>
      </c>
      <c r="HE623">
        <v>0</v>
      </c>
      <c r="HF623">
        <v>1</v>
      </c>
      <c r="HG623">
        <v>0</v>
      </c>
      <c r="HH623">
        <v>1</v>
      </c>
      <c r="HI623">
        <v>21</v>
      </c>
      <c r="HJ623">
        <v>70</v>
      </c>
      <c r="HK623">
        <v>37</v>
      </c>
      <c r="HL623">
        <v>6</v>
      </c>
      <c r="HM623">
        <v>8</v>
      </c>
      <c r="HN623">
        <v>3</v>
      </c>
      <c r="HO623">
        <v>2</v>
      </c>
      <c r="HP623">
        <v>2</v>
      </c>
      <c r="HQ623">
        <v>1</v>
      </c>
      <c r="HR623">
        <v>4</v>
      </c>
      <c r="HS623">
        <v>0</v>
      </c>
      <c r="HT623">
        <v>0</v>
      </c>
      <c r="HU623">
        <v>0</v>
      </c>
      <c r="HV623">
        <v>0</v>
      </c>
      <c r="HW623">
        <v>0</v>
      </c>
      <c r="HX623">
        <v>0</v>
      </c>
      <c r="HY623">
        <v>1</v>
      </c>
      <c r="HZ623">
        <v>0</v>
      </c>
      <c r="IA623">
        <v>0</v>
      </c>
      <c r="IB623">
        <v>1</v>
      </c>
      <c r="IC623">
        <v>1</v>
      </c>
      <c r="ID623">
        <v>0</v>
      </c>
      <c r="IE623">
        <v>1</v>
      </c>
      <c r="IF623">
        <v>1</v>
      </c>
      <c r="IG623">
        <v>2</v>
      </c>
      <c r="IH623">
        <v>70</v>
      </c>
      <c r="II623">
        <v>1</v>
      </c>
      <c r="IJ623">
        <v>1</v>
      </c>
      <c r="IK623">
        <v>0</v>
      </c>
      <c r="IL623">
        <v>0</v>
      </c>
      <c r="IM623">
        <v>0</v>
      </c>
      <c r="IN623">
        <v>0</v>
      </c>
      <c r="IO623">
        <v>0</v>
      </c>
      <c r="IP623">
        <v>0</v>
      </c>
      <c r="IQ623">
        <v>0</v>
      </c>
      <c r="IR623">
        <v>0</v>
      </c>
      <c r="IS623">
        <v>0</v>
      </c>
      <c r="IT623">
        <v>0</v>
      </c>
      <c r="IU623">
        <v>0</v>
      </c>
      <c r="IV623">
        <v>0</v>
      </c>
      <c r="IW623">
        <v>0</v>
      </c>
      <c r="IX623">
        <v>0</v>
      </c>
      <c r="IY623">
        <v>0</v>
      </c>
      <c r="IZ623">
        <v>0</v>
      </c>
      <c r="JA623">
        <v>0</v>
      </c>
      <c r="JB623">
        <v>0</v>
      </c>
      <c r="JC623">
        <v>1</v>
      </c>
    </row>
    <row r="624" spans="1:263">
      <c r="A624" t="s">
        <v>316</v>
      </c>
      <c r="B624" t="s">
        <v>309</v>
      </c>
      <c r="C624" t="str">
        <f>"221510"</f>
        <v>221510</v>
      </c>
      <c r="D624" t="s">
        <v>315</v>
      </c>
      <c r="E624">
        <v>18</v>
      </c>
      <c r="F624">
        <v>924</v>
      </c>
      <c r="G624">
        <v>699</v>
      </c>
      <c r="H624">
        <v>198</v>
      </c>
      <c r="I624">
        <v>501</v>
      </c>
      <c r="J624">
        <v>0</v>
      </c>
      <c r="K624">
        <v>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501</v>
      </c>
      <c r="T624">
        <v>0</v>
      </c>
      <c r="U624">
        <v>0</v>
      </c>
      <c r="V624">
        <v>501</v>
      </c>
      <c r="W624">
        <v>22</v>
      </c>
      <c r="X624">
        <v>11</v>
      </c>
      <c r="Y624">
        <v>11</v>
      </c>
      <c r="Z624">
        <v>0</v>
      </c>
      <c r="AA624">
        <v>479</v>
      </c>
      <c r="AB624">
        <v>153</v>
      </c>
      <c r="AC624">
        <v>27</v>
      </c>
      <c r="AD624">
        <v>43</v>
      </c>
      <c r="AE624">
        <v>17</v>
      </c>
      <c r="AF624">
        <v>3</v>
      </c>
      <c r="AG624">
        <v>3</v>
      </c>
      <c r="AH624">
        <v>14</v>
      </c>
      <c r="AI624">
        <v>2</v>
      </c>
      <c r="AJ624">
        <v>23</v>
      </c>
      <c r="AK624">
        <v>5</v>
      </c>
      <c r="AL624">
        <v>1</v>
      </c>
      <c r="AM624">
        <v>3</v>
      </c>
      <c r="AN624">
        <v>1</v>
      </c>
      <c r="AO624">
        <v>3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1</v>
      </c>
      <c r="AX624">
        <v>1</v>
      </c>
      <c r="AY624">
        <v>1</v>
      </c>
      <c r="AZ624">
        <v>1</v>
      </c>
      <c r="BA624">
        <v>0</v>
      </c>
      <c r="BB624">
        <v>0</v>
      </c>
      <c r="BC624">
        <v>2</v>
      </c>
      <c r="BD624">
        <v>2</v>
      </c>
      <c r="BE624">
        <v>153</v>
      </c>
      <c r="BF624">
        <v>161</v>
      </c>
      <c r="BG624">
        <v>43</v>
      </c>
      <c r="BH624">
        <v>21</v>
      </c>
      <c r="BI624">
        <v>28</v>
      </c>
      <c r="BJ624">
        <v>5</v>
      </c>
      <c r="BK624">
        <v>6</v>
      </c>
      <c r="BL624">
        <v>2</v>
      </c>
      <c r="BM624">
        <v>16</v>
      </c>
      <c r="BN624">
        <v>1</v>
      </c>
      <c r="BO624">
        <v>5</v>
      </c>
      <c r="BP624">
        <v>1</v>
      </c>
      <c r="BQ624">
        <v>6</v>
      </c>
      <c r="BR624">
        <v>2</v>
      </c>
      <c r="BS624">
        <v>0</v>
      </c>
      <c r="BT624">
        <v>5</v>
      </c>
      <c r="BU624">
        <v>0</v>
      </c>
      <c r="BV624">
        <v>1</v>
      </c>
      <c r="BW624">
        <v>0</v>
      </c>
      <c r="BX624">
        <v>5</v>
      </c>
      <c r="BY624">
        <v>0</v>
      </c>
      <c r="BZ624">
        <v>0</v>
      </c>
      <c r="CA624">
        <v>1</v>
      </c>
      <c r="CB624">
        <v>0</v>
      </c>
      <c r="CC624">
        <v>1</v>
      </c>
      <c r="CD624">
        <v>0</v>
      </c>
      <c r="CE624">
        <v>1</v>
      </c>
      <c r="CF624">
        <v>2</v>
      </c>
      <c r="CG624">
        <v>4</v>
      </c>
      <c r="CH624">
        <v>5</v>
      </c>
      <c r="CI624">
        <v>161</v>
      </c>
      <c r="CJ624">
        <v>14</v>
      </c>
      <c r="CK624">
        <v>5</v>
      </c>
      <c r="CL624">
        <v>2</v>
      </c>
      <c r="CM624">
        <v>2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1</v>
      </c>
      <c r="CU624">
        <v>0</v>
      </c>
      <c r="CV624">
        <v>3</v>
      </c>
      <c r="CW624">
        <v>0</v>
      </c>
      <c r="CX624">
        <v>0</v>
      </c>
      <c r="CY624">
        <v>0</v>
      </c>
      <c r="CZ624">
        <v>1</v>
      </c>
      <c r="DA624">
        <v>14</v>
      </c>
      <c r="DB624">
        <v>21</v>
      </c>
      <c r="DC624">
        <v>6</v>
      </c>
      <c r="DD624">
        <v>3</v>
      </c>
      <c r="DE624">
        <v>1</v>
      </c>
      <c r="DF624">
        <v>1</v>
      </c>
      <c r="DG624">
        <v>0</v>
      </c>
      <c r="DH624">
        <v>0</v>
      </c>
      <c r="DI624">
        <v>1</v>
      </c>
      <c r="DJ624">
        <v>1</v>
      </c>
      <c r="DK624">
        <v>0</v>
      </c>
      <c r="DL624">
        <v>0</v>
      </c>
      <c r="DM624">
        <v>0</v>
      </c>
      <c r="DN624">
        <v>2</v>
      </c>
      <c r="DO624">
        <v>0</v>
      </c>
      <c r="DP624">
        <v>0</v>
      </c>
      <c r="DQ624">
        <v>0</v>
      </c>
      <c r="DR624">
        <v>2</v>
      </c>
      <c r="DS624">
        <v>0</v>
      </c>
      <c r="DT624">
        <v>0</v>
      </c>
      <c r="DU624">
        <v>0</v>
      </c>
      <c r="DV624">
        <v>0</v>
      </c>
      <c r="DW624">
        <v>0</v>
      </c>
      <c r="DX624">
        <v>0</v>
      </c>
      <c r="DY624">
        <v>0</v>
      </c>
      <c r="DZ624">
        <v>1</v>
      </c>
      <c r="EA624">
        <v>0</v>
      </c>
      <c r="EB624">
        <v>0</v>
      </c>
      <c r="EC624">
        <v>1</v>
      </c>
      <c r="ED624">
        <v>2</v>
      </c>
      <c r="EE624">
        <v>21</v>
      </c>
      <c r="EF624">
        <v>15</v>
      </c>
      <c r="EG624">
        <v>3</v>
      </c>
      <c r="EH624">
        <v>1</v>
      </c>
      <c r="EI624">
        <v>1</v>
      </c>
      <c r="EJ624">
        <v>0</v>
      </c>
      <c r="EK624">
        <v>0</v>
      </c>
      <c r="EL624">
        <v>0</v>
      </c>
      <c r="EM624">
        <v>0</v>
      </c>
      <c r="EN624">
        <v>0</v>
      </c>
      <c r="EO624">
        <v>0</v>
      </c>
      <c r="EP624">
        <v>0</v>
      </c>
      <c r="EQ624">
        <v>1</v>
      </c>
      <c r="ER624">
        <v>0</v>
      </c>
      <c r="ES624">
        <v>0</v>
      </c>
      <c r="ET624">
        <v>0</v>
      </c>
      <c r="EU624">
        <v>0</v>
      </c>
      <c r="EV624">
        <v>0</v>
      </c>
      <c r="EW624">
        <v>0</v>
      </c>
      <c r="EX624">
        <v>0</v>
      </c>
      <c r="EY624">
        <v>0</v>
      </c>
      <c r="EZ624">
        <v>0</v>
      </c>
      <c r="FA624">
        <v>0</v>
      </c>
      <c r="FB624">
        <v>0</v>
      </c>
      <c r="FC624">
        <v>0</v>
      </c>
      <c r="FD624">
        <v>5</v>
      </c>
      <c r="FE624">
        <v>2</v>
      </c>
      <c r="FF624">
        <v>0</v>
      </c>
      <c r="FG624">
        <v>0</v>
      </c>
      <c r="FH624">
        <v>2</v>
      </c>
      <c r="FI624">
        <v>15</v>
      </c>
      <c r="FJ624">
        <v>23</v>
      </c>
      <c r="FK624">
        <v>6</v>
      </c>
      <c r="FL624">
        <v>5</v>
      </c>
      <c r="FM624">
        <v>0</v>
      </c>
      <c r="FN624">
        <v>0</v>
      </c>
      <c r="FO624">
        <v>7</v>
      </c>
      <c r="FP624">
        <v>0</v>
      </c>
      <c r="FQ624">
        <v>0</v>
      </c>
      <c r="FR624">
        <v>0</v>
      </c>
      <c r="FS624">
        <v>0</v>
      </c>
      <c r="FT624">
        <v>0</v>
      </c>
      <c r="FU624">
        <v>1</v>
      </c>
      <c r="FV624">
        <v>0</v>
      </c>
      <c r="FW624">
        <v>0</v>
      </c>
      <c r="FX624">
        <v>0</v>
      </c>
      <c r="FY624">
        <v>0</v>
      </c>
      <c r="FZ624">
        <v>0</v>
      </c>
      <c r="GA624">
        <v>0</v>
      </c>
      <c r="GB624">
        <v>0</v>
      </c>
      <c r="GC624">
        <v>0</v>
      </c>
      <c r="GD624">
        <v>0</v>
      </c>
      <c r="GE624">
        <v>0</v>
      </c>
      <c r="GF624">
        <v>1</v>
      </c>
      <c r="GG624">
        <v>0</v>
      </c>
      <c r="GH624">
        <v>0</v>
      </c>
      <c r="GI624">
        <v>3</v>
      </c>
      <c r="GJ624">
        <v>0</v>
      </c>
      <c r="GK624">
        <v>0</v>
      </c>
      <c r="GL624">
        <v>0</v>
      </c>
      <c r="GM624">
        <v>23</v>
      </c>
      <c r="GN624">
        <v>54</v>
      </c>
      <c r="GO624">
        <v>12</v>
      </c>
      <c r="GP624">
        <v>0</v>
      </c>
      <c r="GQ624">
        <v>3</v>
      </c>
      <c r="GR624">
        <v>1</v>
      </c>
      <c r="GS624">
        <v>10</v>
      </c>
      <c r="GT624">
        <v>2</v>
      </c>
      <c r="GU624">
        <v>1</v>
      </c>
      <c r="GV624">
        <v>0</v>
      </c>
      <c r="GW624">
        <v>2</v>
      </c>
      <c r="GX624">
        <v>0</v>
      </c>
      <c r="GY624">
        <v>1</v>
      </c>
      <c r="GZ624">
        <v>1</v>
      </c>
      <c r="HA624">
        <v>0</v>
      </c>
      <c r="HB624">
        <v>0</v>
      </c>
      <c r="HC624">
        <v>0</v>
      </c>
      <c r="HD624">
        <v>0</v>
      </c>
      <c r="HE624">
        <v>0</v>
      </c>
      <c r="HF624">
        <v>2</v>
      </c>
      <c r="HG624">
        <v>2</v>
      </c>
      <c r="HH624">
        <v>17</v>
      </c>
      <c r="HI624">
        <v>54</v>
      </c>
      <c r="HJ624">
        <v>36</v>
      </c>
      <c r="HK624">
        <v>12</v>
      </c>
      <c r="HL624">
        <v>4</v>
      </c>
      <c r="HM624">
        <v>5</v>
      </c>
      <c r="HN624">
        <v>2</v>
      </c>
      <c r="HO624">
        <v>1</v>
      </c>
      <c r="HP624">
        <v>1</v>
      </c>
      <c r="HQ624">
        <v>1</v>
      </c>
      <c r="HR624">
        <v>1</v>
      </c>
      <c r="HS624">
        <v>0</v>
      </c>
      <c r="HT624">
        <v>1</v>
      </c>
      <c r="HU624">
        <v>0</v>
      </c>
      <c r="HV624">
        <v>0</v>
      </c>
      <c r="HW624">
        <v>0</v>
      </c>
      <c r="HX624">
        <v>0</v>
      </c>
      <c r="HY624">
        <v>0</v>
      </c>
      <c r="HZ624">
        <v>2</v>
      </c>
      <c r="IA624">
        <v>0</v>
      </c>
      <c r="IB624">
        <v>1</v>
      </c>
      <c r="IC624">
        <v>0</v>
      </c>
      <c r="ID624">
        <v>0</v>
      </c>
      <c r="IE624">
        <v>0</v>
      </c>
      <c r="IF624">
        <v>2</v>
      </c>
      <c r="IG624">
        <v>3</v>
      </c>
      <c r="IH624">
        <v>36</v>
      </c>
      <c r="II624">
        <v>2</v>
      </c>
      <c r="IJ624">
        <v>1</v>
      </c>
      <c r="IK624">
        <v>0</v>
      </c>
      <c r="IL624">
        <v>0</v>
      </c>
      <c r="IM624">
        <v>1</v>
      </c>
      <c r="IN624">
        <v>0</v>
      </c>
      <c r="IO624">
        <v>0</v>
      </c>
      <c r="IP624">
        <v>0</v>
      </c>
      <c r="IQ624">
        <v>0</v>
      </c>
      <c r="IR624">
        <v>0</v>
      </c>
      <c r="IS624">
        <v>0</v>
      </c>
      <c r="IT624">
        <v>0</v>
      </c>
      <c r="IU624">
        <v>0</v>
      </c>
      <c r="IV624">
        <v>0</v>
      </c>
      <c r="IW624">
        <v>0</v>
      </c>
      <c r="IX624">
        <v>0</v>
      </c>
      <c r="IY624">
        <v>0</v>
      </c>
      <c r="IZ624">
        <v>0</v>
      </c>
      <c r="JA624">
        <v>0</v>
      </c>
      <c r="JB624">
        <v>0</v>
      </c>
      <c r="JC624">
        <v>2</v>
      </c>
    </row>
    <row r="625" spans="1:263">
      <c r="A625" t="s">
        <v>314</v>
      </c>
      <c r="B625" t="s">
        <v>309</v>
      </c>
      <c r="C625" t="str">
        <f>"221510"</f>
        <v>221510</v>
      </c>
      <c r="D625" t="s">
        <v>313</v>
      </c>
      <c r="E625">
        <v>19</v>
      </c>
      <c r="F625">
        <v>699</v>
      </c>
      <c r="G625">
        <v>529</v>
      </c>
      <c r="H625">
        <v>243</v>
      </c>
      <c r="I625">
        <v>286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286</v>
      </c>
      <c r="T625">
        <v>0</v>
      </c>
      <c r="U625">
        <v>0</v>
      </c>
      <c r="V625">
        <v>286</v>
      </c>
      <c r="W625">
        <v>19</v>
      </c>
      <c r="X625">
        <v>18</v>
      </c>
      <c r="Y625">
        <v>1</v>
      </c>
      <c r="Z625">
        <v>0</v>
      </c>
      <c r="AA625">
        <v>267</v>
      </c>
      <c r="AB625">
        <v>101</v>
      </c>
      <c r="AC625">
        <v>21</v>
      </c>
      <c r="AD625">
        <v>19</v>
      </c>
      <c r="AE625">
        <v>14</v>
      </c>
      <c r="AF625">
        <v>3</v>
      </c>
      <c r="AG625">
        <v>0</v>
      </c>
      <c r="AH625">
        <v>8</v>
      </c>
      <c r="AI625">
        <v>1</v>
      </c>
      <c r="AJ625">
        <v>13</v>
      </c>
      <c r="AK625">
        <v>6</v>
      </c>
      <c r="AL625">
        <v>0</v>
      </c>
      <c r="AM625">
        <v>0</v>
      </c>
      <c r="AN625">
        <v>0</v>
      </c>
      <c r="AO625">
        <v>0</v>
      </c>
      <c r="AP625">
        <v>1</v>
      </c>
      <c r="AQ625">
        <v>0</v>
      </c>
      <c r="AR625">
        <v>0</v>
      </c>
      <c r="AS625">
        <v>3</v>
      </c>
      <c r="AT625">
        <v>1</v>
      </c>
      <c r="AU625">
        <v>0</v>
      </c>
      <c r="AV625">
        <v>0</v>
      </c>
      <c r="AW625">
        <v>2</v>
      </c>
      <c r="AX625">
        <v>4</v>
      </c>
      <c r="AY625">
        <v>0</v>
      </c>
      <c r="AZ625">
        <v>0</v>
      </c>
      <c r="BA625">
        <v>1</v>
      </c>
      <c r="BB625">
        <v>0</v>
      </c>
      <c r="BC625">
        <v>3</v>
      </c>
      <c r="BD625">
        <v>1</v>
      </c>
      <c r="BE625">
        <v>101</v>
      </c>
      <c r="BF625">
        <v>87</v>
      </c>
      <c r="BG625">
        <v>17</v>
      </c>
      <c r="BH625">
        <v>8</v>
      </c>
      <c r="BI625">
        <v>25</v>
      </c>
      <c r="BJ625">
        <v>0</v>
      </c>
      <c r="BK625">
        <v>6</v>
      </c>
      <c r="BL625">
        <v>0</v>
      </c>
      <c r="BM625">
        <v>20</v>
      </c>
      <c r="BN625">
        <v>0</v>
      </c>
      <c r="BO625">
        <v>0</v>
      </c>
      <c r="BP625">
        <v>0</v>
      </c>
      <c r="BQ625">
        <v>1</v>
      </c>
      <c r="BR625">
        <v>0</v>
      </c>
      <c r="BS625">
        <v>0</v>
      </c>
      <c r="BT625">
        <v>0</v>
      </c>
      <c r="BU625">
        <v>0</v>
      </c>
      <c r="BV625">
        <v>1</v>
      </c>
      <c r="BW625">
        <v>0</v>
      </c>
      <c r="BX625">
        <v>0</v>
      </c>
      <c r="BY625">
        <v>0</v>
      </c>
      <c r="BZ625">
        <v>0</v>
      </c>
      <c r="CA625">
        <v>4</v>
      </c>
      <c r="CB625">
        <v>0</v>
      </c>
      <c r="CC625">
        <v>1</v>
      </c>
      <c r="CD625">
        <v>0</v>
      </c>
      <c r="CE625">
        <v>0</v>
      </c>
      <c r="CF625">
        <v>2</v>
      </c>
      <c r="CG625">
        <v>2</v>
      </c>
      <c r="CH625">
        <v>0</v>
      </c>
      <c r="CI625">
        <v>87</v>
      </c>
      <c r="CJ625">
        <v>15</v>
      </c>
      <c r="CK625">
        <v>2</v>
      </c>
      <c r="CL625">
        <v>4</v>
      </c>
      <c r="CM625">
        <v>3</v>
      </c>
      <c r="CN625">
        <v>1</v>
      </c>
      <c r="CO625">
        <v>1</v>
      </c>
      <c r="CP625">
        <v>0</v>
      </c>
      <c r="CQ625">
        <v>0</v>
      </c>
      <c r="CR625">
        <v>0</v>
      </c>
      <c r="CS625">
        <v>2</v>
      </c>
      <c r="CT625">
        <v>0</v>
      </c>
      <c r="CU625">
        <v>1</v>
      </c>
      <c r="CV625">
        <v>1</v>
      </c>
      <c r="CW625">
        <v>0</v>
      </c>
      <c r="CX625">
        <v>0</v>
      </c>
      <c r="CY625">
        <v>0</v>
      </c>
      <c r="CZ625">
        <v>0</v>
      </c>
      <c r="DA625">
        <v>15</v>
      </c>
      <c r="DB625">
        <v>9</v>
      </c>
      <c r="DC625">
        <v>3</v>
      </c>
      <c r="DD625">
        <v>0</v>
      </c>
      <c r="DE625">
        <v>0</v>
      </c>
      <c r="DF625">
        <v>1</v>
      </c>
      <c r="DG625">
        <v>0</v>
      </c>
      <c r="DH625">
        <v>0</v>
      </c>
      <c r="DI625">
        <v>1</v>
      </c>
      <c r="DJ625">
        <v>0</v>
      </c>
      <c r="DK625">
        <v>0</v>
      </c>
      <c r="DL625">
        <v>0</v>
      </c>
      <c r="DM625">
        <v>1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2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0</v>
      </c>
      <c r="EB625">
        <v>0</v>
      </c>
      <c r="EC625">
        <v>0</v>
      </c>
      <c r="ED625">
        <v>1</v>
      </c>
      <c r="EE625">
        <v>9</v>
      </c>
      <c r="EF625">
        <v>5</v>
      </c>
      <c r="EG625">
        <v>1</v>
      </c>
      <c r="EH625">
        <v>0</v>
      </c>
      <c r="EI625">
        <v>1</v>
      </c>
      <c r="EJ625">
        <v>0</v>
      </c>
      <c r="EK625">
        <v>0</v>
      </c>
      <c r="EL625">
        <v>0</v>
      </c>
      <c r="EM625">
        <v>1</v>
      </c>
      <c r="EN625">
        <v>0</v>
      </c>
      <c r="EO625">
        <v>0</v>
      </c>
      <c r="EP625">
        <v>0</v>
      </c>
      <c r="EQ625">
        <v>0</v>
      </c>
      <c r="ER625">
        <v>0</v>
      </c>
      <c r="ES625">
        <v>0</v>
      </c>
      <c r="ET625">
        <v>0</v>
      </c>
      <c r="EU625">
        <v>0</v>
      </c>
      <c r="EV625">
        <v>0</v>
      </c>
      <c r="EW625">
        <v>0</v>
      </c>
      <c r="EX625">
        <v>0</v>
      </c>
      <c r="EY625">
        <v>0</v>
      </c>
      <c r="EZ625">
        <v>0</v>
      </c>
      <c r="FA625">
        <v>0</v>
      </c>
      <c r="FB625">
        <v>0</v>
      </c>
      <c r="FC625">
        <v>0</v>
      </c>
      <c r="FD625">
        <v>0</v>
      </c>
      <c r="FE625">
        <v>1</v>
      </c>
      <c r="FF625">
        <v>0</v>
      </c>
      <c r="FG625">
        <v>0</v>
      </c>
      <c r="FH625">
        <v>1</v>
      </c>
      <c r="FI625">
        <v>5</v>
      </c>
      <c r="FJ625">
        <v>7</v>
      </c>
      <c r="FK625">
        <v>3</v>
      </c>
      <c r="FL625">
        <v>1</v>
      </c>
      <c r="FM625">
        <v>3</v>
      </c>
      <c r="FN625">
        <v>0</v>
      </c>
      <c r="FO625">
        <v>0</v>
      </c>
      <c r="FP625">
        <v>0</v>
      </c>
      <c r="FQ625">
        <v>0</v>
      </c>
      <c r="FR625">
        <v>0</v>
      </c>
      <c r="FS625">
        <v>0</v>
      </c>
      <c r="FT625">
        <v>0</v>
      </c>
      <c r="FU625">
        <v>0</v>
      </c>
      <c r="FV625">
        <v>0</v>
      </c>
      <c r="FW625">
        <v>0</v>
      </c>
      <c r="FX625">
        <v>0</v>
      </c>
      <c r="FY625">
        <v>0</v>
      </c>
      <c r="FZ625">
        <v>0</v>
      </c>
      <c r="GA625">
        <v>0</v>
      </c>
      <c r="GB625">
        <v>0</v>
      </c>
      <c r="GC625">
        <v>0</v>
      </c>
      <c r="GD625">
        <v>0</v>
      </c>
      <c r="GE625">
        <v>0</v>
      </c>
      <c r="GF625">
        <v>0</v>
      </c>
      <c r="GG625">
        <v>0</v>
      </c>
      <c r="GH625">
        <v>0</v>
      </c>
      <c r="GI625">
        <v>0</v>
      </c>
      <c r="GJ625">
        <v>0</v>
      </c>
      <c r="GK625">
        <v>0</v>
      </c>
      <c r="GL625">
        <v>0</v>
      </c>
      <c r="GM625">
        <v>7</v>
      </c>
      <c r="GN625">
        <v>28</v>
      </c>
      <c r="GO625">
        <v>8</v>
      </c>
      <c r="GP625">
        <v>3</v>
      </c>
      <c r="GQ625">
        <v>3</v>
      </c>
      <c r="GR625">
        <v>1</v>
      </c>
      <c r="GS625">
        <v>1</v>
      </c>
      <c r="GT625">
        <v>0</v>
      </c>
      <c r="GU625">
        <v>1</v>
      </c>
      <c r="GV625">
        <v>1</v>
      </c>
      <c r="GW625">
        <v>1</v>
      </c>
      <c r="GX625">
        <v>0</v>
      </c>
      <c r="GY625">
        <v>0</v>
      </c>
      <c r="GZ625">
        <v>3</v>
      </c>
      <c r="HA625">
        <v>1</v>
      </c>
      <c r="HB625">
        <v>0</v>
      </c>
      <c r="HC625">
        <v>1</v>
      </c>
      <c r="HD625">
        <v>0</v>
      </c>
      <c r="HE625">
        <v>2</v>
      </c>
      <c r="HF625">
        <v>0</v>
      </c>
      <c r="HG625">
        <v>0</v>
      </c>
      <c r="HH625">
        <v>2</v>
      </c>
      <c r="HI625">
        <v>28</v>
      </c>
      <c r="HJ625">
        <v>14</v>
      </c>
      <c r="HK625">
        <v>4</v>
      </c>
      <c r="HL625">
        <v>1</v>
      </c>
      <c r="HM625">
        <v>2</v>
      </c>
      <c r="HN625">
        <v>2</v>
      </c>
      <c r="HO625">
        <v>0</v>
      </c>
      <c r="HP625">
        <v>0</v>
      </c>
      <c r="HQ625">
        <v>1</v>
      </c>
      <c r="HR625">
        <v>1</v>
      </c>
      <c r="HS625">
        <v>0</v>
      </c>
      <c r="HT625">
        <v>0</v>
      </c>
      <c r="HU625">
        <v>0</v>
      </c>
      <c r="HV625">
        <v>2</v>
      </c>
      <c r="HW625">
        <v>1</v>
      </c>
      <c r="HX625">
        <v>0</v>
      </c>
      <c r="HY625">
        <v>0</v>
      </c>
      <c r="HZ625">
        <v>0</v>
      </c>
      <c r="IA625">
        <v>0</v>
      </c>
      <c r="IB625">
        <v>0</v>
      </c>
      <c r="IC625">
        <v>0</v>
      </c>
      <c r="ID625">
        <v>0</v>
      </c>
      <c r="IE625">
        <v>0</v>
      </c>
      <c r="IF625">
        <v>0</v>
      </c>
      <c r="IG625">
        <v>0</v>
      </c>
      <c r="IH625">
        <v>14</v>
      </c>
      <c r="II625">
        <v>1</v>
      </c>
      <c r="IJ625">
        <v>0</v>
      </c>
      <c r="IK625">
        <v>0</v>
      </c>
      <c r="IL625">
        <v>0</v>
      </c>
      <c r="IM625">
        <v>0</v>
      </c>
      <c r="IN625">
        <v>0</v>
      </c>
      <c r="IO625">
        <v>0</v>
      </c>
      <c r="IP625">
        <v>0</v>
      </c>
      <c r="IQ625">
        <v>0</v>
      </c>
      <c r="IR625">
        <v>1</v>
      </c>
      <c r="IS625">
        <v>0</v>
      </c>
      <c r="IT625">
        <v>0</v>
      </c>
      <c r="IU625">
        <v>0</v>
      </c>
      <c r="IV625">
        <v>0</v>
      </c>
      <c r="IW625">
        <v>0</v>
      </c>
      <c r="IX625">
        <v>0</v>
      </c>
      <c r="IY625">
        <v>0</v>
      </c>
      <c r="IZ625">
        <v>0</v>
      </c>
      <c r="JA625">
        <v>0</v>
      </c>
      <c r="JB625">
        <v>0</v>
      </c>
      <c r="JC625">
        <v>1</v>
      </c>
    </row>
    <row r="626" spans="1:263">
      <c r="A626" t="s">
        <v>312</v>
      </c>
      <c r="B626" t="s">
        <v>309</v>
      </c>
      <c r="C626" t="str">
        <f>"221510"</f>
        <v>221510</v>
      </c>
      <c r="D626" t="s">
        <v>311</v>
      </c>
      <c r="E626">
        <v>20</v>
      </c>
      <c r="F626">
        <v>1080</v>
      </c>
      <c r="G626">
        <v>824</v>
      </c>
      <c r="H626">
        <v>312</v>
      </c>
      <c r="I626">
        <v>512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512</v>
      </c>
      <c r="T626">
        <v>0</v>
      </c>
      <c r="U626">
        <v>0</v>
      </c>
      <c r="V626">
        <v>512</v>
      </c>
      <c r="W626">
        <v>16</v>
      </c>
      <c r="X626">
        <v>14</v>
      </c>
      <c r="Y626">
        <v>2</v>
      </c>
      <c r="Z626">
        <v>0</v>
      </c>
      <c r="AA626">
        <v>496</v>
      </c>
      <c r="AB626">
        <v>154</v>
      </c>
      <c r="AC626">
        <v>16</v>
      </c>
      <c r="AD626">
        <v>19</v>
      </c>
      <c r="AE626">
        <v>41</v>
      </c>
      <c r="AF626">
        <v>3</v>
      </c>
      <c r="AG626">
        <v>0</v>
      </c>
      <c r="AH626">
        <v>26</v>
      </c>
      <c r="AI626">
        <v>3</v>
      </c>
      <c r="AJ626">
        <v>16</v>
      </c>
      <c r="AK626">
        <v>4</v>
      </c>
      <c r="AL626">
        <v>0</v>
      </c>
      <c r="AM626">
        <v>1</v>
      </c>
      <c r="AN626">
        <v>6</v>
      </c>
      <c r="AO626">
        <v>9</v>
      </c>
      <c r="AP626">
        <v>0</v>
      </c>
      <c r="AQ626">
        <v>1</v>
      </c>
      <c r="AR626">
        <v>0</v>
      </c>
      <c r="AS626">
        <v>0</v>
      </c>
      <c r="AT626">
        <v>2</v>
      </c>
      <c r="AU626">
        <v>1</v>
      </c>
      <c r="AV626">
        <v>0</v>
      </c>
      <c r="AW626">
        <v>1</v>
      </c>
      <c r="AX626">
        <v>0</v>
      </c>
      <c r="AY626">
        <v>0</v>
      </c>
      <c r="AZ626">
        <v>0</v>
      </c>
      <c r="BA626">
        <v>1</v>
      </c>
      <c r="BB626">
        <v>0</v>
      </c>
      <c r="BC626">
        <v>3</v>
      </c>
      <c r="BD626">
        <v>1</v>
      </c>
      <c r="BE626">
        <v>154</v>
      </c>
      <c r="BF626">
        <v>161</v>
      </c>
      <c r="BG626">
        <v>48</v>
      </c>
      <c r="BH626">
        <v>25</v>
      </c>
      <c r="BI626">
        <v>29</v>
      </c>
      <c r="BJ626">
        <v>6</v>
      </c>
      <c r="BK626">
        <v>3</v>
      </c>
      <c r="BL626">
        <v>1</v>
      </c>
      <c r="BM626">
        <v>27</v>
      </c>
      <c r="BN626">
        <v>0</v>
      </c>
      <c r="BO626">
        <v>4</v>
      </c>
      <c r="BP626">
        <v>1</v>
      </c>
      <c r="BQ626">
        <v>1</v>
      </c>
      <c r="BR626">
        <v>1</v>
      </c>
      <c r="BS626">
        <v>0</v>
      </c>
      <c r="BT626">
        <v>3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1</v>
      </c>
      <c r="CD626">
        <v>0</v>
      </c>
      <c r="CE626">
        <v>0</v>
      </c>
      <c r="CF626">
        <v>0</v>
      </c>
      <c r="CG626">
        <v>4</v>
      </c>
      <c r="CH626">
        <v>7</v>
      </c>
      <c r="CI626">
        <v>161</v>
      </c>
      <c r="CJ626">
        <v>27</v>
      </c>
      <c r="CK626">
        <v>14</v>
      </c>
      <c r="CL626">
        <v>5</v>
      </c>
      <c r="CM626">
        <v>0</v>
      </c>
      <c r="CN626">
        <v>2</v>
      </c>
      <c r="CO626">
        <v>0</v>
      </c>
      <c r="CP626">
        <v>0</v>
      </c>
      <c r="CQ626">
        <v>0</v>
      </c>
      <c r="CR626">
        <v>2</v>
      </c>
      <c r="CS626">
        <v>0</v>
      </c>
      <c r="CT626">
        <v>0</v>
      </c>
      <c r="CU626">
        <v>2</v>
      </c>
      <c r="CV626">
        <v>0</v>
      </c>
      <c r="CW626">
        <v>1</v>
      </c>
      <c r="CX626">
        <v>0</v>
      </c>
      <c r="CY626">
        <v>1</v>
      </c>
      <c r="CZ626">
        <v>0</v>
      </c>
      <c r="DA626">
        <v>27</v>
      </c>
      <c r="DB626">
        <v>22</v>
      </c>
      <c r="DC626">
        <v>8</v>
      </c>
      <c r="DD626">
        <v>2</v>
      </c>
      <c r="DE626">
        <v>1</v>
      </c>
      <c r="DF626">
        <v>0</v>
      </c>
      <c r="DG626">
        <v>0</v>
      </c>
      <c r="DH626">
        <v>0</v>
      </c>
      <c r="DI626">
        <v>2</v>
      </c>
      <c r="DJ626">
        <v>0</v>
      </c>
      <c r="DK626">
        <v>1</v>
      </c>
      <c r="DL626">
        <v>0</v>
      </c>
      <c r="DM626">
        <v>0</v>
      </c>
      <c r="DN626">
        <v>0</v>
      </c>
      <c r="DO626">
        <v>0</v>
      </c>
      <c r="DP626">
        <v>1</v>
      </c>
      <c r="DQ626">
        <v>1</v>
      </c>
      <c r="DR626">
        <v>0</v>
      </c>
      <c r="DS626">
        <v>0</v>
      </c>
      <c r="DT626">
        <v>4</v>
      </c>
      <c r="DU626">
        <v>0</v>
      </c>
      <c r="DV626">
        <v>0</v>
      </c>
      <c r="DW626">
        <v>0</v>
      </c>
      <c r="DX626">
        <v>2</v>
      </c>
      <c r="DY626">
        <v>0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22</v>
      </c>
      <c r="EF626">
        <v>21</v>
      </c>
      <c r="EG626">
        <v>2</v>
      </c>
      <c r="EH626">
        <v>1</v>
      </c>
      <c r="EI626">
        <v>1</v>
      </c>
      <c r="EJ626">
        <v>1</v>
      </c>
      <c r="EK626">
        <v>2</v>
      </c>
      <c r="EL626">
        <v>0</v>
      </c>
      <c r="EM626">
        <v>0</v>
      </c>
      <c r="EN626">
        <v>0</v>
      </c>
      <c r="EO626">
        <v>0</v>
      </c>
      <c r="EP626">
        <v>0</v>
      </c>
      <c r="EQ626">
        <v>0</v>
      </c>
      <c r="ER626">
        <v>0</v>
      </c>
      <c r="ES626">
        <v>0</v>
      </c>
      <c r="ET626">
        <v>0</v>
      </c>
      <c r="EU626">
        <v>0</v>
      </c>
      <c r="EV626">
        <v>0</v>
      </c>
      <c r="EW626">
        <v>0</v>
      </c>
      <c r="EX626">
        <v>0</v>
      </c>
      <c r="EY626">
        <v>0</v>
      </c>
      <c r="EZ626">
        <v>0</v>
      </c>
      <c r="FA626">
        <v>0</v>
      </c>
      <c r="FB626">
        <v>0</v>
      </c>
      <c r="FC626">
        <v>0</v>
      </c>
      <c r="FD626">
        <v>12</v>
      </c>
      <c r="FE626">
        <v>0</v>
      </c>
      <c r="FF626">
        <v>0</v>
      </c>
      <c r="FG626">
        <v>1</v>
      </c>
      <c r="FH626">
        <v>1</v>
      </c>
      <c r="FI626">
        <v>21</v>
      </c>
      <c r="FJ626">
        <v>18</v>
      </c>
      <c r="FK626">
        <v>10</v>
      </c>
      <c r="FL626">
        <v>5</v>
      </c>
      <c r="FM626">
        <v>0</v>
      </c>
      <c r="FN626">
        <v>0</v>
      </c>
      <c r="FO626">
        <v>2</v>
      </c>
      <c r="FP626">
        <v>0</v>
      </c>
      <c r="FQ626">
        <v>0</v>
      </c>
      <c r="FR626">
        <v>0</v>
      </c>
      <c r="FS626">
        <v>0</v>
      </c>
      <c r="FT626">
        <v>0</v>
      </c>
      <c r="FU626">
        <v>0</v>
      </c>
      <c r="FV626">
        <v>0</v>
      </c>
      <c r="FW626">
        <v>0</v>
      </c>
      <c r="FX626">
        <v>0</v>
      </c>
      <c r="FY626">
        <v>0</v>
      </c>
      <c r="FZ626">
        <v>0</v>
      </c>
      <c r="GA626">
        <v>0</v>
      </c>
      <c r="GB626">
        <v>0</v>
      </c>
      <c r="GC626">
        <v>0</v>
      </c>
      <c r="GD626">
        <v>0</v>
      </c>
      <c r="GE626">
        <v>0</v>
      </c>
      <c r="GF626">
        <v>0</v>
      </c>
      <c r="GG626">
        <v>0</v>
      </c>
      <c r="GH626">
        <v>0</v>
      </c>
      <c r="GI626">
        <v>0</v>
      </c>
      <c r="GJ626">
        <v>0</v>
      </c>
      <c r="GK626">
        <v>1</v>
      </c>
      <c r="GL626">
        <v>0</v>
      </c>
      <c r="GM626">
        <v>18</v>
      </c>
      <c r="GN626">
        <v>48</v>
      </c>
      <c r="GO626">
        <v>14</v>
      </c>
      <c r="GP626">
        <v>5</v>
      </c>
      <c r="GQ626">
        <v>1</v>
      </c>
      <c r="GR626">
        <v>2</v>
      </c>
      <c r="GS626">
        <v>0</v>
      </c>
      <c r="GT626">
        <v>3</v>
      </c>
      <c r="GU626">
        <v>2</v>
      </c>
      <c r="GV626">
        <v>0</v>
      </c>
      <c r="GW626">
        <v>1</v>
      </c>
      <c r="GX626">
        <v>1</v>
      </c>
      <c r="GY626">
        <v>1</v>
      </c>
      <c r="GZ626">
        <v>2</v>
      </c>
      <c r="HA626">
        <v>2</v>
      </c>
      <c r="HB626">
        <v>0</v>
      </c>
      <c r="HC626">
        <v>1</v>
      </c>
      <c r="HD626">
        <v>1</v>
      </c>
      <c r="HE626">
        <v>0</v>
      </c>
      <c r="HF626">
        <v>2</v>
      </c>
      <c r="HG626">
        <v>0</v>
      </c>
      <c r="HH626">
        <v>10</v>
      </c>
      <c r="HI626">
        <v>48</v>
      </c>
      <c r="HJ626">
        <v>42</v>
      </c>
      <c r="HK626">
        <v>21</v>
      </c>
      <c r="HL626">
        <v>10</v>
      </c>
      <c r="HM626">
        <v>3</v>
      </c>
      <c r="HN626">
        <v>0</v>
      </c>
      <c r="HO626">
        <v>0</v>
      </c>
      <c r="HP626">
        <v>0</v>
      </c>
      <c r="HQ626">
        <v>0</v>
      </c>
      <c r="HR626">
        <v>1</v>
      </c>
      <c r="HS626">
        <v>3</v>
      </c>
      <c r="HT626">
        <v>0</v>
      </c>
      <c r="HU626">
        <v>0</v>
      </c>
      <c r="HV626">
        <v>0</v>
      </c>
      <c r="HW626">
        <v>0</v>
      </c>
      <c r="HX626">
        <v>1</v>
      </c>
      <c r="HY626">
        <v>0</v>
      </c>
      <c r="HZ626">
        <v>0</v>
      </c>
      <c r="IA626">
        <v>0</v>
      </c>
      <c r="IB626">
        <v>0</v>
      </c>
      <c r="IC626">
        <v>0</v>
      </c>
      <c r="ID626">
        <v>0</v>
      </c>
      <c r="IE626">
        <v>0</v>
      </c>
      <c r="IF626">
        <v>2</v>
      </c>
      <c r="IG626">
        <v>1</v>
      </c>
      <c r="IH626">
        <v>42</v>
      </c>
      <c r="II626">
        <v>3</v>
      </c>
      <c r="IJ626">
        <v>1</v>
      </c>
      <c r="IK626">
        <v>0</v>
      </c>
      <c r="IL626">
        <v>0</v>
      </c>
      <c r="IM626">
        <v>0</v>
      </c>
      <c r="IN626">
        <v>1</v>
      </c>
      <c r="IO626">
        <v>0</v>
      </c>
      <c r="IP626">
        <v>0</v>
      </c>
      <c r="IQ626">
        <v>0</v>
      </c>
      <c r="IR626">
        <v>0</v>
      </c>
      <c r="IS626">
        <v>1</v>
      </c>
      <c r="IT626">
        <v>0</v>
      </c>
      <c r="IU626">
        <v>0</v>
      </c>
      <c r="IV626">
        <v>0</v>
      </c>
      <c r="IW626">
        <v>0</v>
      </c>
      <c r="IX626">
        <v>0</v>
      </c>
      <c r="IY626">
        <v>0</v>
      </c>
      <c r="IZ626">
        <v>0</v>
      </c>
      <c r="JA626">
        <v>0</v>
      </c>
      <c r="JB626">
        <v>0</v>
      </c>
      <c r="JC626">
        <v>3</v>
      </c>
    </row>
    <row r="627" spans="1:263">
      <c r="A627" t="s">
        <v>310</v>
      </c>
      <c r="B627" t="s">
        <v>309</v>
      </c>
      <c r="C627" t="str">
        <f>"221510"</f>
        <v>221510</v>
      </c>
      <c r="D627" t="s">
        <v>308</v>
      </c>
      <c r="E627">
        <v>21</v>
      </c>
      <c r="F627">
        <v>1049</v>
      </c>
      <c r="G627">
        <v>798</v>
      </c>
      <c r="H627">
        <v>278</v>
      </c>
      <c r="I627">
        <v>520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520</v>
      </c>
      <c r="T627">
        <v>0</v>
      </c>
      <c r="U627">
        <v>0</v>
      </c>
      <c r="V627">
        <v>520</v>
      </c>
      <c r="W627">
        <v>19</v>
      </c>
      <c r="X627">
        <v>19</v>
      </c>
      <c r="Y627">
        <v>0</v>
      </c>
      <c r="Z627">
        <v>0</v>
      </c>
      <c r="AA627">
        <v>501</v>
      </c>
      <c r="AB627">
        <v>174</v>
      </c>
      <c r="AC627">
        <v>37</v>
      </c>
      <c r="AD627">
        <v>36</v>
      </c>
      <c r="AE627">
        <v>36</v>
      </c>
      <c r="AF627">
        <v>3</v>
      </c>
      <c r="AG627">
        <v>0</v>
      </c>
      <c r="AH627">
        <v>1</v>
      </c>
      <c r="AI627">
        <v>0</v>
      </c>
      <c r="AJ627">
        <v>10</v>
      </c>
      <c r="AK627">
        <v>19</v>
      </c>
      <c r="AL627">
        <v>1</v>
      </c>
      <c r="AM627">
        <v>6</v>
      </c>
      <c r="AN627">
        <v>2</v>
      </c>
      <c r="AO627">
        <v>6</v>
      </c>
      <c r="AP627">
        <v>0</v>
      </c>
      <c r="AQ627">
        <v>1</v>
      </c>
      <c r="AR627">
        <v>0</v>
      </c>
      <c r="AS627">
        <v>0</v>
      </c>
      <c r="AT627">
        <v>2</v>
      </c>
      <c r="AU627">
        <v>0</v>
      </c>
      <c r="AV627">
        <v>1</v>
      </c>
      <c r="AW627">
        <v>5</v>
      </c>
      <c r="AX627">
        <v>1</v>
      </c>
      <c r="AY627">
        <v>0</v>
      </c>
      <c r="AZ627">
        <v>0</v>
      </c>
      <c r="BA627">
        <v>1</v>
      </c>
      <c r="BB627">
        <v>0</v>
      </c>
      <c r="BC627">
        <v>5</v>
      </c>
      <c r="BD627">
        <v>1</v>
      </c>
      <c r="BE627">
        <v>174</v>
      </c>
      <c r="BF627">
        <v>126</v>
      </c>
      <c r="BG627">
        <v>20</v>
      </c>
      <c r="BH627">
        <v>16</v>
      </c>
      <c r="BI627">
        <v>35</v>
      </c>
      <c r="BJ627">
        <v>1</v>
      </c>
      <c r="BK627">
        <v>3</v>
      </c>
      <c r="BL627">
        <v>0</v>
      </c>
      <c r="BM627">
        <v>45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3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3</v>
      </c>
      <c r="CI627">
        <v>126</v>
      </c>
      <c r="CJ627">
        <v>27</v>
      </c>
      <c r="CK627">
        <v>11</v>
      </c>
      <c r="CL627">
        <v>7</v>
      </c>
      <c r="CM627">
        <v>2</v>
      </c>
      <c r="CN627">
        <v>0</v>
      </c>
      <c r="CO627">
        <v>1</v>
      </c>
      <c r="CP627">
        <v>2</v>
      </c>
      <c r="CQ627">
        <v>1</v>
      </c>
      <c r="CR627">
        <v>1</v>
      </c>
      <c r="CS627">
        <v>0</v>
      </c>
      <c r="CT627">
        <v>1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1</v>
      </c>
      <c r="DA627">
        <v>27</v>
      </c>
      <c r="DB627">
        <v>22</v>
      </c>
      <c r="DC627">
        <v>8</v>
      </c>
      <c r="DD627">
        <v>0</v>
      </c>
      <c r="DE627">
        <v>0</v>
      </c>
      <c r="DF627">
        <v>1</v>
      </c>
      <c r="DG627">
        <v>0</v>
      </c>
      <c r="DH627">
        <v>0</v>
      </c>
      <c r="DI627">
        <v>1</v>
      </c>
      <c r="DJ627">
        <v>1</v>
      </c>
      <c r="DK627">
        <v>1</v>
      </c>
      <c r="DL627">
        <v>2</v>
      </c>
      <c r="DM627">
        <v>0</v>
      </c>
      <c r="DN627">
        <v>0</v>
      </c>
      <c r="DO627">
        <v>0</v>
      </c>
      <c r="DP627">
        <v>1</v>
      </c>
      <c r="DQ627">
        <v>1</v>
      </c>
      <c r="DR627">
        <v>0</v>
      </c>
      <c r="DS627">
        <v>1</v>
      </c>
      <c r="DT627">
        <v>2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1</v>
      </c>
      <c r="EA627">
        <v>0</v>
      </c>
      <c r="EB627">
        <v>1</v>
      </c>
      <c r="EC627">
        <v>0</v>
      </c>
      <c r="ED627">
        <v>1</v>
      </c>
      <c r="EE627">
        <v>22</v>
      </c>
      <c r="EF627">
        <v>33</v>
      </c>
      <c r="EG627">
        <v>3</v>
      </c>
      <c r="EH627">
        <v>0</v>
      </c>
      <c r="EI627">
        <v>22</v>
      </c>
      <c r="EJ627">
        <v>2</v>
      </c>
      <c r="EK627">
        <v>0</v>
      </c>
      <c r="EL627">
        <v>0</v>
      </c>
      <c r="EM627">
        <v>1</v>
      </c>
      <c r="EN627">
        <v>0</v>
      </c>
      <c r="EO627">
        <v>0</v>
      </c>
      <c r="EP627">
        <v>0</v>
      </c>
      <c r="EQ627">
        <v>0</v>
      </c>
      <c r="ER627">
        <v>0</v>
      </c>
      <c r="ES627">
        <v>0</v>
      </c>
      <c r="ET627">
        <v>0</v>
      </c>
      <c r="EU627">
        <v>0</v>
      </c>
      <c r="EV627">
        <v>0</v>
      </c>
      <c r="EW627">
        <v>0</v>
      </c>
      <c r="EX627">
        <v>0</v>
      </c>
      <c r="EY627">
        <v>0</v>
      </c>
      <c r="EZ627">
        <v>0</v>
      </c>
      <c r="FA627">
        <v>0</v>
      </c>
      <c r="FB627">
        <v>0</v>
      </c>
      <c r="FC627">
        <v>0</v>
      </c>
      <c r="FD627">
        <v>5</v>
      </c>
      <c r="FE627">
        <v>0</v>
      </c>
      <c r="FF627">
        <v>0</v>
      </c>
      <c r="FG627">
        <v>0</v>
      </c>
      <c r="FH627">
        <v>0</v>
      </c>
      <c r="FI627">
        <v>33</v>
      </c>
      <c r="FJ627">
        <v>34</v>
      </c>
      <c r="FK627">
        <v>2</v>
      </c>
      <c r="FL627">
        <v>4</v>
      </c>
      <c r="FM627">
        <v>0</v>
      </c>
      <c r="FN627">
        <v>0</v>
      </c>
      <c r="FO627">
        <v>26</v>
      </c>
      <c r="FP627">
        <v>0</v>
      </c>
      <c r="FQ627">
        <v>0</v>
      </c>
      <c r="FR627">
        <v>0</v>
      </c>
      <c r="FS627">
        <v>0</v>
      </c>
      <c r="FT627">
        <v>0</v>
      </c>
      <c r="FU627">
        <v>0</v>
      </c>
      <c r="FV627">
        <v>0</v>
      </c>
      <c r="FW627">
        <v>0</v>
      </c>
      <c r="FX627">
        <v>0</v>
      </c>
      <c r="FY627">
        <v>0</v>
      </c>
      <c r="FZ627">
        <v>0</v>
      </c>
      <c r="GA627">
        <v>0</v>
      </c>
      <c r="GB627">
        <v>0</v>
      </c>
      <c r="GC627">
        <v>0</v>
      </c>
      <c r="GD627">
        <v>0</v>
      </c>
      <c r="GE627">
        <v>0</v>
      </c>
      <c r="GF627">
        <v>0</v>
      </c>
      <c r="GG627">
        <v>0</v>
      </c>
      <c r="GH627">
        <v>1</v>
      </c>
      <c r="GI627">
        <v>0</v>
      </c>
      <c r="GJ627">
        <v>1</v>
      </c>
      <c r="GK627">
        <v>0</v>
      </c>
      <c r="GL627">
        <v>0</v>
      </c>
      <c r="GM627">
        <v>34</v>
      </c>
      <c r="GN627">
        <v>42</v>
      </c>
      <c r="GO627">
        <v>10</v>
      </c>
      <c r="GP627">
        <v>4</v>
      </c>
      <c r="GQ627">
        <v>1</v>
      </c>
      <c r="GR627">
        <v>0</v>
      </c>
      <c r="GS627">
        <v>8</v>
      </c>
      <c r="GT627">
        <v>1</v>
      </c>
      <c r="GU627">
        <v>1</v>
      </c>
      <c r="GV627">
        <v>1</v>
      </c>
      <c r="GW627">
        <v>6</v>
      </c>
      <c r="GX627">
        <v>2</v>
      </c>
      <c r="GY627">
        <v>1</v>
      </c>
      <c r="GZ627">
        <v>1</v>
      </c>
      <c r="HA627">
        <v>0</v>
      </c>
      <c r="HB627">
        <v>0</v>
      </c>
      <c r="HC627">
        <v>1</v>
      </c>
      <c r="HD627">
        <v>0</v>
      </c>
      <c r="HE627">
        <v>1</v>
      </c>
      <c r="HF627">
        <v>0</v>
      </c>
      <c r="HG627">
        <v>1</v>
      </c>
      <c r="HH627">
        <v>3</v>
      </c>
      <c r="HI627">
        <v>42</v>
      </c>
      <c r="HJ627">
        <v>39</v>
      </c>
      <c r="HK627">
        <v>18</v>
      </c>
      <c r="HL627">
        <v>1</v>
      </c>
      <c r="HM627">
        <v>3</v>
      </c>
      <c r="HN627">
        <v>0</v>
      </c>
      <c r="HO627">
        <v>7</v>
      </c>
      <c r="HP627">
        <v>0</v>
      </c>
      <c r="HQ627">
        <v>1</v>
      </c>
      <c r="HR627">
        <v>1</v>
      </c>
      <c r="HS627">
        <v>0</v>
      </c>
      <c r="HT627">
        <v>0</v>
      </c>
      <c r="HU627">
        <v>0</v>
      </c>
      <c r="HV627">
        <v>1</v>
      </c>
      <c r="HW627">
        <v>1</v>
      </c>
      <c r="HX627">
        <v>1</v>
      </c>
      <c r="HY627">
        <v>0</v>
      </c>
      <c r="HZ627">
        <v>0</v>
      </c>
      <c r="IA627">
        <v>2</v>
      </c>
      <c r="IB627">
        <v>0</v>
      </c>
      <c r="IC627">
        <v>1</v>
      </c>
      <c r="ID627">
        <v>0</v>
      </c>
      <c r="IE627">
        <v>0</v>
      </c>
      <c r="IF627">
        <v>0</v>
      </c>
      <c r="IG627">
        <v>2</v>
      </c>
      <c r="IH627">
        <v>39</v>
      </c>
      <c r="II627">
        <v>4</v>
      </c>
      <c r="IJ627">
        <v>1</v>
      </c>
      <c r="IK627">
        <v>0</v>
      </c>
      <c r="IL627">
        <v>0</v>
      </c>
      <c r="IM627">
        <v>0</v>
      </c>
      <c r="IN627">
        <v>0</v>
      </c>
      <c r="IO627">
        <v>0</v>
      </c>
      <c r="IP627">
        <v>0</v>
      </c>
      <c r="IQ627">
        <v>0</v>
      </c>
      <c r="IR627">
        <v>1</v>
      </c>
      <c r="IS627">
        <v>0</v>
      </c>
      <c r="IT627">
        <v>0</v>
      </c>
      <c r="IU627">
        <v>0</v>
      </c>
      <c r="IV627">
        <v>0</v>
      </c>
      <c r="IW627">
        <v>0</v>
      </c>
      <c r="IX627">
        <v>1</v>
      </c>
      <c r="IY627">
        <v>1</v>
      </c>
      <c r="IZ627">
        <v>0</v>
      </c>
      <c r="JA627">
        <v>0</v>
      </c>
      <c r="JB627">
        <v>0</v>
      </c>
      <c r="JC627">
        <v>4</v>
      </c>
    </row>
    <row r="628" spans="1:263">
      <c r="A628" t="s">
        <v>307</v>
      </c>
      <c r="B628" t="s">
        <v>101</v>
      </c>
      <c r="C628" t="str">
        <f>"226201"</f>
        <v>226201</v>
      </c>
      <c r="D628" t="s">
        <v>304</v>
      </c>
      <c r="E628">
        <v>1</v>
      </c>
      <c r="F628">
        <v>1643</v>
      </c>
      <c r="G628">
        <v>1249</v>
      </c>
      <c r="H628">
        <v>256</v>
      </c>
      <c r="I628">
        <v>993</v>
      </c>
      <c r="J628">
        <v>0</v>
      </c>
      <c r="K628">
        <v>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993</v>
      </c>
      <c r="T628">
        <v>0</v>
      </c>
      <c r="U628">
        <v>0</v>
      </c>
      <c r="V628">
        <v>993</v>
      </c>
      <c r="W628">
        <v>20</v>
      </c>
      <c r="X628">
        <v>10</v>
      </c>
      <c r="Y628">
        <v>7</v>
      </c>
      <c r="Z628">
        <v>0</v>
      </c>
      <c r="AA628">
        <v>973</v>
      </c>
      <c r="AB628">
        <v>335</v>
      </c>
      <c r="AC628">
        <v>48</v>
      </c>
      <c r="AD628">
        <v>66</v>
      </c>
      <c r="AE628">
        <v>62</v>
      </c>
      <c r="AF628">
        <v>6</v>
      </c>
      <c r="AG628">
        <v>0</v>
      </c>
      <c r="AH628">
        <v>111</v>
      </c>
      <c r="AI628">
        <v>3</v>
      </c>
      <c r="AJ628">
        <v>15</v>
      </c>
      <c r="AK628">
        <v>0</v>
      </c>
      <c r="AL628">
        <v>0</v>
      </c>
      <c r="AM628">
        <v>1</v>
      </c>
      <c r="AN628">
        <v>3</v>
      </c>
      <c r="AO628">
        <v>1</v>
      </c>
      <c r="AP628">
        <v>0</v>
      </c>
      <c r="AQ628">
        <v>2</v>
      </c>
      <c r="AR628">
        <v>1</v>
      </c>
      <c r="AS628">
        <v>1</v>
      </c>
      <c r="AT628">
        <v>1</v>
      </c>
      <c r="AU628">
        <v>0</v>
      </c>
      <c r="AV628">
        <v>0</v>
      </c>
      <c r="AW628">
        <v>4</v>
      </c>
      <c r="AX628">
        <v>0</v>
      </c>
      <c r="AY628">
        <v>1</v>
      </c>
      <c r="AZ628">
        <v>0</v>
      </c>
      <c r="BA628">
        <v>4</v>
      </c>
      <c r="BB628">
        <v>0</v>
      </c>
      <c r="BC628">
        <v>3</v>
      </c>
      <c r="BD628">
        <v>2</v>
      </c>
      <c r="BE628">
        <v>335</v>
      </c>
      <c r="BF628">
        <v>304</v>
      </c>
      <c r="BG628">
        <v>118</v>
      </c>
      <c r="BH628">
        <v>85</v>
      </c>
      <c r="BI628">
        <v>11</v>
      </c>
      <c r="BJ628">
        <v>36</v>
      </c>
      <c r="BK628">
        <v>5</v>
      </c>
      <c r="BL628">
        <v>0</v>
      </c>
      <c r="BM628">
        <v>5</v>
      </c>
      <c r="BN628">
        <v>0</v>
      </c>
      <c r="BO628">
        <v>14</v>
      </c>
      <c r="BP628">
        <v>0</v>
      </c>
      <c r="BQ628">
        <v>1</v>
      </c>
      <c r="BR628">
        <v>4</v>
      </c>
      <c r="BS628">
        <v>1</v>
      </c>
      <c r="BT628">
        <v>4</v>
      </c>
      <c r="BU628">
        <v>0</v>
      </c>
      <c r="BV628">
        <v>0</v>
      </c>
      <c r="BW628">
        <v>0</v>
      </c>
      <c r="BX628">
        <v>0</v>
      </c>
      <c r="BY628">
        <v>1</v>
      </c>
      <c r="BZ628">
        <v>1</v>
      </c>
      <c r="CA628">
        <v>4</v>
      </c>
      <c r="CB628">
        <v>0</v>
      </c>
      <c r="CC628">
        <v>0</v>
      </c>
      <c r="CD628">
        <v>0</v>
      </c>
      <c r="CE628">
        <v>3</v>
      </c>
      <c r="CF628">
        <v>1</v>
      </c>
      <c r="CG628">
        <v>0</v>
      </c>
      <c r="CH628">
        <v>10</v>
      </c>
      <c r="CI628">
        <v>304</v>
      </c>
      <c r="CJ628">
        <v>54</v>
      </c>
      <c r="CK628">
        <v>32</v>
      </c>
      <c r="CL628">
        <v>7</v>
      </c>
      <c r="CM628">
        <v>2</v>
      </c>
      <c r="CN628">
        <v>2</v>
      </c>
      <c r="CO628">
        <v>2</v>
      </c>
      <c r="CP628">
        <v>0</v>
      </c>
      <c r="CQ628">
        <v>3</v>
      </c>
      <c r="CR628">
        <v>0</v>
      </c>
      <c r="CS628">
        <v>2</v>
      </c>
      <c r="CT628">
        <v>1</v>
      </c>
      <c r="CU628">
        <v>2</v>
      </c>
      <c r="CV628">
        <v>0</v>
      </c>
      <c r="CW628">
        <v>0</v>
      </c>
      <c r="CX628">
        <v>0</v>
      </c>
      <c r="CY628">
        <v>1</v>
      </c>
      <c r="CZ628">
        <v>0</v>
      </c>
      <c r="DA628">
        <v>54</v>
      </c>
      <c r="DB628">
        <v>31</v>
      </c>
      <c r="DC628">
        <v>11</v>
      </c>
      <c r="DD628">
        <v>1</v>
      </c>
      <c r="DE628">
        <v>0</v>
      </c>
      <c r="DF628">
        <v>0</v>
      </c>
      <c r="DG628">
        <v>0</v>
      </c>
      <c r="DH628">
        <v>0</v>
      </c>
      <c r="DI628">
        <v>4</v>
      </c>
      <c r="DJ628">
        <v>2</v>
      </c>
      <c r="DK628">
        <v>0</v>
      </c>
      <c r="DL628">
        <v>0</v>
      </c>
      <c r="DM628">
        <v>1</v>
      </c>
      <c r="DN628">
        <v>1</v>
      </c>
      <c r="DO628">
        <v>0</v>
      </c>
      <c r="DP628">
        <v>1</v>
      </c>
      <c r="DQ628">
        <v>0</v>
      </c>
      <c r="DR628">
        <v>0</v>
      </c>
      <c r="DS628">
        <v>0</v>
      </c>
      <c r="DT628">
        <v>4</v>
      </c>
      <c r="DU628">
        <v>0</v>
      </c>
      <c r="DV628">
        <v>0</v>
      </c>
      <c r="DW628">
        <v>1</v>
      </c>
      <c r="DX628">
        <v>1</v>
      </c>
      <c r="DY628">
        <v>0</v>
      </c>
      <c r="DZ628">
        <v>0</v>
      </c>
      <c r="EA628">
        <v>0</v>
      </c>
      <c r="EB628">
        <v>0</v>
      </c>
      <c r="EC628">
        <v>1</v>
      </c>
      <c r="ED628">
        <v>3</v>
      </c>
      <c r="EE628">
        <v>31</v>
      </c>
      <c r="EF628">
        <v>15</v>
      </c>
      <c r="EG628">
        <v>3</v>
      </c>
      <c r="EH628">
        <v>6</v>
      </c>
      <c r="EI628">
        <v>1</v>
      </c>
      <c r="EJ628">
        <v>0</v>
      </c>
      <c r="EK628">
        <v>0</v>
      </c>
      <c r="EL628">
        <v>0</v>
      </c>
      <c r="EM628">
        <v>0</v>
      </c>
      <c r="EN628">
        <v>0</v>
      </c>
      <c r="EO628">
        <v>0</v>
      </c>
      <c r="EP628">
        <v>0</v>
      </c>
      <c r="EQ628">
        <v>0</v>
      </c>
      <c r="ER628">
        <v>0</v>
      </c>
      <c r="ES628">
        <v>0</v>
      </c>
      <c r="ET628">
        <v>0</v>
      </c>
      <c r="EU628">
        <v>0</v>
      </c>
      <c r="EV628">
        <v>2</v>
      </c>
      <c r="EW628">
        <v>0</v>
      </c>
      <c r="EX628">
        <v>0</v>
      </c>
      <c r="EY628">
        <v>0</v>
      </c>
      <c r="EZ628">
        <v>0</v>
      </c>
      <c r="FA628">
        <v>0</v>
      </c>
      <c r="FB628">
        <v>0</v>
      </c>
      <c r="FC628">
        <v>1</v>
      </c>
      <c r="FD628">
        <v>1</v>
      </c>
      <c r="FE628">
        <v>1</v>
      </c>
      <c r="FF628">
        <v>0</v>
      </c>
      <c r="FG628">
        <v>0</v>
      </c>
      <c r="FH628">
        <v>0</v>
      </c>
      <c r="FI628">
        <v>15</v>
      </c>
      <c r="FJ628">
        <v>63</v>
      </c>
      <c r="FK628">
        <v>32</v>
      </c>
      <c r="FL628">
        <v>12</v>
      </c>
      <c r="FM628">
        <v>8</v>
      </c>
      <c r="FN628">
        <v>0</v>
      </c>
      <c r="FO628">
        <v>1</v>
      </c>
      <c r="FP628">
        <v>1</v>
      </c>
      <c r="FQ628">
        <v>0</v>
      </c>
      <c r="FR628">
        <v>0</v>
      </c>
      <c r="FS628">
        <v>2</v>
      </c>
      <c r="FT628">
        <v>3</v>
      </c>
      <c r="FU628">
        <v>0</v>
      </c>
      <c r="FV628">
        <v>0</v>
      </c>
      <c r="FW628">
        <v>0</v>
      </c>
      <c r="FX628">
        <v>1</v>
      </c>
      <c r="FY628">
        <v>0</v>
      </c>
      <c r="FZ628">
        <v>0</v>
      </c>
      <c r="GA628">
        <v>0</v>
      </c>
      <c r="GB628">
        <v>0</v>
      </c>
      <c r="GC628">
        <v>0</v>
      </c>
      <c r="GD628">
        <v>0</v>
      </c>
      <c r="GE628">
        <v>0</v>
      </c>
      <c r="GF628">
        <v>0</v>
      </c>
      <c r="GG628">
        <v>0</v>
      </c>
      <c r="GH628">
        <v>0</v>
      </c>
      <c r="GI628">
        <v>0</v>
      </c>
      <c r="GJ628">
        <v>0</v>
      </c>
      <c r="GK628">
        <v>1</v>
      </c>
      <c r="GL628">
        <v>2</v>
      </c>
      <c r="GM628">
        <v>63</v>
      </c>
      <c r="GN628">
        <v>86</v>
      </c>
      <c r="GO628">
        <v>35</v>
      </c>
      <c r="GP628">
        <v>5</v>
      </c>
      <c r="GQ628">
        <v>2</v>
      </c>
      <c r="GR628">
        <v>2</v>
      </c>
      <c r="GS628">
        <v>7</v>
      </c>
      <c r="GT628">
        <v>2</v>
      </c>
      <c r="GU628">
        <v>4</v>
      </c>
      <c r="GV628">
        <v>4</v>
      </c>
      <c r="GW628">
        <v>0</v>
      </c>
      <c r="GX628">
        <v>0</v>
      </c>
      <c r="GY628">
        <v>1</v>
      </c>
      <c r="GZ628">
        <v>2</v>
      </c>
      <c r="HA628">
        <v>2</v>
      </c>
      <c r="HB628">
        <v>1</v>
      </c>
      <c r="HC628">
        <v>1</v>
      </c>
      <c r="HD628">
        <v>0</v>
      </c>
      <c r="HE628">
        <v>0</v>
      </c>
      <c r="HF628">
        <v>0</v>
      </c>
      <c r="HG628">
        <v>1</v>
      </c>
      <c r="HH628">
        <v>17</v>
      </c>
      <c r="HI628">
        <v>86</v>
      </c>
      <c r="HJ628">
        <v>73</v>
      </c>
      <c r="HK628">
        <v>39</v>
      </c>
      <c r="HL628">
        <v>8</v>
      </c>
      <c r="HM628">
        <v>4</v>
      </c>
      <c r="HN628">
        <v>0</v>
      </c>
      <c r="HO628">
        <v>0</v>
      </c>
      <c r="HP628">
        <v>2</v>
      </c>
      <c r="HQ628">
        <v>7</v>
      </c>
      <c r="HR628">
        <v>0</v>
      </c>
      <c r="HS628">
        <v>1</v>
      </c>
      <c r="HT628">
        <v>0</v>
      </c>
      <c r="HU628">
        <v>0</v>
      </c>
      <c r="HV628">
        <v>3</v>
      </c>
      <c r="HW628">
        <v>0</v>
      </c>
      <c r="HX628">
        <v>1</v>
      </c>
      <c r="HY628">
        <v>0</v>
      </c>
      <c r="HZ628">
        <v>0</v>
      </c>
      <c r="IA628">
        <v>0</v>
      </c>
      <c r="IB628">
        <v>1</v>
      </c>
      <c r="IC628">
        <v>0</v>
      </c>
      <c r="ID628">
        <v>1</v>
      </c>
      <c r="IE628">
        <v>0</v>
      </c>
      <c r="IF628">
        <v>1</v>
      </c>
      <c r="IG628">
        <v>5</v>
      </c>
      <c r="IH628">
        <v>73</v>
      </c>
      <c r="II628">
        <v>12</v>
      </c>
      <c r="IJ628">
        <v>5</v>
      </c>
      <c r="IK628">
        <v>0</v>
      </c>
      <c r="IL628">
        <v>0</v>
      </c>
      <c r="IM628">
        <v>0</v>
      </c>
      <c r="IN628">
        <v>2</v>
      </c>
      <c r="IO628">
        <v>0</v>
      </c>
      <c r="IP628">
        <v>0</v>
      </c>
      <c r="IQ628">
        <v>0</v>
      </c>
      <c r="IR628">
        <v>0</v>
      </c>
      <c r="IS628">
        <v>1</v>
      </c>
      <c r="IT628">
        <v>0</v>
      </c>
      <c r="IU628">
        <v>0</v>
      </c>
      <c r="IV628">
        <v>1</v>
      </c>
      <c r="IW628">
        <v>1</v>
      </c>
      <c r="IX628">
        <v>0</v>
      </c>
      <c r="IY628">
        <v>1</v>
      </c>
      <c r="IZ628">
        <v>0</v>
      </c>
      <c r="JA628">
        <v>0</v>
      </c>
      <c r="JB628">
        <v>1</v>
      </c>
      <c r="JC628">
        <v>12</v>
      </c>
    </row>
    <row r="629" spans="1:263">
      <c r="A629" s="1" t="s">
        <v>306</v>
      </c>
      <c r="B629" t="s">
        <v>101</v>
      </c>
      <c r="C629" t="str">
        <f>"226201"</f>
        <v>226201</v>
      </c>
      <c r="D629" t="s">
        <v>302</v>
      </c>
      <c r="E629">
        <v>2</v>
      </c>
      <c r="F629">
        <v>1610</v>
      </c>
      <c r="G629">
        <v>1319</v>
      </c>
      <c r="H629">
        <v>259</v>
      </c>
      <c r="I629">
        <v>1053</v>
      </c>
      <c r="J629">
        <v>0</v>
      </c>
      <c r="K629">
        <v>11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1053</v>
      </c>
      <c r="T629">
        <v>0</v>
      </c>
      <c r="U629">
        <v>0</v>
      </c>
      <c r="V629">
        <v>1053</v>
      </c>
      <c r="W629">
        <v>20</v>
      </c>
      <c r="X629">
        <v>11</v>
      </c>
      <c r="Y629">
        <v>8</v>
      </c>
      <c r="Z629">
        <v>0</v>
      </c>
      <c r="AA629">
        <v>1033</v>
      </c>
      <c r="AB629">
        <v>329</v>
      </c>
      <c r="AC629">
        <v>45</v>
      </c>
      <c r="AD629">
        <v>75</v>
      </c>
      <c r="AE629">
        <v>53</v>
      </c>
      <c r="AF629">
        <v>6</v>
      </c>
      <c r="AG629">
        <v>2</v>
      </c>
      <c r="AH629">
        <v>108</v>
      </c>
      <c r="AI629">
        <v>6</v>
      </c>
      <c r="AJ629">
        <v>7</v>
      </c>
      <c r="AK629">
        <v>1</v>
      </c>
      <c r="AL629">
        <v>0</v>
      </c>
      <c r="AM629">
        <v>2</v>
      </c>
      <c r="AN629">
        <v>4</v>
      </c>
      <c r="AO629">
        <v>0</v>
      </c>
      <c r="AP629">
        <v>0</v>
      </c>
      <c r="AQ629">
        <v>4</v>
      </c>
      <c r="AR629">
        <v>2</v>
      </c>
      <c r="AS629">
        <v>1</v>
      </c>
      <c r="AT629">
        <v>2</v>
      </c>
      <c r="AU629">
        <v>0</v>
      </c>
      <c r="AV629">
        <v>1</v>
      </c>
      <c r="AW629">
        <v>4</v>
      </c>
      <c r="AX629">
        <v>0</v>
      </c>
      <c r="AY629">
        <v>0</v>
      </c>
      <c r="AZ629">
        <v>0</v>
      </c>
      <c r="BA629">
        <v>2</v>
      </c>
      <c r="BB629">
        <v>0</v>
      </c>
      <c r="BC629">
        <v>2</v>
      </c>
      <c r="BD629">
        <v>2</v>
      </c>
      <c r="BE629">
        <v>329</v>
      </c>
      <c r="BF629">
        <v>335</v>
      </c>
      <c r="BG629">
        <v>112</v>
      </c>
      <c r="BH629">
        <v>106</v>
      </c>
      <c r="BI629">
        <v>13</v>
      </c>
      <c r="BJ629">
        <v>29</v>
      </c>
      <c r="BK629">
        <v>9</v>
      </c>
      <c r="BL629">
        <v>3</v>
      </c>
      <c r="BM629">
        <v>7</v>
      </c>
      <c r="BN629">
        <v>2</v>
      </c>
      <c r="BO629">
        <v>19</v>
      </c>
      <c r="BP629">
        <v>0</v>
      </c>
      <c r="BQ629">
        <v>0</v>
      </c>
      <c r="BR629">
        <v>5</v>
      </c>
      <c r="BS629">
        <v>3</v>
      </c>
      <c r="BT629">
        <v>6</v>
      </c>
      <c r="BU629">
        <v>1</v>
      </c>
      <c r="BV629">
        <v>1</v>
      </c>
      <c r="BW629">
        <v>1</v>
      </c>
      <c r="BX629">
        <v>0</v>
      </c>
      <c r="BY629">
        <v>0</v>
      </c>
      <c r="BZ629">
        <v>1</v>
      </c>
      <c r="CA629">
        <v>3</v>
      </c>
      <c r="CB629">
        <v>0</v>
      </c>
      <c r="CC629">
        <v>1</v>
      </c>
      <c r="CD629">
        <v>0</v>
      </c>
      <c r="CE629">
        <v>3</v>
      </c>
      <c r="CF629">
        <v>1</v>
      </c>
      <c r="CG629">
        <v>0</v>
      </c>
      <c r="CH629">
        <v>9</v>
      </c>
      <c r="CI629">
        <v>335</v>
      </c>
      <c r="CJ629">
        <v>53</v>
      </c>
      <c r="CK629">
        <v>28</v>
      </c>
      <c r="CL629">
        <v>5</v>
      </c>
      <c r="CM629">
        <v>1</v>
      </c>
      <c r="CN629">
        <v>0</v>
      </c>
      <c r="CO629">
        <v>4</v>
      </c>
      <c r="CP629">
        <v>2</v>
      </c>
      <c r="CQ629">
        <v>0</v>
      </c>
      <c r="CR629">
        <v>1</v>
      </c>
      <c r="CS629">
        <v>2</v>
      </c>
      <c r="CT629">
        <v>7</v>
      </c>
      <c r="CU629">
        <v>1</v>
      </c>
      <c r="CV629">
        <v>1</v>
      </c>
      <c r="CW629">
        <v>0</v>
      </c>
      <c r="CX629">
        <v>0</v>
      </c>
      <c r="CY629">
        <v>0</v>
      </c>
      <c r="CZ629">
        <v>1</v>
      </c>
      <c r="DA629">
        <v>53</v>
      </c>
      <c r="DB629">
        <v>47</v>
      </c>
      <c r="DC629">
        <v>19</v>
      </c>
      <c r="DD629">
        <v>1</v>
      </c>
      <c r="DE629">
        <v>1</v>
      </c>
      <c r="DF629">
        <v>0</v>
      </c>
      <c r="DG629">
        <v>1</v>
      </c>
      <c r="DH629">
        <v>1</v>
      </c>
      <c r="DI629">
        <v>8</v>
      </c>
      <c r="DJ629">
        <v>1</v>
      </c>
      <c r="DK629">
        <v>1</v>
      </c>
      <c r="DL629">
        <v>2</v>
      </c>
      <c r="DM629">
        <v>0</v>
      </c>
      <c r="DN629">
        <v>2</v>
      </c>
      <c r="DO629">
        <v>1</v>
      </c>
      <c r="DP629">
        <v>2</v>
      </c>
      <c r="DQ629">
        <v>2</v>
      </c>
      <c r="DR629">
        <v>1</v>
      </c>
      <c r="DS629">
        <v>0</v>
      </c>
      <c r="DT629">
        <v>0</v>
      </c>
      <c r="DU629">
        <v>0</v>
      </c>
      <c r="DV629">
        <v>0</v>
      </c>
      <c r="DW629">
        <v>1</v>
      </c>
      <c r="DX629">
        <v>1</v>
      </c>
      <c r="DY629">
        <v>0</v>
      </c>
      <c r="DZ629">
        <v>0</v>
      </c>
      <c r="EA629">
        <v>0</v>
      </c>
      <c r="EB629">
        <v>0</v>
      </c>
      <c r="EC629">
        <v>1</v>
      </c>
      <c r="ED629">
        <v>1</v>
      </c>
      <c r="EE629">
        <v>47</v>
      </c>
      <c r="EF629">
        <v>11</v>
      </c>
      <c r="EG629">
        <v>2</v>
      </c>
      <c r="EH629">
        <v>4</v>
      </c>
      <c r="EI629">
        <v>0</v>
      </c>
      <c r="EJ629">
        <v>1</v>
      </c>
      <c r="EK629">
        <v>0</v>
      </c>
      <c r="EL629">
        <v>0</v>
      </c>
      <c r="EM629">
        <v>0</v>
      </c>
      <c r="EN629">
        <v>0</v>
      </c>
      <c r="EO629">
        <v>1</v>
      </c>
      <c r="EP629">
        <v>0</v>
      </c>
      <c r="EQ629">
        <v>0</v>
      </c>
      <c r="ER629">
        <v>1</v>
      </c>
      <c r="ES629">
        <v>0</v>
      </c>
      <c r="ET629">
        <v>0</v>
      </c>
      <c r="EU629">
        <v>0</v>
      </c>
      <c r="EV629">
        <v>1</v>
      </c>
      <c r="EW629">
        <v>0</v>
      </c>
      <c r="EX629">
        <v>0</v>
      </c>
      <c r="EY629">
        <v>0</v>
      </c>
      <c r="EZ629">
        <v>0</v>
      </c>
      <c r="FA629">
        <v>0</v>
      </c>
      <c r="FB629">
        <v>0</v>
      </c>
      <c r="FC629">
        <v>0</v>
      </c>
      <c r="FD629">
        <v>0</v>
      </c>
      <c r="FE629">
        <v>0</v>
      </c>
      <c r="FF629">
        <v>1</v>
      </c>
      <c r="FG629">
        <v>0</v>
      </c>
      <c r="FH629">
        <v>0</v>
      </c>
      <c r="FI629">
        <v>11</v>
      </c>
      <c r="FJ629">
        <v>73</v>
      </c>
      <c r="FK629">
        <v>27</v>
      </c>
      <c r="FL629">
        <v>19</v>
      </c>
      <c r="FM629">
        <v>12</v>
      </c>
      <c r="FN629">
        <v>2</v>
      </c>
      <c r="FO629">
        <v>0</v>
      </c>
      <c r="FP629">
        <v>2</v>
      </c>
      <c r="FQ629">
        <v>0</v>
      </c>
      <c r="FR629">
        <v>1</v>
      </c>
      <c r="FS629">
        <v>0</v>
      </c>
      <c r="FT629">
        <v>3</v>
      </c>
      <c r="FU629">
        <v>0</v>
      </c>
      <c r="FV629">
        <v>0</v>
      </c>
      <c r="FW629">
        <v>0</v>
      </c>
      <c r="FX629">
        <v>0</v>
      </c>
      <c r="FY629">
        <v>0</v>
      </c>
      <c r="FZ629">
        <v>0</v>
      </c>
      <c r="GA629">
        <v>0</v>
      </c>
      <c r="GB629">
        <v>1</v>
      </c>
      <c r="GC629">
        <v>1</v>
      </c>
      <c r="GD629">
        <v>1</v>
      </c>
      <c r="GE629">
        <v>0</v>
      </c>
      <c r="GF629">
        <v>1</v>
      </c>
      <c r="GG629">
        <v>0</v>
      </c>
      <c r="GH629">
        <v>0</v>
      </c>
      <c r="GI629">
        <v>1</v>
      </c>
      <c r="GJ629">
        <v>0</v>
      </c>
      <c r="GK629">
        <v>0</v>
      </c>
      <c r="GL629">
        <v>2</v>
      </c>
      <c r="GM629">
        <v>73</v>
      </c>
      <c r="GN629">
        <v>64</v>
      </c>
      <c r="GO629">
        <v>19</v>
      </c>
      <c r="GP629">
        <v>11</v>
      </c>
      <c r="GQ629">
        <v>1</v>
      </c>
      <c r="GR629">
        <v>4</v>
      </c>
      <c r="GS629">
        <v>4</v>
      </c>
      <c r="GT629">
        <v>0</v>
      </c>
      <c r="GU629">
        <v>2</v>
      </c>
      <c r="GV629">
        <v>3</v>
      </c>
      <c r="GW629">
        <v>3</v>
      </c>
      <c r="GX629">
        <v>1</v>
      </c>
      <c r="GY629">
        <v>1</v>
      </c>
      <c r="GZ629">
        <v>1</v>
      </c>
      <c r="HA629">
        <v>3</v>
      </c>
      <c r="HB629">
        <v>0</v>
      </c>
      <c r="HC629">
        <v>2</v>
      </c>
      <c r="HD629">
        <v>0</v>
      </c>
      <c r="HE629">
        <v>0</v>
      </c>
      <c r="HF629">
        <v>0</v>
      </c>
      <c r="HG629">
        <v>1</v>
      </c>
      <c r="HH629">
        <v>8</v>
      </c>
      <c r="HI629">
        <v>64</v>
      </c>
      <c r="HJ629">
        <v>111</v>
      </c>
      <c r="HK629">
        <v>39</v>
      </c>
      <c r="HL629">
        <v>12</v>
      </c>
      <c r="HM629">
        <v>7</v>
      </c>
      <c r="HN629">
        <v>3</v>
      </c>
      <c r="HO629">
        <v>6</v>
      </c>
      <c r="HP629">
        <v>2</v>
      </c>
      <c r="HQ629">
        <v>1</v>
      </c>
      <c r="HR629">
        <v>6</v>
      </c>
      <c r="HS629">
        <v>6</v>
      </c>
      <c r="HT629">
        <v>3</v>
      </c>
      <c r="HU629">
        <v>0</v>
      </c>
      <c r="HV629">
        <v>3</v>
      </c>
      <c r="HW629">
        <v>1</v>
      </c>
      <c r="HX629">
        <v>1</v>
      </c>
      <c r="HY629">
        <v>0</v>
      </c>
      <c r="HZ629">
        <v>0</v>
      </c>
      <c r="IA629">
        <v>0</v>
      </c>
      <c r="IB629">
        <v>5</v>
      </c>
      <c r="IC629">
        <v>3</v>
      </c>
      <c r="ID629">
        <v>2</v>
      </c>
      <c r="IE629">
        <v>7</v>
      </c>
      <c r="IF629">
        <v>2</v>
      </c>
      <c r="IG629">
        <v>2</v>
      </c>
      <c r="IH629">
        <v>111</v>
      </c>
      <c r="II629">
        <v>10</v>
      </c>
      <c r="IJ629">
        <v>3</v>
      </c>
      <c r="IK629">
        <v>1</v>
      </c>
      <c r="IL629">
        <v>0</v>
      </c>
      <c r="IM629">
        <v>1</v>
      </c>
      <c r="IN629">
        <v>0</v>
      </c>
      <c r="IO629">
        <v>0</v>
      </c>
      <c r="IP629">
        <v>0</v>
      </c>
      <c r="IQ629">
        <v>0</v>
      </c>
      <c r="IR629">
        <v>0</v>
      </c>
      <c r="IS629">
        <v>1</v>
      </c>
      <c r="IT629">
        <v>1</v>
      </c>
      <c r="IU629">
        <v>0</v>
      </c>
      <c r="IV629">
        <v>0</v>
      </c>
      <c r="IW629">
        <v>0</v>
      </c>
      <c r="IX629">
        <v>0</v>
      </c>
      <c r="IY629">
        <v>0</v>
      </c>
      <c r="IZ629">
        <v>0</v>
      </c>
      <c r="JA629">
        <v>1</v>
      </c>
      <c r="JB629">
        <v>2</v>
      </c>
      <c r="JC629">
        <v>10</v>
      </c>
    </row>
    <row r="630" spans="1:263">
      <c r="A630" t="s">
        <v>305</v>
      </c>
      <c r="B630" t="s">
        <v>101</v>
      </c>
      <c r="C630" t="str">
        <f>"226201"</f>
        <v>226201</v>
      </c>
      <c r="D630" t="s">
        <v>304</v>
      </c>
      <c r="E630">
        <v>3</v>
      </c>
      <c r="F630">
        <v>1596</v>
      </c>
      <c r="G630">
        <v>1211</v>
      </c>
      <c r="H630">
        <v>223</v>
      </c>
      <c r="I630">
        <v>988</v>
      </c>
      <c r="J630">
        <v>1</v>
      </c>
      <c r="K630">
        <v>3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987</v>
      </c>
      <c r="T630">
        <v>0</v>
      </c>
      <c r="U630">
        <v>0</v>
      </c>
      <c r="V630">
        <v>987</v>
      </c>
      <c r="W630">
        <v>13</v>
      </c>
      <c r="X630">
        <v>7</v>
      </c>
      <c r="Y630">
        <v>6</v>
      </c>
      <c r="Z630">
        <v>0</v>
      </c>
      <c r="AA630">
        <v>974</v>
      </c>
      <c r="AB630">
        <v>295</v>
      </c>
      <c r="AC630">
        <v>42</v>
      </c>
      <c r="AD630">
        <v>45</v>
      </c>
      <c r="AE630">
        <v>47</v>
      </c>
      <c r="AF630">
        <v>1</v>
      </c>
      <c r="AG630">
        <v>2</v>
      </c>
      <c r="AH630">
        <v>91</v>
      </c>
      <c r="AI630">
        <v>5</v>
      </c>
      <c r="AJ630">
        <v>17</v>
      </c>
      <c r="AK630">
        <v>0</v>
      </c>
      <c r="AL630">
        <v>0</v>
      </c>
      <c r="AM630">
        <v>1</v>
      </c>
      <c r="AN630">
        <v>0</v>
      </c>
      <c r="AO630">
        <v>2</v>
      </c>
      <c r="AP630">
        <v>0</v>
      </c>
      <c r="AQ630">
        <v>20</v>
      </c>
      <c r="AR630">
        <v>2</v>
      </c>
      <c r="AS630">
        <v>0</v>
      </c>
      <c r="AT630">
        <v>1</v>
      </c>
      <c r="AU630">
        <v>1</v>
      </c>
      <c r="AV630">
        <v>1</v>
      </c>
      <c r="AW630">
        <v>5</v>
      </c>
      <c r="AX630">
        <v>1</v>
      </c>
      <c r="AY630">
        <v>0</v>
      </c>
      <c r="AZ630">
        <v>1</v>
      </c>
      <c r="BA630">
        <v>1</v>
      </c>
      <c r="BB630">
        <v>0</v>
      </c>
      <c r="BC630">
        <v>6</v>
      </c>
      <c r="BD630">
        <v>3</v>
      </c>
      <c r="BE630">
        <v>295</v>
      </c>
      <c r="BF630">
        <v>330</v>
      </c>
      <c r="BG630">
        <v>97</v>
      </c>
      <c r="BH630">
        <v>101</v>
      </c>
      <c r="BI630">
        <v>14</v>
      </c>
      <c r="BJ630">
        <v>34</v>
      </c>
      <c r="BK630">
        <v>12</v>
      </c>
      <c r="BL630">
        <v>1</v>
      </c>
      <c r="BM630">
        <v>9</v>
      </c>
      <c r="BN630">
        <v>1</v>
      </c>
      <c r="BO630">
        <v>6</v>
      </c>
      <c r="BP630">
        <v>2</v>
      </c>
      <c r="BQ630">
        <v>4</v>
      </c>
      <c r="BR630">
        <v>9</v>
      </c>
      <c r="BS630">
        <v>0</v>
      </c>
      <c r="BT630">
        <v>4</v>
      </c>
      <c r="BU630">
        <v>1</v>
      </c>
      <c r="BV630">
        <v>0</v>
      </c>
      <c r="BW630">
        <v>5</v>
      </c>
      <c r="BX630">
        <v>2</v>
      </c>
      <c r="BY630">
        <v>0</v>
      </c>
      <c r="BZ630">
        <v>5</v>
      </c>
      <c r="CA630">
        <v>2</v>
      </c>
      <c r="CB630">
        <v>0</v>
      </c>
      <c r="CC630">
        <v>3</v>
      </c>
      <c r="CD630">
        <v>1</v>
      </c>
      <c r="CE630">
        <v>6</v>
      </c>
      <c r="CF630">
        <v>1</v>
      </c>
      <c r="CG630">
        <v>0</v>
      </c>
      <c r="CH630">
        <v>10</v>
      </c>
      <c r="CI630">
        <v>330</v>
      </c>
      <c r="CJ630">
        <v>49</v>
      </c>
      <c r="CK630">
        <v>22</v>
      </c>
      <c r="CL630">
        <v>8</v>
      </c>
      <c r="CM630">
        <v>0</v>
      </c>
      <c r="CN630">
        <v>0</v>
      </c>
      <c r="CO630">
        <v>1</v>
      </c>
      <c r="CP630">
        <v>1</v>
      </c>
      <c r="CQ630">
        <v>2</v>
      </c>
      <c r="CR630">
        <v>1</v>
      </c>
      <c r="CS630">
        <v>0</v>
      </c>
      <c r="CT630">
        <v>1</v>
      </c>
      <c r="CU630">
        <v>3</v>
      </c>
      <c r="CV630">
        <v>0</v>
      </c>
      <c r="CW630">
        <v>3</v>
      </c>
      <c r="CX630">
        <v>3</v>
      </c>
      <c r="CY630">
        <v>0</v>
      </c>
      <c r="CZ630">
        <v>4</v>
      </c>
      <c r="DA630">
        <v>49</v>
      </c>
      <c r="DB630">
        <v>44</v>
      </c>
      <c r="DC630">
        <v>17</v>
      </c>
      <c r="DD630">
        <v>4</v>
      </c>
      <c r="DE630">
        <v>2</v>
      </c>
      <c r="DF630">
        <v>0</v>
      </c>
      <c r="DG630">
        <v>1</v>
      </c>
      <c r="DH630">
        <v>2</v>
      </c>
      <c r="DI630">
        <v>2</v>
      </c>
      <c r="DJ630">
        <v>2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1</v>
      </c>
      <c r="DT630">
        <v>4</v>
      </c>
      <c r="DU630">
        <v>0</v>
      </c>
      <c r="DV630">
        <v>0</v>
      </c>
      <c r="DW630">
        <v>2</v>
      </c>
      <c r="DX630">
        <v>2</v>
      </c>
      <c r="DY630">
        <v>0</v>
      </c>
      <c r="DZ630">
        <v>0</v>
      </c>
      <c r="EA630">
        <v>0</v>
      </c>
      <c r="EB630">
        <v>1</v>
      </c>
      <c r="EC630">
        <v>1</v>
      </c>
      <c r="ED630">
        <v>3</v>
      </c>
      <c r="EE630">
        <v>44</v>
      </c>
      <c r="EF630">
        <v>6</v>
      </c>
      <c r="EG630">
        <v>1</v>
      </c>
      <c r="EH630">
        <v>2</v>
      </c>
      <c r="EI630">
        <v>1</v>
      </c>
      <c r="EJ630">
        <v>0</v>
      </c>
      <c r="EK630">
        <v>0</v>
      </c>
      <c r="EL630">
        <v>0</v>
      </c>
      <c r="EM630">
        <v>0</v>
      </c>
      <c r="EN630">
        <v>0</v>
      </c>
      <c r="EO630">
        <v>0</v>
      </c>
      <c r="EP630">
        <v>0</v>
      </c>
      <c r="EQ630">
        <v>0</v>
      </c>
      <c r="ER630">
        <v>0</v>
      </c>
      <c r="ES630">
        <v>0</v>
      </c>
      <c r="ET630">
        <v>0</v>
      </c>
      <c r="EU630">
        <v>0</v>
      </c>
      <c r="EV630">
        <v>0</v>
      </c>
      <c r="EW630">
        <v>0</v>
      </c>
      <c r="EX630">
        <v>0</v>
      </c>
      <c r="EY630">
        <v>0</v>
      </c>
      <c r="EZ630">
        <v>1</v>
      </c>
      <c r="FA630">
        <v>1</v>
      </c>
      <c r="FB630">
        <v>0</v>
      </c>
      <c r="FC630">
        <v>0</v>
      </c>
      <c r="FD630">
        <v>0</v>
      </c>
      <c r="FE630">
        <v>0</v>
      </c>
      <c r="FF630">
        <v>0</v>
      </c>
      <c r="FG630">
        <v>0</v>
      </c>
      <c r="FH630">
        <v>0</v>
      </c>
      <c r="FI630">
        <v>6</v>
      </c>
      <c r="FJ630">
        <v>78</v>
      </c>
      <c r="FK630">
        <v>37</v>
      </c>
      <c r="FL630">
        <v>12</v>
      </c>
      <c r="FM630">
        <v>12</v>
      </c>
      <c r="FN630">
        <v>4</v>
      </c>
      <c r="FO630">
        <v>0</v>
      </c>
      <c r="FP630">
        <v>2</v>
      </c>
      <c r="FQ630">
        <v>1</v>
      </c>
      <c r="FR630">
        <v>1</v>
      </c>
      <c r="FS630">
        <v>0</v>
      </c>
      <c r="FT630">
        <v>1</v>
      </c>
      <c r="FU630">
        <v>0</v>
      </c>
      <c r="FV630">
        <v>1</v>
      </c>
      <c r="FW630">
        <v>0</v>
      </c>
      <c r="FX630">
        <v>0</v>
      </c>
      <c r="FY630">
        <v>0</v>
      </c>
      <c r="FZ630">
        <v>1</v>
      </c>
      <c r="GA630">
        <v>1</v>
      </c>
      <c r="GB630">
        <v>0</v>
      </c>
      <c r="GC630">
        <v>0</v>
      </c>
      <c r="GD630">
        <v>2</v>
      </c>
      <c r="GE630">
        <v>1</v>
      </c>
      <c r="GF630">
        <v>0</v>
      </c>
      <c r="GG630">
        <v>0</v>
      </c>
      <c r="GH630">
        <v>0</v>
      </c>
      <c r="GI630">
        <v>0</v>
      </c>
      <c r="GJ630">
        <v>0</v>
      </c>
      <c r="GK630">
        <v>1</v>
      </c>
      <c r="GL630">
        <v>1</v>
      </c>
      <c r="GM630">
        <v>78</v>
      </c>
      <c r="GN630">
        <v>74</v>
      </c>
      <c r="GO630">
        <v>21</v>
      </c>
      <c r="GP630">
        <v>5</v>
      </c>
      <c r="GQ630">
        <v>7</v>
      </c>
      <c r="GR630">
        <v>1</v>
      </c>
      <c r="GS630">
        <v>6</v>
      </c>
      <c r="GT630">
        <v>1</v>
      </c>
      <c r="GU630">
        <v>4</v>
      </c>
      <c r="GV630">
        <v>6</v>
      </c>
      <c r="GW630">
        <v>5</v>
      </c>
      <c r="GX630">
        <v>2</v>
      </c>
      <c r="GY630">
        <v>0</v>
      </c>
      <c r="GZ630">
        <v>3</v>
      </c>
      <c r="HA630">
        <v>1</v>
      </c>
      <c r="HB630">
        <v>0</v>
      </c>
      <c r="HC630">
        <v>2</v>
      </c>
      <c r="HD630">
        <v>0</v>
      </c>
      <c r="HE630">
        <v>1</v>
      </c>
      <c r="HF630">
        <v>0</v>
      </c>
      <c r="HG630">
        <v>0</v>
      </c>
      <c r="HH630">
        <v>9</v>
      </c>
      <c r="HI630">
        <v>74</v>
      </c>
      <c r="HJ630">
        <v>96</v>
      </c>
      <c r="HK630">
        <v>46</v>
      </c>
      <c r="HL630">
        <v>15</v>
      </c>
      <c r="HM630">
        <v>2</v>
      </c>
      <c r="HN630">
        <v>3</v>
      </c>
      <c r="HO630">
        <v>4</v>
      </c>
      <c r="HP630">
        <v>2</v>
      </c>
      <c r="HQ630">
        <v>3</v>
      </c>
      <c r="HR630">
        <v>3</v>
      </c>
      <c r="HS630">
        <v>1</v>
      </c>
      <c r="HT630">
        <v>1</v>
      </c>
      <c r="HU630">
        <v>0</v>
      </c>
      <c r="HV630">
        <v>4</v>
      </c>
      <c r="HW630">
        <v>3</v>
      </c>
      <c r="HX630">
        <v>0</v>
      </c>
      <c r="HY630">
        <v>2</v>
      </c>
      <c r="HZ630">
        <v>0</v>
      </c>
      <c r="IA630">
        <v>1</v>
      </c>
      <c r="IB630">
        <v>0</v>
      </c>
      <c r="IC630">
        <v>2</v>
      </c>
      <c r="ID630">
        <v>0</v>
      </c>
      <c r="IE630">
        <v>2</v>
      </c>
      <c r="IF630">
        <v>0</v>
      </c>
      <c r="IG630">
        <v>2</v>
      </c>
      <c r="IH630">
        <v>96</v>
      </c>
      <c r="II630">
        <v>2</v>
      </c>
      <c r="IJ630">
        <v>0</v>
      </c>
      <c r="IK630">
        <v>0</v>
      </c>
      <c r="IL630">
        <v>0</v>
      </c>
      <c r="IM630">
        <v>0</v>
      </c>
      <c r="IN630">
        <v>0</v>
      </c>
      <c r="IO630">
        <v>0</v>
      </c>
      <c r="IP630">
        <v>0</v>
      </c>
      <c r="IQ630">
        <v>0</v>
      </c>
      <c r="IR630">
        <v>1</v>
      </c>
      <c r="IS630">
        <v>0</v>
      </c>
      <c r="IT630">
        <v>0</v>
      </c>
      <c r="IU630">
        <v>0</v>
      </c>
      <c r="IV630">
        <v>1</v>
      </c>
      <c r="IW630">
        <v>0</v>
      </c>
      <c r="IX630">
        <v>0</v>
      </c>
      <c r="IY630">
        <v>0</v>
      </c>
      <c r="IZ630">
        <v>0</v>
      </c>
      <c r="JA630">
        <v>0</v>
      </c>
      <c r="JB630">
        <v>0</v>
      </c>
      <c r="JC630">
        <v>2</v>
      </c>
    </row>
    <row r="631" spans="1:263">
      <c r="A631" t="s">
        <v>303</v>
      </c>
      <c r="B631" t="s">
        <v>101</v>
      </c>
      <c r="C631" t="str">
        <f>"226201"</f>
        <v>226201</v>
      </c>
      <c r="D631" t="s">
        <v>302</v>
      </c>
      <c r="E631">
        <v>4</v>
      </c>
      <c r="F631">
        <v>1430</v>
      </c>
      <c r="G631">
        <v>1101</v>
      </c>
      <c r="H631">
        <v>351</v>
      </c>
      <c r="I631">
        <v>750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750</v>
      </c>
      <c r="T631">
        <v>0</v>
      </c>
      <c r="U631">
        <v>0</v>
      </c>
      <c r="V631">
        <v>750</v>
      </c>
      <c r="W631">
        <v>12</v>
      </c>
      <c r="X631">
        <v>10</v>
      </c>
      <c r="Y631">
        <v>2</v>
      </c>
      <c r="Z631">
        <v>0</v>
      </c>
      <c r="AA631">
        <v>738</v>
      </c>
      <c r="AB631">
        <v>225</v>
      </c>
      <c r="AC631">
        <v>26</v>
      </c>
      <c r="AD631">
        <v>53</v>
      </c>
      <c r="AE631">
        <v>46</v>
      </c>
      <c r="AF631">
        <v>1</v>
      </c>
      <c r="AG631">
        <v>0</v>
      </c>
      <c r="AH631">
        <v>78</v>
      </c>
      <c r="AI631">
        <v>1</v>
      </c>
      <c r="AJ631">
        <v>11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1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1</v>
      </c>
      <c r="AX631">
        <v>1</v>
      </c>
      <c r="AY631">
        <v>0</v>
      </c>
      <c r="AZ631">
        <v>1</v>
      </c>
      <c r="BA631">
        <v>2</v>
      </c>
      <c r="BB631">
        <v>0</v>
      </c>
      <c r="BC631">
        <v>2</v>
      </c>
      <c r="BD631">
        <v>1</v>
      </c>
      <c r="BE631">
        <v>225</v>
      </c>
      <c r="BF631">
        <v>269</v>
      </c>
      <c r="BG631">
        <v>113</v>
      </c>
      <c r="BH631">
        <v>64</v>
      </c>
      <c r="BI631">
        <v>9</v>
      </c>
      <c r="BJ631">
        <v>24</v>
      </c>
      <c r="BK631">
        <v>7</v>
      </c>
      <c r="BL631">
        <v>1</v>
      </c>
      <c r="BM631">
        <v>5</v>
      </c>
      <c r="BN631">
        <v>0</v>
      </c>
      <c r="BO631">
        <v>7</v>
      </c>
      <c r="BP631">
        <v>2</v>
      </c>
      <c r="BQ631">
        <v>4</v>
      </c>
      <c r="BR631">
        <v>8</v>
      </c>
      <c r="BS631">
        <v>0</v>
      </c>
      <c r="BT631">
        <v>5</v>
      </c>
      <c r="BU631">
        <v>0</v>
      </c>
      <c r="BV631">
        <v>0</v>
      </c>
      <c r="BW631">
        <v>0</v>
      </c>
      <c r="BX631">
        <v>1</v>
      </c>
      <c r="BY631">
        <v>0</v>
      </c>
      <c r="BZ631">
        <v>1</v>
      </c>
      <c r="CA631">
        <v>1</v>
      </c>
      <c r="CB631">
        <v>1</v>
      </c>
      <c r="CC631">
        <v>0</v>
      </c>
      <c r="CD631">
        <v>0</v>
      </c>
      <c r="CE631">
        <v>7</v>
      </c>
      <c r="CF631">
        <v>0</v>
      </c>
      <c r="CG631">
        <v>3</v>
      </c>
      <c r="CH631">
        <v>6</v>
      </c>
      <c r="CI631">
        <v>269</v>
      </c>
      <c r="CJ631">
        <v>28</v>
      </c>
      <c r="CK631">
        <v>17</v>
      </c>
      <c r="CL631">
        <v>1</v>
      </c>
      <c r="CM631">
        <v>3</v>
      </c>
      <c r="CN631">
        <v>3</v>
      </c>
      <c r="CO631">
        <v>0</v>
      </c>
      <c r="CP631">
        <v>1</v>
      </c>
      <c r="CQ631">
        <v>0</v>
      </c>
      <c r="CR631">
        <v>0</v>
      </c>
      <c r="CS631">
        <v>1</v>
      </c>
      <c r="CT631">
        <v>0</v>
      </c>
      <c r="CU631">
        <v>1</v>
      </c>
      <c r="CV631">
        <v>0</v>
      </c>
      <c r="CW631">
        <v>0</v>
      </c>
      <c r="CX631">
        <v>0</v>
      </c>
      <c r="CY631">
        <v>0</v>
      </c>
      <c r="CZ631">
        <v>1</v>
      </c>
      <c r="DA631">
        <v>28</v>
      </c>
      <c r="DB631">
        <v>33</v>
      </c>
      <c r="DC631">
        <v>17</v>
      </c>
      <c r="DD631">
        <v>1</v>
      </c>
      <c r="DE631">
        <v>0</v>
      </c>
      <c r="DF631">
        <v>1</v>
      </c>
      <c r="DG631">
        <v>0</v>
      </c>
      <c r="DH631">
        <v>2</v>
      </c>
      <c r="DI631">
        <v>2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1</v>
      </c>
      <c r="DQ631">
        <v>0</v>
      </c>
      <c r="DR631">
        <v>0</v>
      </c>
      <c r="DS631">
        <v>0</v>
      </c>
      <c r="DT631">
        <v>1</v>
      </c>
      <c r="DU631">
        <v>0</v>
      </c>
      <c r="DV631">
        <v>1</v>
      </c>
      <c r="DW631">
        <v>0</v>
      </c>
      <c r="DX631">
        <v>2</v>
      </c>
      <c r="DY631">
        <v>1</v>
      </c>
      <c r="DZ631">
        <v>0</v>
      </c>
      <c r="EA631">
        <v>0</v>
      </c>
      <c r="EB631">
        <v>0</v>
      </c>
      <c r="EC631">
        <v>0</v>
      </c>
      <c r="ED631">
        <v>4</v>
      </c>
      <c r="EE631">
        <v>33</v>
      </c>
      <c r="EF631">
        <v>11</v>
      </c>
      <c r="EG631">
        <v>1</v>
      </c>
      <c r="EH631">
        <v>5</v>
      </c>
      <c r="EI631">
        <v>0</v>
      </c>
      <c r="EJ631">
        <v>0</v>
      </c>
      <c r="EK631">
        <v>0</v>
      </c>
      <c r="EL631">
        <v>1</v>
      </c>
      <c r="EM631">
        <v>0</v>
      </c>
      <c r="EN631">
        <v>0</v>
      </c>
      <c r="EO631">
        <v>0</v>
      </c>
      <c r="EP631">
        <v>0</v>
      </c>
      <c r="EQ631">
        <v>0</v>
      </c>
      <c r="ER631">
        <v>0</v>
      </c>
      <c r="ES631">
        <v>0</v>
      </c>
      <c r="ET631">
        <v>1</v>
      </c>
      <c r="EU631">
        <v>0</v>
      </c>
      <c r="EV631">
        <v>1</v>
      </c>
      <c r="EW631">
        <v>0</v>
      </c>
      <c r="EX631">
        <v>2</v>
      </c>
      <c r="EY631">
        <v>0</v>
      </c>
      <c r="EZ631">
        <v>0</v>
      </c>
      <c r="FA631">
        <v>0</v>
      </c>
      <c r="FB631">
        <v>0</v>
      </c>
      <c r="FC631">
        <v>0</v>
      </c>
      <c r="FD631">
        <v>0</v>
      </c>
      <c r="FE631">
        <v>0</v>
      </c>
      <c r="FF631">
        <v>0</v>
      </c>
      <c r="FG631">
        <v>0</v>
      </c>
      <c r="FH631">
        <v>0</v>
      </c>
      <c r="FI631">
        <v>11</v>
      </c>
      <c r="FJ631">
        <v>43</v>
      </c>
      <c r="FK631">
        <v>26</v>
      </c>
      <c r="FL631">
        <v>4</v>
      </c>
      <c r="FM631">
        <v>6</v>
      </c>
      <c r="FN631">
        <v>3</v>
      </c>
      <c r="FO631">
        <v>1</v>
      </c>
      <c r="FP631">
        <v>1</v>
      </c>
      <c r="FQ631">
        <v>0</v>
      </c>
      <c r="FR631">
        <v>0</v>
      </c>
      <c r="FS631">
        <v>0</v>
      </c>
      <c r="FT631">
        <v>1</v>
      </c>
      <c r="FU631">
        <v>0</v>
      </c>
      <c r="FV631">
        <v>0</v>
      </c>
      <c r="FW631">
        <v>0</v>
      </c>
      <c r="FX631">
        <v>0</v>
      </c>
      <c r="FY631">
        <v>0</v>
      </c>
      <c r="FZ631">
        <v>0</v>
      </c>
      <c r="GA631">
        <v>0</v>
      </c>
      <c r="GB631">
        <v>0</v>
      </c>
      <c r="GC631">
        <v>0</v>
      </c>
      <c r="GD631">
        <v>0</v>
      </c>
      <c r="GE631">
        <v>0</v>
      </c>
      <c r="GF631">
        <v>0</v>
      </c>
      <c r="GG631">
        <v>0</v>
      </c>
      <c r="GH631">
        <v>1</v>
      </c>
      <c r="GI631">
        <v>0</v>
      </c>
      <c r="GJ631">
        <v>0</v>
      </c>
      <c r="GK631">
        <v>0</v>
      </c>
      <c r="GL631">
        <v>0</v>
      </c>
      <c r="GM631">
        <v>43</v>
      </c>
      <c r="GN631">
        <v>62</v>
      </c>
      <c r="GO631">
        <v>11</v>
      </c>
      <c r="GP631">
        <v>5</v>
      </c>
      <c r="GQ631">
        <v>8</v>
      </c>
      <c r="GR631">
        <v>2</v>
      </c>
      <c r="GS631">
        <v>6</v>
      </c>
      <c r="GT631">
        <v>3</v>
      </c>
      <c r="GU631">
        <v>1</v>
      </c>
      <c r="GV631">
        <v>4</v>
      </c>
      <c r="GW631">
        <v>3</v>
      </c>
      <c r="GX631">
        <v>0</v>
      </c>
      <c r="GY631">
        <v>0</v>
      </c>
      <c r="GZ631">
        <v>2</v>
      </c>
      <c r="HA631">
        <v>0</v>
      </c>
      <c r="HB631">
        <v>1</v>
      </c>
      <c r="HC631">
        <v>0</v>
      </c>
      <c r="HD631">
        <v>0</v>
      </c>
      <c r="HE631">
        <v>0</v>
      </c>
      <c r="HF631">
        <v>1</v>
      </c>
      <c r="HG631">
        <v>1</v>
      </c>
      <c r="HH631">
        <v>14</v>
      </c>
      <c r="HI631">
        <v>62</v>
      </c>
      <c r="HJ631">
        <v>60</v>
      </c>
      <c r="HK631">
        <v>26</v>
      </c>
      <c r="HL631">
        <v>2</v>
      </c>
      <c r="HM631">
        <v>3</v>
      </c>
      <c r="HN631">
        <v>0</v>
      </c>
      <c r="HO631">
        <v>2</v>
      </c>
      <c r="HP631">
        <v>0</v>
      </c>
      <c r="HQ631">
        <v>2</v>
      </c>
      <c r="HR631">
        <v>3</v>
      </c>
      <c r="HS631">
        <v>0</v>
      </c>
      <c r="HT631">
        <v>2</v>
      </c>
      <c r="HU631">
        <v>1</v>
      </c>
      <c r="HV631">
        <v>1</v>
      </c>
      <c r="HW631">
        <v>2</v>
      </c>
      <c r="HX631">
        <v>0</v>
      </c>
      <c r="HY631">
        <v>2</v>
      </c>
      <c r="HZ631">
        <v>0</v>
      </c>
      <c r="IA631">
        <v>1</v>
      </c>
      <c r="IB631">
        <v>3</v>
      </c>
      <c r="IC631">
        <v>2</v>
      </c>
      <c r="ID631">
        <v>0</v>
      </c>
      <c r="IE631">
        <v>2</v>
      </c>
      <c r="IF631">
        <v>1</v>
      </c>
      <c r="IG631">
        <v>5</v>
      </c>
      <c r="IH631">
        <v>60</v>
      </c>
      <c r="II631">
        <v>7</v>
      </c>
      <c r="IJ631">
        <v>4</v>
      </c>
      <c r="IK631">
        <v>0</v>
      </c>
      <c r="IL631">
        <v>0</v>
      </c>
      <c r="IM631">
        <v>1</v>
      </c>
      <c r="IN631">
        <v>0</v>
      </c>
      <c r="IO631">
        <v>0</v>
      </c>
      <c r="IP631">
        <v>0</v>
      </c>
      <c r="IQ631">
        <v>0</v>
      </c>
      <c r="IR631">
        <v>0</v>
      </c>
      <c r="IS631">
        <v>0</v>
      </c>
      <c r="IT631">
        <v>0</v>
      </c>
      <c r="IU631">
        <v>0</v>
      </c>
      <c r="IV631">
        <v>0</v>
      </c>
      <c r="IW631">
        <v>0</v>
      </c>
      <c r="IX631">
        <v>0</v>
      </c>
      <c r="IY631">
        <v>0</v>
      </c>
      <c r="IZ631">
        <v>0</v>
      </c>
      <c r="JA631">
        <v>0</v>
      </c>
      <c r="JB631">
        <v>2</v>
      </c>
      <c r="JC631">
        <v>7</v>
      </c>
    </row>
    <row r="632" spans="1:263">
      <c r="A632" t="s">
        <v>301</v>
      </c>
      <c r="B632" t="s">
        <v>101</v>
      </c>
      <c r="C632" t="str">
        <f>"226201"</f>
        <v>226201</v>
      </c>
      <c r="D632" t="s">
        <v>283</v>
      </c>
      <c r="E632">
        <v>5</v>
      </c>
      <c r="F632">
        <v>1907</v>
      </c>
      <c r="G632">
        <v>1449</v>
      </c>
      <c r="H632">
        <v>347</v>
      </c>
      <c r="I632">
        <v>1102</v>
      </c>
      <c r="J632">
        <v>0</v>
      </c>
      <c r="K632">
        <v>4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1102</v>
      </c>
      <c r="T632">
        <v>0</v>
      </c>
      <c r="U632">
        <v>0</v>
      </c>
      <c r="V632">
        <v>1102</v>
      </c>
      <c r="W632">
        <v>20</v>
      </c>
      <c r="X632">
        <v>14</v>
      </c>
      <c r="Y632">
        <v>6</v>
      </c>
      <c r="Z632">
        <v>0</v>
      </c>
      <c r="AA632">
        <v>1082</v>
      </c>
      <c r="AB632">
        <v>356</v>
      </c>
      <c r="AC632">
        <v>49</v>
      </c>
      <c r="AD632">
        <v>71</v>
      </c>
      <c r="AE632">
        <v>75</v>
      </c>
      <c r="AF632">
        <v>4</v>
      </c>
      <c r="AG632">
        <v>0</v>
      </c>
      <c r="AH632">
        <v>119</v>
      </c>
      <c r="AI632">
        <v>1</v>
      </c>
      <c r="AJ632">
        <v>12</v>
      </c>
      <c r="AK632">
        <v>1</v>
      </c>
      <c r="AL632">
        <v>0</v>
      </c>
      <c r="AM632">
        <v>1</v>
      </c>
      <c r="AN632">
        <v>0</v>
      </c>
      <c r="AO632">
        <v>1</v>
      </c>
      <c r="AP632">
        <v>0</v>
      </c>
      <c r="AQ632">
        <v>2</v>
      </c>
      <c r="AR632">
        <v>4</v>
      </c>
      <c r="AS632">
        <v>0</v>
      </c>
      <c r="AT632">
        <v>1</v>
      </c>
      <c r="AU632">
        <v>4</v>
      </c>
      <c r="AV632">
        <v>0</v>
      </c>
      <c r="AW632">
        <v>3</v>
      </c>
      <c r="AX632">
        <v>0</v>
      </c>
      <c r="AY632">
        <v>0</v>
      </c>
      <c r="AZ632">
        <v>1</v>
      </c>
      <c r="BA632">
        <v>1</v>
      </c>
      <c r="BB632">
        <v>0</v>
      </c>
      <c r="BC632">
        <v>3</v>
      </c>
      <c r="BD632">
        <v>3</v>
      </c>
      <c r="BE632">
        <v>356</v>
      </c>
      <c r="BF632">
        <v>421</v>
      </c>
      <c r="BG632">
        <v>182</v>
      </c>
      <c r="BH632">
        <v>102</v>
      </c>
      <c r="BI632">
        <v>19</v>
      </c>
      <c r="BJ632">
        <v>35</v>
      </c>
      <c r="BK632">
        <v>7</v>
      </c>
      <c r="BL632">
        <v>3</v>
      </c>
      <c r="BM632">
        <v>8</v>
      </c>
      <c r="BN632">
        <v>2</v>
      </c>
      <c r="BO632">
        <v>6</v>
      </c>
      <c r="BP632">
        <v>2</v>
      </c>
      <c r="BQ632">
        <v>3</v>
      </c>
      <c r="BR632">
        <v>7</v>
      </c>
      <c r="BS632">
        <v>1</v>
      </c>
      <c r="BT632">
        <v>7</v>
      </c>
      <c r="BU632">
        <v>0</v>
      </c>
      <c r="BV632">
        <v>0</v>
      </c>
      <c r="BW632">
        <v>0</v>
      </c>
      <c r="BX632">
        <v>2</v>
      </c>
      <c r="BY632">
        <v>0</v>
      </c>
      <c r="BZ632">
        <v>1</v>
      </c>
      <c r="CA632">
        <v>6</v>
      </c>
      <c r="CB632">
        <v>1</v>
      </c>
      <c r="CC632">
        <v>0</v>
      </c>
      <c r="CD632">
        <v>1</v>
      </c>
      <c r="CE632">
        <v>2</v>
      </c>
      <c r="CF632">
        <v>1</v>
      </c>
      <c r="CG632">
        <v>5</v>
      </c>
      <c r="CH632">
        <v>18</v>
      </c>
      <c r="CI632">
        <v>421</v>
      </c>
      <c r="CJ632">
        <v>38</v>
      </c>
      <c r="CK632">
        <v>20</v>
      </c>
      <c r="CL632">
        <v>2</v>
      </c>
      <c r="CM632">
        <v>2</v>
      </c>
      <c r="CN632">
        <v>2</v>
      </c>
      <c r="CO632">
        <v>3</v>
      </c>
      <c r="CP632">
        <v>1</v>
      </c>
      <c r="CQ632">
        <v>0</v>
      </c>
      <c r="CR632">
        <v>0</v>
      </c>
      <c r="CS632">
        <v>0</v>
      </c>
      <c r="CT632">
        <v>1</v>
      </c>
      <c r="CU632">
        <v>2</v>
      </c>
      <c r="CV632">
        <v>4</v>
      </c>
      <c r="CW632">
        <v>0</v>
      </c>
      <c r="CX632">
        <v>0</v>
      </c>
      <c r="CY632">
        <v>1</v>
      </c>
      <c r="CZ632">
        <v>0</v>
      </c>
      <c r="DA632">
        <v>38</v>
      </c>
      <c r="DB632">
        <v>48</v>
      </c>
      <c r="DC632">
        <v>21</v>
      </c>
      <c r="DD632">
        <v>3</v>
      </c>
      <c r="DE632">
        <v>0</v>
      </c>
      <c r="DF632">
        <v>2</v>
      </c>
      <c r="DG632">
        <v>0</v>
      </c>
      <c r="DH632">
        <v>0</v>
      </c>
      <c r="DI632">
        <v>5</v>
      </c>
      <c r="DJ632">
        <v>1</v>
      </c>
      <c r="DK632">
        <v>1</v>
      </c>
      <c r="DL632">
        <v>1</v>
      </c>
      <c r="DM632">
        <v>1</v>
      </c>
      <c r="DN632">
        <v>0</v>
      </c>
      <c r="DO632">
        <v>3</v>
      </c>
      <c r="DP632">
        <v>0</v>
      </c>
      <c r="DQ632">
        <v>1</v>
      </c>
      <c r="DR632">
        <v>0</v>
      </c>
      <c r="DS632">
        <v>0</v>
      </c>
      <c r="DT632">
        <v>2</v>
      </c>
      <c r="DU632">
        <v>0</v>
      </c>
      <c r="DV632">
        <v>0</v>
      </c>
      <c r="DW632">
        <v>0</v>
      </c>
      <c r="DX632">
        <v>2</v>
      </c>
      <c r="DY632">
        <v>2</v>
      </c>
      <c r="DZ632">
        <v>0</v>
      </c>
      <c r="EA632">
        <v>0</v>
      </c>
      <c r="EB632">
        <v>0</v>
      </c>
      <c r="EC632">
        <v>1</v>
      </c>
      <c r="ED632">
        <v>2</v>
      </c>
      <c r="EE632">
        <v>48</v>
      </c>
      <c r="EF632">
        <v>11</v>
      </c>
      <c r="EG632">
        <v>1</v>
      </c>
      <c r="EH632">
        <v>5</v>
      </c>
      <c r="EI632">
        <v>1</v>
      </c>
      <c r="EJ632">
        <v>1</v>
      </c>
      <c r="EK632">
        <v>1</v>
      </c>
      <c r="EL632">
        <v>0</v>
      </c>
      <c r="EM632">
        <v>0</v>
      </c>
      <c r="EN632">
        <v>0</v>
      </c>
      <c r="EO632">
        <v>0</v>
      </c>
      <c r="EP632">
        <v>0</v>
      </c>
      <c r="EQ632">
        <v>0</v>
      </c>
      <c r="ER632">
        <v>0</v>
      </c>
      <c r="ES632">
        <v>0</v>
      </c>
      <c r="ET632">
        <v>0</v>
      </c>
      <c r="EU632">
        <v>0</v>
      </c>
      <c r="EV632">
        <v>0</v>
      </c>
      <c r="EW632">
        <v>0</v>
      </c>
      <c r="EX632">
        <v>0</v>
      </c>
      <c r="EY632">
        <v>0</v>
      </c>
      <c r="EZ632">
        <v>0</v>
      </c>
      <c r="FA632">
        <v>0</v>
      </c>
      <c r="FB632">
        <v>0</v>
      </c>
      <c r="FC632">
        <v>1</v>
      </c>
      <c r="FD632">
        <v>0</v>
      </c>
      <c r="FE632">
        <v>0</v>
      </c>
      <c r="FF632">
        <v>0</v>
      </c>
      <c r="FG632">
        <v>0</v>
      </c>
      <c r="FH632">
        <v>1</v>
      </c>
      <c r="FI632">
        <v>11</v>
      </c>
      <c r="FJ632">
        <v>67</v>
      </c>
      <c r="FK632">
        <v>36</v>
      </c>
      <c r="FL632">
        <v>10</v>
      </c>
      <c r="FM632">
        <v>6</v>
      </c>
      <c r="FN632">
        <v>1</v>
      </c>
      <c r="FO632">
        <v>0</v>
      </c>
      <c r="FP632">
        <v>2</v>
      </c>
      <c r="FQ632">
        <v>0</v>
      </c>
      <c r="FR632">
        <v>0</v>
      </c>
      <c r="FS632">
        <v>0</v>
      </c>
      <c r="FT632">
        <v>2</v>
      </c>
      <c r="FU632">
        <v>0</v>
      </c>
      <c r="FV632">
        <v>0</v>
      </c>
      <c r="FW632">
        <v>0</v>
      </c>
      <c r="FX632">
        <v>1</v>
      </c>
      <c r="FY632">
        <v>0</v>
      </c>
      <c r="FZ632">
        <v>0</v>
      </c>
      <c r="GA632">
        <v>0</v>
      </c>
      <c r="GB632">
        <v>2</v>
      </c>
      <c r="GC632">
        <v>0</v>
      </c>
      <c r="GD632">
        <v>0</v>
      </c>
      <c r="GE632">
        <v>2</v>
      </c>
      <c r="GF632">
        <v>0</v>
      </c>
      <c r="GG632">
        <v>0</v>
      </c>
      <c r="GH632">
        <v>2</v>
      </c>
      <c r="GI632">
        <v>0</v>
      </c>
      <c r="GJ632">
        <v>1</v>
      </c>
      <c r="GK632">
        <v>1</v>
      </c>
      <c r="GL632">
        <v>1</v>
      </c>
      <c r="GM632">
        <v>67</v>
      </c>
      <c r="GN632">
        <v>66</v>
      </c>
      <c r="GO632">
        <v>29</v>
      </c>
      <c r="GP632">
        <v>3</v>
      </c>
      <c r="GQ632">
        <v>3</v>
      </c>
      <c r="GR632">
        <v>1</v>
      </c>
      <c r="GS632">
        <v>8</v>
      </c>
      <c r="GT632">
        <v>1</v>
      </c>
      <c r="GU632">
        <v>5</v>
      </c>
      <c r="GV632">
        <v>2</v>
      </c>
      <c r="GW632">
        <v>1</v>
      </c>
      <c r="GX632">
        <v>0</v>
      </c>
      <c r="GY632">
        <v>0</v>
      </c>
      <c r="GZ632">
        <v>1</v>
      </c>
      <c r="HA632">
        <v>0</v>
      </c>
      <c r="HB632">
        <v>2</v>
      </c>
      <c r="HC632">
        <v>0</v>
      </c>
      <c r="HD632">
        <v>1</v>
      </c>
      <c r="HE632">
        <v>0</v>
      </c>
      <c r="HF632">
        <v>1</v>
      </c>
      <c r="HG632">
        <v>0</v>
      </c>
      <c r="HH632">
        <v>8</v>
      </c>
      <c r="HI632">
        <v>66</v>
      </c>
      <c r="HJ632">
        <v>68</v>
      </c>
      <c r="HK632">
        <v>32</v>
      </c>
      <c r="HL632">
        <v>6</v>
      </c>
      <c r="HM632">
        <v>3</v>
      </c>
      <c r="HN632">
        <v>5</v>
      </c>
      <c r="HO632">
        <v>1</v>
      </c>
      <c r="HP632">
        <v>0</v>
      </c>
      <c r="HQ632">
        <v>2</v>
      </c>
      <c r="HR632">
        <v>3</v>
      </c>
      <c r="HS632">
        <v>1</v>
      </c>
      <c r="HT632">
        <v>1</v>
      </c>
      <c r="HU632">
        <v>0</v>
      </c>
      <c r="HV632">
        <v>0</v>
      </c>
      <c r="HW632">
        <v>1</v>
      </c>
      <c r="HX632">
        <v>0</v>
      </c>
      <c r="HY632">
        <v>0</v>
      </c>
      <c r="HZ632">
        <v>0</v>
      </c>
      <c r="IA632">
        <v>0</v>
      </c>
      <c r="IB632">
        <v>1</v>
      </c>
      <c r="IC632">
        <v>2</v>
      </c>
      <c r="ID632">
        <v>1</v>
      </c>
      <c r="IE632">
        <v>6</v>
      </c>
      <c r="IF632">
        <v>1</v>
      </c>
      <c r="IG632">
        <v>2</v>
      </c>
      <c r="IH632">
        <v>68</v>
      </c>
      <c r="II632">
        <v>7</v>
      </c>
      <c r="IJ632">
        <v>3</v>
      </c>
      <c r="IK632">
        <v>0</v>
      </c>
      <c r="IL632">
        <v>0</v>
      </c>
      <c r="IM632">
        <v>2</v>
      </c>
      <c r="IN632">
        <v>0</v>
      </c>
      <c r="IO632">
        <v>0</v>
      </c>
      <c r="IP632">
        <v>0</v>
      </c>
      <c r="IQ632">
        <v>0</v>
      </c>
      <c r="IR632">
        <v>0</v>
      </c>
      <c r="IS632">
        <v>0</v>
      </c>
      <c r="IT632">
        <v>0</v>
      </c>
      <c r="IU632">
        <v>0</v>
      </c>
      <c r="IV632">
        <v>0</v>
      </c>
      <c r="IW632">
        <v>0</v>
      </c>
      <c r="IX632">
        <v>0</v>
      </c>
      <c r="IY632">
        <v>0</v>
      </c>
      <c r="IZ632">
        <v>0</v>
      </c>
      <c r="JA632">
        <v>2</v>
      </c>
      <c r="JB632">
        <v>0</v>
      </c>
      <c r="JC632">
        <v>7</v>
      </c>
    </row>
    <row r="633" spans="1:263">
      <c r="A633" t="s">
        <v>300</v>
      </c>
      <c r="B633" t="s">
        <v>101</v>
      </c>
      <c r="C633" t="str">
        <f>"226201"</f>
        <v>226201</v>
      </c>
      <c r="D633" t="s">
        <v>299</v>
      </c>
      <c r="E633">
        <v>6</v>
      </c>
      <c r="F633">
        <v>1957</v>
      </c>
      <c r="G633">
        <v>1500</v>
      </c>
      <c r="H633">
        <v>311</v>
      </c>
      <c r="I633">
        <v>1189</v>
      </c>
      <c r="J633">
        <v>2</v>
      </c>
      <c r="K633">
        <v>2</v>
      </c>
      <c r="L633">
        <v>1</v>
      </c>
      <c r="M633">
        <v>1</v>
      </c>
      <c r="N633">
        <v>0</v>
      </c>
      <c r="O633">
        <v>0</v>
      </c>
      <c r="P633">
        <v>0</v>
      </c>
      <c r="Q633">
        <v>0</v>
      </c>
      <c r="R633">
        <v>1</v>
      </c>
      <c r="S633">
        <v>1190</v>
      </c>
      <c r="T633">
        <v>1</v>
      </c>
      <c r="U633">
        <v>0</v>
      </c>
      <c r="V633">
        <v>1190</v>
      </c>
      <c r="W633">
        <v>24</v>
      </c>
      <c r="X633">
        <v>19</v>
      </c>
      <c r="Y633">
        <v>4</v>
      </c>
      <c r="Z633">
        <v>0</v>
      </c>
      <c r="AA633">
        <v>1166</v>
      </c>
      <c r="AB633">
        <v>278</v>
      </c>
      <c r="AC633">
        <v>40</v>
      </c>
      <c r="AD633">
        <v>52</v>
      </c>
      <c r="AE633">
        <v>47</v>
      </c>
      <c r="AF633">
        <v>2</v>
      </c>
      <c r="AG633">
        <v>2</v>
      </c>
      <c r="AH633">
        <v>97</v>
      </c>
      <c r="AI633">
        <v>1</v>
      </c>
      <c r="AJ633">
        <v>7</v>
      </c>
      <c r="AK633">
        <v>0</v>
      </c>
      <c r="AL633">
        <v>0</v>
      </c>
      <c r="AM633">
        <v>2</v>
      </c>
      <c r="AN633">
        <v>5</v>
      </c>
      <c r="AO633">
        <v>0</v>
      </c>
      <c r="AP633">
        <v>1</v>
      </c>
      <c r="AQ633">
        <v>4</v>
      </c>
      <c r="AR633">
        <v>1</v>
      </c>
      <c r="AS633">
        <v>1</v>
      </c>
      <c r="AT633">
        <v>1</v>
      </c>
      <c r="AU633">
        <v>0</v>
      </c>
      <c r="AV633">
        <v>2</v>
      </c>
      <c r="AW633">
        <v>2</v>
      </c>
      <c r="AX633">
        <v>1</v>
      </c>
      <c r="AY633">
        <v>0</v>
      </c>
      <c r="AZ633">
        <v>0</v>
      </c>
      <c r="BA633">
        <v>1</v>
      </c>
      <c r="BB633">
        <v>0</v>
      </c>
      <c r="BC633">
        <v>5</v>
      </c>
      <c r="BD633">
        <v>4</v>
      </c>
      <c r="BE633">
        <v>278</v>
      </c>
      <c r="BF633">
        <v>454</v>
      </c>
      <c r="BG633">
        <v>165</v>
      </c>
      <c r="BH633">
        <v>123</v>
      </c>
      <c r="BI633">
        <v>23</v>
      </c>
      <c r="BJ633">
        <v>49</v>
      </c>
      <c r="BK633">
        <v>15</v>
      </c>
      <c r="BL633">
        <v>4</v>
      </c>
      <c r="BM633">
        <v>5</v>
      </c>
      <c r="BN633">
        <v>0</v>
      </c>
      <c r="BO633">
        <v>16</v>
      </c>
      <c r="BP633">
        <v>1</v>
      </c>
      <c r="BQ633">
        <v>3</v>
      </c>
      <c r="BR633">
        <v>5</v>
      </c>
      <c r="BS633">
        <v>2</v>
      </c>
      <c r="BT633">
        <v>13</v>
      </c>
      <c r="BU633">
        <v>1</v>
      </c>
      <c r="BV633">
        <v>1</v>
      </c>
      <c r="BW633">
        <v>1</v>
      </c>
      <c r="BX633">
        <v>2</v>
      </c>
      <c r="BY633">
        <v>3</v>
      </c>
      <c r="BZ633">
        <v>3</v>
      </c>
      <c r="CA633">
        <v>0</v>
      </c>
      <c r="CB633">
        <v>2</v>
      </c>
      <c r="CC633">
        <v>2</v>
      </c>
      <c r="CD633">
        <v>1</v>
      </c>
      <c r="CE633">
        <v>1</v>
      </c>
      <c r="CF633">
        <v>1</v>
      </c>
      <c r="CG633">
        <v>5</v>
      </c>
      <c r="CH633">
        <v>7</v>
      </c>
      <c r="CI633">
        <v>454</v>
      </c>
      <c r="CJ633">
        <v>67</v>
      </c>
      <c r="CK633">
        <v>32</v>
      </c>
      <c r="CL633">
        <v>9</v>
      </c>
      <c r="CM633">
        <v>0</v>
      </c>
      <c r="CN633">
        <v>1</v>
      </c>
      <c r="CO633">
        <v>4</v>
      </c>
      <c r="CP633">
        <v>2</v>
      </c>
      <c r="CQ633">
        <v>1</v>
      </c>
      <c r="CR633">
        <v>2</v>
      </c>
      <c r="CS633">
        <v>1</v>
      </c>
      <c r="CT633">
        <v>4</v>
      </c>
      <c r="CU633">
        <v>0</v>
      </c>
      <c r="CV633">
        <v>5</v>
      </c>
      <c r="CW633">
        <v>2</v>
      </c>
      <c r="CX633">
        <v>0</v>
      </c>
      <c r="CY633">
        <v>0</v>
      </c>
      <c r="CZ633">
        <v>4</v>
      </c>
      <c r="DA633">
        <v>67</v>
      </c>
      <c r="DB633">
        <v>61</v>
      </c>
      <c r="DC633">
        <v>28</v>
      </c>
      <c r="DD633">
        <v>2</v>
      </c>
      <c r="DE633">
        <v>2</v>
      </c>
      <c r="DF633">
        <v>5</v>
      </c>
      <c r="DG633">
        <v>0</v>
      </c>
      <c r="DH633">
        <v>0</v>
      </c>
      <c r="DI633">
        <v>9</v>
      </c>
      <c r="DJ633">
        <v>2</v>
      </c>
      <c r="DK633">
        <v>1</v>
      </c>
      <c r="DL633">
        <v>0</v>
      </c>
      <c r="DM633">
        <v>1</v>
      </c>
      <c r="DN633">
        <v>1</v>
      </c>
      <c r="DO633">
        <v>0</v>
      </c>
      <c r="DP633">
        <v>0</v>
      </c>
      <c r="DQ633">
        <v>0</v>
      </c>
      <c r="DR633">
        <v>0</v>
      </c>
      <c r="DS633">
        <v>0</v>
      </c>
      <c r="DT633">
        <v>5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0</v>
      </c>
      <c r="EA633">
        <v>0</v>
      </c>
      <c r="EB633">
        <v>1</v>
      </c>
      <c r="EC633">
        <v>1</v>
      </c>
      <c r="ED633">
        <v>3</v>
      </c>
      <c r="EE633">
        <v>61</v>
      </c>
      <c r="EF633">
        <v>19</v>
      </c>
      <c r="EG633">
        <v>2</v>
      </c>
      <c r="EH633">
        <v>9</v>
      </c>
      <c r="EI633">
        <v>1</v>
      </c>
      <c r="EJ633">
        <v>0</v>
      </c>
      <c r="EK633">
        <v>0</v>
      </c>
      <c r="EL633">
        <v>0</v>
      </c>
      <c r="EM633">
        <v>0</v>
      </c>
      <c r="EN633">
        <v>0</v>
      </c>
      <c r="EO633">
        <v>0</v>
      </c>
      <c r="EP633">
        <v>0</v>
      </c>
      <c r="EQ633">
        <v>0</v>
      </c>
      <c r="ER633">
        <v>0</v>
      </c>
      <c r="ES633">
        <v>0</v>
      </c>
      <c r="ET633">
        <v>2</v>
      </c>
      <c r="EU633">
        <v>0</v>
      </c>
      <c r="EV633">
        <v>0</v>
      </c>
      <c r="EW633">
        <v>0</v>
      </c>
      <c r="EX633">
        <v>0</v>
      </c>
      <c r="EY633">
        <v>0</v>
      </c>
      <c r="EZ633">
        <v>0</v>
      </c>
      <c r="FA633">
        <v>0</v>
      </c>
      <c r="FB633">
        <v>1</v>
      </c>
      <c r="FC633">
        <v>0</v>
      </c>
      <c r="FD633">
        <v>0</v>
      </c>
      <c r="FE633">
        <v>1</v>
      </c>
      <c r="FF633">
        <v>2</v>
      </c>
      <c r="FG633">
        <v>0</v>
      </c>
      <c r="FH633">
        <v>1</v>
      </c>
      <c r="FI633">
        <v>19</v>
      </c>
      <c r="FJ633">
        <v>95</v>
      </c>
      <c r="FK633">
        <v>37</v>
      </c>
      <c r="FL633">
        <v>18</v>
      </c>
      <c r="FM633">
        <v>22</v>
      </c>
      <c r="FN633">
        <v>1</v>
      </c>
      <c r="FO633">
        <v>2</v>
      </c>
      <c r="FP633">
        <v>1</v>
      </c>
      <c r="FQ633">
        <v>0</v>
      </c>
      <c r="FR633">
        <v>0</v>
      </c>
      <c r="FS633">
        <v>1</v>
      </c>
      <c r="FT633">
        <v>2</v>
      </c>
      <c r="FU633">
        <v>0</v>
      </c>
      <c r="FV633">
        <v>0</v>
      </c>
      <c r="FW633">
        <v>0</v>
      </c>
      <c r="FX633">
        <v>0</v>
      </c>
      <c r="FY633">
        <v>0</v>
      </c>
      <c r="FZ633">
        <v>0</v>
      </c>
      <c r="GA633">
        <v>1</v>
      </c>
      <c r="GB633">
        <v>0</v>
      </c>
      <c r="GC633">
        <v>0</v>
      </c>
      <c r="GD633">
        <v>1</v>
      </c>
      <c r="GE633">
        <v>1</v>
      </c>
      <c r="GF633">
        <v>1</v>
      </c>
      <c r="GG633">
        <v>0</v>
      </c>
      <c r="GH633">
        <v>1</v>
      </c>
      <c r="GI633">
        <v>1</v>
      </c>
      <c r="GJ633">
        <v>0</v>
      </c>
      <c r="GK633">
        <v>1</v>
      </c>
      <c r="GL633">
        <v>4</v>
      </c>
      <c r="GM633">
        <v>95</v>
      </c>
      <c r="GN633">
        <v>78</v>
      </c>
      <c r="GO633">
        <v>38</v>
      </c>
      <c r="GP633">
        <v>4</v>
      </c>
      <c r="GQ633">
        <v>1</v>
      </c>
      <c r="GR633">
        <v>1</v>
      </c>
      <c r="GS633">
        <v>7</v>
      </c>
      <c r="GT633">
        <v>2</v>
      </c>
      <c r="GU633">
        <v>1</v>
      </c>
      <c r="GV633">
        <v>2</v>
      </c>
      <c r="GW633">
        <v>3</v>
      </c>
      <c r="GX633">
        <v>1</v>
      </c>
      <c r="GY633">
        <v>0</v>
      </c>
      <c r="GZ633">
        <v>3</v>
      </c>
      <c r="HA633">
        <v>0</v>
      </c>
      <c r="HB633">
        <v>1</v>
      </c>
      <c r="HC633">
        <v>0</v>
      </c>
      <c r="HD633">
        <v>2</v>
      </c>
      <c r="HE633">
        <v>0</v>
      </c>
      <c r="HF633">
        <v>0</v>
      </c>
      <c r="HG633">
        <v>0</v>
      </c>
      <c r="HH633">
        <v>12</v>
      </c>
      <c r="HI633">
        <v>78</v>
      </c>
      <c r="HJ633">
        <v>104</v>
      </c>
      <c r="HK633">
        <v>48</v>
      </c>
      <c r="HL633">
        <v>12</v>
      </c>
      <c r="HM633">
        <v>5</v>
      </c>
      <c r="HN633">
        <v>4</v>
      </c>
      <c r="HO633">
        <v>0</v>
      </c>
      <c r="HP633">
        <v>3</v>
      </c>
      <c r="HQ633">
        <v>3</v>
      </c>
      <c r="HR633">
        <v>14</v>
      </c>
      <c r="HS633">
        <v>1</v>
      </c>
      <c r="HT633">
        <v>2</v>
      </c>
      <c r="HU633">
        <v>0</v>
      </c>
      <c r="HV633">
        <v>2</v>
      </c>
      <c r="HW633">
        <v>0</v>
      </c>
      <c r="HX633">
        <v>1</v>
      </c>
      <c r="HY633">
        <v>0</v>
      </c>
      <c r="HZ633">
        <v>0</v>
      </c>
      <c r="IA633">
        <v>1</v>
      </c>
      <c r="IB633">
        <v>1</v>
      </c>
      <c r="IC633">
        <v>1</v>
      </c>
      <c r="ID633">
        <v>0</v>
      </c>
      <c r="IE633">
        <v>1</v>
      </c>
      <c r="IF633">
        <v>2</v>
      </c>
      <c r="IG633">
        <v>3</v>
      </c>
      <c r="IH633">
        <v>104</v>
      </c>
      <c r="II633">
        <v>10</v>
      </c>
      <c r="IJ633">
        <v>5</v>
      </c>
      <c r="IK633">
        <v>0</v>
      </c>
      <c r="IL633">
        <v>0</v>
      </c>
      <c r="IM633">
        <v>0</v>
      </c>
      <c r="IN633">
        <v>0</v>
      </c>
      <c r="IO633">
        <v>1</v>
      </c>
      <c r="IP633">
        <v>0</v>
      </c>
      <c r="IQ633">
        <v>0</v>
      </c>
      <c r="IR633">
        <v>0</v>
      </c>
      <c r="IS633">
        <v>0</v>
      </c>
      <c r="IT633">
        <v>0</v>
      </c>
      <c r="IU633">
        <v>1</v>
      </c>
      <c r="IV633">
        <v>0</v>
      </c>
      <c r="IW633">
        <v>0</v>
      </c>
      <c r="IX633">
        <v>0</v>
      </c>
      <c r="IY633">
        <v>1</v>
      </c>
      <c r="IZ633">
        <v>0</v>
      </c>
      <c r="JA633">
        <v>1</v>
      </c>
      <c r="JB633">
        <v>1</v>
      </c>
      <c r="JC633">
        <v>10</v>
      </c>
    </row>
    <row r="634" spans="1:263">
      <c r="A634" t="s">
        <v>298</v>
      </c>
      <c r="B634" t="s">
        <v>101</v>
      </c>
      <c r="C634" t="str">
        <f>"226201"</f>
        <v>226201</v>
      </c>
      <c r="D634" t="s">
        <v>296</v>
      </c>
      <c r="E634">
        <v>7</v>
      </c>
      <c r="F634">
        <v>2293</v>
      </c>
      <c r="G634">
        <v>1760</v>
      </c>
      <c r="H634">
        <v>323</v>
      </c>
      <c r="I634">
        <v>1437</v>
      </c>
      <c r="J634">
        <v>0</v>
      </c>
      <c r="K634">
        <v>5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1465</v>
      </c>
      <c r="T634">
        <v>0</v>
      </c>
      <c r="U634">
        <v>30</v>
      </c>
      <c r="V634">
        <v>1435</v>
      </c>
      <c r="W634">
        <v>30</v>
      </c>
      <c r="X634">
        <v>12</v>
      </c>
      <c r="Y634">
        <v>18</v>
      </c>
      <c r="Z634">
        <v>0</v>
      </c>
      <c r="AA634">
        <v>1405</v>
      </c>
      <c r="AB634">
        <v>436</v>
      </c>
      <c r="AC634">
        <v>39</v>
      </c>
      <c r="AD634">
        <v>72</v>
      </c>
      <c r="AE634">
        <v>75</v>
      </c>
      <c r="AF634">
        <v>4</v>
      </c>
      <c r="AG634">
        <v>1</v>
      </c>
      <c r="AH634">
        <v>202</v>
      </c>
      <c r="AI634">
        <v>7</v>
      </c>
      <c r="AJ634">
        <v>14</v>
      </c>
      <c r="AK634">
        <v>0</v>
      </c>
      <c r="AL634">
        <v>0</v>
      </c>
      <c r="AM634">
        <v>0</v>
      </c>
      <c r="AN634">
        <v>0</v>
      </c>
      <c r="AO634">
        <v>3</v>
      </c>
      <c r="AP634">
        <v>1</v>
      </c>
      <c r="AQ634">
        <v>2</v>
      </c>
      <c r="AR634">
        <v>0</v>
      </c>
      <c r="AS634">
        <v>0</v>
      </c>
      <c r="AT634">
        <v>2</v>
      </c>
      <c r="AU634">
        <v>0</v>
      </c>
      <c r="AV634">
        <v>0</v>
      </c>
      <c r="AW634">
        <v>2</v>
      </c>
      <c r="AX634">
        <v>0</v>
      </c>
      <c r="AY634">
        <v>1</v>
      </c>
      <c r="AZ634">
        <v>0</v>
      </c>
      <c r="BA634">
        <v>1</v>
      </c>
      <c r="BB634">
        <v>1</v>
      </c>
      <c r="BC634">
        <v>6</v>
      </c>
      <c r="BD634">
        <v>3</v>
      </c>
      <c r="BE634">
        <v>436</v>
      </c>
      <c r="BF634">
        <v>489</v>
      </c>
      <c r="BG634">
        <v>182</v>
      </c>
      <c r="BH634">
        <v>114</v>
      </c>
      <c r="BI634">
        <v>15</v>
      </c>
      <c r="BJ634">
        <v>66</v>
      </c>
      <c r="BK634">
        <v>20</v>
      </c>
      <c r="BL634">
        <v>1</v>
      </c>
      <c r="BM634">
        <v>3</v>
      </c>
      <c r="BN634">
        <v>3</v>
      </c>
      <c r="BO634">
        <v>16</v>
      </c>
      <c r="BP634">
        <v>0</v>
      </c>
      <c r="BQ634">
        <v>2</v>
      </c>
      <c r="BR634">
        <v>6</v>
      </c>
      <c r="BS634">
        <v>2</v>
      </c>
      <c r="BT634">
        <v>6</v>
      </c>
      <c r="BU634">
        <v>1</v>
      </c>
      <c r="BV634">
        <v>0</v>
      </c>
      <c r="BW634">
        <v>1</v>
      </c>
      <c r="BX634">
        <v>3</v>
      </c>
      <c r="BY634">
        <v>0</v>
      </c>
      <c r="BZ634">
        <v>3</v>
      </c>
      <c r="CA634">
        <v>6</v>
      </c>
      <c r="CB634">
        <v>1</v>
      </c>
      <c r="CC634">
        <v>0</v>
      </c>
      <c r="CD634">
        <v>1</v>
      </c>
      <c r="CE634">
        <v>2</v>
      </c>
      <c r="CF634">
        <v>4</v>
      </c>
      <c r="CG634">
        <v>5</v>
      </c>
      <c r="CH634">
        <v>26</v>
      </c>
      <c r="CI634">
        <v>489</v>
      </c>
      <c r="CJ634">
        <v>63</v>
      </c>
      <c r="CK634">
        <v>27</v>
      </c>
      <c r="CL634">
        <v>5</v>
      </c>
      <c r="CM634">
        <v>4</v>
      </c>
      <c r="CN634">
        <v>1</v>
      </c>
      <c r="CO634">
        <v>5</v>
      </c>
      <c r="CP634">
        <v>1</v>
      </c>
      <c r="CQ634">
        <v>4</v>
      </c>
      <c r="CR634">
        <v>1</v>
      </c>
      <c r="CS634">
        <v>2</v>
      </c>
      <c r="CT634">
        <v>3</v>
      </c>
      <c r="CU634">
        <v>2</v>
      </c>
      <c r="CV634">
        <v>2</v>
      </c>
      <c r="CW634">
        <v>1</v>
      </c>
      <c r="CX634">
        <v>1</v>
      </c>
      <c r="CY634">
        <v>2</v>
      </c>
      <c r="CZ634">
        <v>2</v>
      </c>
      <c r="DA634">
        <v>63</v>
      </c>
      <c r="DB634">
        <v>55</v>
      </c>
      <c r="DC634">
        <v>22</v>
      </c>
      <c r="DD634">
        <v>1</v>
      </c>
      <c r="DE634">
        <v>3</v>
      </c>
      <c r="DF634">
        <v>4</v>
      </c>
      <c r="DG634">
        <v>1</v>
      </c>
      <c r="DH634">
        <v>2</v>
      </c>
      <c r="DI634">
        <v>5</v>
      </c>
      <c r="DJ634">
        <v>1</v>
      </c>
      <c r="DK634">
        <v>0</v>
      </c>
      <c r="DL634">
        <v>1</v>
      </c>
      <c r="DM634">
        <v>0</v>
      </c>
      <c r="DN634">
        <v>0</v>
      </c>
      <c r="DO634">
        <v>1</v>
      </c>
      <c r="DP634">
        <v>2</v>
      </c>
      <c r="DQ634">
        <v>1</v>
      </c>
      <c r="DR634">
        <v>0</v>
      </c>
      <c r="DS634">
        <v>0</v>
      </c>
      <c r="DT634">
        <v>4</v>
      </c>
      <c r="DU634">
        <v>1</v>
      </c>
      <c r="DV634">
        <v>0</v>
      </c>
      <c r="DW634">
        <v>0</v>
      </c>
      <c r="DX634">
        <v>1</v>
      </c>
      <c r="DY634">
        <v>0</v>
      </c>
      <c r="DZ634">
        <v>0</v>
      </c>
      <c r="EA634">
        <v>2</v>
      </c>
      <c r="EB634">
        <v>0</v>
      </c>
      <c r="EC634">
        <v>1</v>
      </c>
      <c r="ED634">
        <v>2</v>
      </c>
      <c r="EE634">
        <v>55</v>
      </c>
      <c r="EF634">
        <v>15</v>
      </c>
      <c r="EG634">
        <v>3</v>
      </c>
      <c r="EH634">
        <v>2</v>
      </c>
      <c r="EI634">
        <v>5</v>
      </c>
      <c r="EJ634">
        <v>1</v>
      </c>
      <c r="EK634">
        <v>0</v>
      </c>
      <c r="EL634">
        <v>1</v>
      </c>
      <c r="EM634">
        <v>0</v>
      </c>
      <c r="EN634">
        <v>0</v>
      </c>
      <c r="EO634">
        <v>0</v>
      </c>
      <c r="EP634">
        <v>0</v>
      </c>
      <c r="EQ634">
        <v>0</v>
      </c>
      <c r="ER634">
        <v>0</v>
      </c>
      <c r="ES634">
        <v>0</v>
      </c>
      <c r="ET634">
        <v>0</v>
      </c>
      <c r="EU634">
        <v>0</v>
      </c>
      <c r="EV634">
        <v>1</v>
      </c>
      <c r="EW634">
        <v>0</v>
      </c>
      <c r="EX634">
        <v>1</v>
      </c>
      <c r="EY634">
        <v>0</v>
      </c>
      <c r="EZ634">
        <v>0</v>
      </c>
      <c r="FA634">
        <v>0</v>
      </c>
      <c r="FB634">
        <v>0</v>
      </c>
      <c r="FC634">
        <v>0</v>
      </c>
      <c r="FD634">
        <v>1</v>
      </c>
      <c r="FE634">
        <v>0</v>
      </c>
      <c r="FF634">
        <v>0</v>
      </c>
      <c r="FG634">
        <v>0</v>
      </c>
      <c r="FH634">
        <v>0</v>
      </c>
      <c r="FI634">
        <v>15</v>
      </c>
      <c r="FJ634">
        <v>77</v>
      </c>
      <c r="FK634">
        <v>28</v>
      </c>
      <c r="FL634">
        <v>12</v>
      </c>
      <c r="FM634">
        <v>9</v>
      </c>
      <c r="FN634">
        <v>0</v>
      </c>
      <c r="FO634">
        <v>1</v>
      </c>
      <c r="FP634">
        <v>6</v>
      </c>
      <c r="FQ634">
        <v>0</v>
      </c>
      <c r="FR634">
        <v>0</v>
      </c>
      <c r="FS634">
        <v>1</v>
      </c>
      <c r="FT634">
        <v>3</v>
      </c>
      <c r="FU634">
        <v>2</v>
      </c>
      <c r="FV634">
        <v>0</v>
      </c>
      <c r="FW634">
        <v>0</v>
      </c>
      <c r="FX634">
        <v>1</v>
      </c>
      <c r="FY634">
        <v>0</v>
      </c>
      <c r="FZ634">
        <v>0</v>
      </c>
      <c r="GA634">
        <v>0</v>
      </c>
      <c r="GB634">
        <v>0</v>
      </c>
      <c r="GC634">
        <v>1</v>
      </c>
      <c r="GD634">
        <v>2</v>
      </c>
      <c r="GE634">
        <v>0</v>
      </c>
      <c r="GF634">
        <v>3</v>
      </c>
      <c r="GG634">
        <v>0</v>
      </c>
      <c r="GH634">
        <v>1</v>
      </c>
      <c r="GI634">
        <v>1</v>
      </c>
      <c r="GJ634">
        <v>1</v>
      </c>
      <c r="GK634">
        <v>2</v>
      </c>
      <c r="GL634">
        <v>3</v>
      </c>
      <c r="GM634">
        <v>77</v>
      </c>
      <c r="GN634">
        <v>116</v>
      </c>
      <c r="GO634">
        <v>49</v>
      </c>
      <c r="GP634">
        <v>12</v>
      </c>
      <c r="GQ634">
        <v>3</v>
      </c>
      <c r="GR634">
        <v>2</v>
      </c>
      <c r="GS634">
        <v>3</v>
      </c>
      <c r="GT634">
        <v>3</v>
      </c>
      <c r="GU634">
        <v>9</v>
      </c>
      <c r="GV634">
        <v>6</v>
      </c>
      <c r="GW634">
        <v>6</v>
      </c>
      <c r="GX634">
        <v>0</v>
      </c>
      <c r="GY634">
        <v>0</v>
      </c>
      <c r="GZ634">
        <v>2</v>
      </c>
      <c r="HA634">
        <v>1</v>
      </c>
      <c r="HB634">
        <v>2</v>
      </c>
      <c r="HC634">
        <v>1</v>
      </c>
      <c r="HD634">
        <v>1</v>
      </c>
      <c r="HE634">
        <v>0</v>
      </c>
      <c r="HF634">
        <v>1</v>
      </c>
      <c r="HG634">
        <v>0</v>
      </c>
      <c r="HH634">
        <v>15</v>
      </c>
      <c r="HI634">
        <v>116</v>
      </c>
      <c r="HJ634">
        <v>148</v>
      </c>
      <c r="HK634">
        <v>68</v>
      </c>
      <c r="HL634">
        <v>22</v>
      </c>
      <c r="HM634">
        <v>8</v>
      </c>
      <c r="HN634">
        <v>6</v>
      </c>
      <c r="HO634">
        <v>1</v>
      </c>
      <c r="HP634">
        <v>1</v>
      </c>
      <c r="HQ634">
        <v>9</v>
      </c>
      <c r="HR634">
        <v>5</v>
      </c>
      <c r="HS634">
        <v>1</v>
      </c>
      <c r="HT634">
        <v>3</v>
      </c>
      <c r="HU634">
        <v>0</v>
      </c>
      <c r="HV634">
        <v>1</v>
      </c>
      <c r="HW634">
        <v>5</v>
      </c>
      <c r="HX634">
        <v>0</v>
      </c>
      <c r="HY634">
        <v>2</v>
      </c>
      <c r="HZ634">
        <v>0</v>
      </c>
      <c r="IA634">
        <v>3</v>
      </c>
      <c r="IB634">
        <v>1</v>
      </c>
      <c r="IC634">
        <v>4</v>
      </c>
      <c r="ID634">
        <v>0</v>
      </c>
      <c r="IE634">
        <v>5</v>
      </c>
      <c r="IF634">
        <v>0</v>
      </c>
      <c r="IG634">
        <v>3</v>
      </c>
      <c r="IH634">
        <v>148</v>
      </c>
      <c r="II634">
        <v>6</v>
      </c>
      <c r="IJ634">
        <v>3</v>
      </c>
      <c r="IK634">
        <v>0</v>
      </c>
      <c r="IL634">
        <v>1</v>
      </c>
      <c r="IM634">
        <v>0</v>
      </c>
      <c r="IN634">
        <v>0</v>
      </c>
      <c r="IO634">
        <v>0</v>
      </c>
      <c r="IP634">
        <v>0</v>
      </c>
      <c r="IQ634">
        <v>0</v>
      </c>
      <c r="IR634">
        <v>0</v>
      </c>
      <c r="IS634">
        <v>0</v>
      </c>
      <c r="IT634">
        <v>0</v>
      </c>
      <c r="IU634">
        <v>0</v>
      </c>
      <c r="IV634">
        <v>0</v>
      </c>
      <c r="IW634">
        <v>1</v>
      </c>
      <c r="IX634">
        <v>0</v>
      </c>
      <c r="IY634">
        <v>1</v>
      </c>
      <c r="IZ634">
        <v>0</v>
      </c>
      <c r="JA634">
        <v>0</v>
      </c>
      <c r="JB634">
        <v>0</v>
      </c>
      <c r="JC634">
        <v>6</v>
      </c>
    </row>
    <row r="635" spans="1:263">
      <c r="A635" t="s">
        <v>297</v>
      </c>
      <c r="B635" t="s">
        <v>101</v>
      </c>
      <c r="C635" t="str">
        <f>"226201"</f>
        <v>226201</v>
      </c>
      <c r="D635" t="s">
        <v>296</v>
      </c>
      <c r="E635">
        <v>8</v>
      </c>
      <c r="F635">
        <v>1543</v>
      </c>
      <c r="G635">
        <v>1157</v>
      </c>
      <c r="H635">
        <v>159</v>
      </c>
      <c r="I635">
        <v>998</v>
      </c>
      <c r="J635">
        <v>1</v>
      </c>
      <c r="K635">
        <v>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996</v>
      </c>
      <c r="T635">
        <v>0</v>
      </c>
      <c r="U635">
        <v>0</v>
      </c>
      <c r="V635">
        <v>996</v>
      </c>
      <c r="W635">
        <v>27</v>
      </c>
      <c r="X635">
        <v>10</v>
      </c>
      <c r="Y635">
        <v>17</v>
      </c>
      <c r="Z635">
        <v>0</v>
      </c>
      <c r="AA635">
        <v>969</v>
      </c>
      <c r="AB635">
        <v>288</v>
      </c>
      <c r="AC635">
        <v>32</v>
      </c>
      <c r="AD635">
        <v>35</v>
      </c>
      <c r="AE635">
        <v>34</v>
      </c>
      <c r="AF635">
        <v>1</v>
      </c>
      <c r="AG635">
        <v>0</v>
      </c>
      <c r="AH635">
        <v>155</v>
      </c>
      <c r="AI635">
        <v>5</v>
      </c>
      <c r="AJ635">
        <v>11</v>
      </c>
      <c r="AK635">
        <v>2</v>
      </c>
      <c r="AL635">
        <v>0</v>
      </c>
      <c r="AM635">
        <v>2</v>
      </c>
      <c r="AN635">
        <v>1</v>
      </c>
      <c r="AO635">
        <v>1</v>
      </c>
      <c r="AP635">
        <v>0</v>
      </c>
      <c r="AQ635">
        <v>2</v>
      </c>
      <c r="AR635">
        <v>0</v>
      </c>
      <c r="AS635">
        <v>0</v>
      </c>
      <c r="AT635">
        <v>0</v>
      </c>
      <c r="AU635">
        <v>1</v>
      </c>
      <c r="AV635">
        <v>0</v>
      </c>
      <c r="AW635">
        <v>1</v>
      </c>
      <c r="AX635">
        <v>1</v>
      </c>
      <c r="AY635">
        <v>0</v>
      </c>
      <c r="AZ635">
        <v>0</v>
      </c>
      <c r="BA635">
        <v>1</v>
      </c>
      <c r="BB635">
        <v>0</v>
      </c>
      <c r="BC635">
        <v>3</v>
      </c>
      <c r="BD635">
        <v>0</v>
      </c>
      <c r="BE635">
        <v>288</v>
      </c>
      <c r="BF635">
        <v>355</v>
      </c>
      <c r="BG635">
        <v>145</v>
      </c>
      <c r="BH635">
        <v>74</v>
      </c>
      <c r="BI635">
        <v>13</v>
      </c>
      <c r="BJ635">
        <v>40</v>
      </c>
      <c r="BK635">
        <v>4</v>
      </c>
      <c r="BL635">
        <v>1</v>
      </c>
      <c r="BM635">
        <v>2</v>
      </c>
      <c r="BN635">
        <v>4</v>
      </c>
      <c r="BO635">
        <v>15</v>
      </c>
      <c r="BP635">
        <v>2</v>
      </c>
      <c r="BQ635">
        <v>5</v>
      </c>
      <c r="BR635">
        <v>7</v>
      </c>
      <c r="BS635">
        <v>2</v>
      </c>
      <c r="BT635">
        <v>5</v>
      </c>
      <c r="BU635">
        <v>2</v>
      </c>
      <c r="BV635">
        <v>0</v>
      </c>
      <c r="BW635">
        <v>0</v>
      </c>
      <c r="BX635">
        <v>3</v>
      </c>
      <c r="BY635">
        <v>1</v>
      </c>
      <c r="BZ635">
        <v>2</v>
      </c>
      <c r="CA635">
        <v>3</v>
      </c>
      <c r="CB635">
        <v>5</v>
      </c>
      <c r="CC635">
        <v>1</v>
      </c>
      <c r="CD635">
        <v>0</v>
      </c>
      <c r="CE635">
        <v>0</v>
      </c>
      <c r="CF635">
        <v>3</v>
      </c>
      <c r="CG635">
        <v>6</v>
      </c>
      <c r="CH635">
        <v>10</v>
      </c>
      <c r="CI635">
        <v>355</v>
      </c>
      <c r="CJ635">
        <v>34</v>
      </c>
      <c r="CK635">
        <v>16</v>
      </c>
      <c r="CL635">
        <v>7</v>
      </c>
      <c r="CM635">
        <v>0</v>
      </c>
      <c r="CN635">
        <v>1</v>
      </c>
      <c r="CO635">
        <v>2</v>
      </c>
      <c r="CP635">
        <v>0</v>
      </c>
      <c r="CQ635">
        <v>0</v>
      </c>
      <c r="CR635">
        <v>1</v>
      </c>
      <c r="CS635">
        <v>1</v>
      </c>
      <c r="CT635">
        <v>1</v>
      </c>
      <c r="CU635">
        <v>0</v>
      </c>
      <c r="CV635">
        <v>2</v>
      </c>
      <c r="CW635">
        <v>0</v>
      </c>
      <c r="CX635">
        <v>1</v>
      </c>
      <c r="CY635">
        <v>0</v>
      </c>
      <c r="CZ635">
        <v>2</v>
      </c>
      <c r="DA635">
        <v>34</v>
      </c>
      <c r="DB635">
        <v>44</v>
      </c>
      <c r="DC635">
        <v>22</v>
      </c>
      <c r="DD635">
        <v>4</v>
      </c>
      <c r="DE635">
        <v>1</v>
      </c>
      <c r="DF635">
        <v>2</v>
      </c>
      <c r="DG635">
        <v>0</v>
      </c>
      <c r="DH635">
        <v>0</v>
      </c>
      <c r="DI635">
        <v>6</v>
      </c>
      <c r="DJ635">
        <v>1</v>
      </c>
      <c r="DK635">
        <v>0</v>
      </c>
      <c r="DL635">
        <v>1</v>
      </c>
      <c r="DM635">
        <v>0</v>
      </c>
      <c r="DN635">
        <v>1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v>3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0</v>
      </c>
      <c r="EC635">
        <v>0</v>
      </c>
      <c r="ED635">
        <v>3</v>
      </c>
      <c r="EE635">
        <v>44</v>
      </c>
      <c r="EF635">
        <v>18</v>
      </c>
      <c r="EG635">
        <v>2</v>
      </c>
      <c r="EH635">
        <v>7</v>
      </c>
      <c r="EI635">
        <v>0</v>
      </c>
      <c r="EJ635">
        <v>1</v>
      </c>
      <c r="EK635">
        <v>0</v>
      </c>
      <c r="EL635">
        <v>0</v>
      </c>
      <c r="EM635">
        <v>1</v>
      </c>
      <c r="EN635">
        <v>1</v>
      </c>
      <c r="EO635">
        <v>0</v>
      </c>
      <c r="EP635">
        <v>0</v>
      </c>
      <c r="EQ635">
        <v>0</v>
      </c>
      <c r="ER635">
        <v>0</v>
      </c>
      <c r="ES635">
        <v>0</v>
      </c>
      <c r="ET635">
        <v>0</v>
      </c>
      <c r="EU635">
        <v>0</v>
      </c>
      <c r="EV635">
        <v>1</v>
      </c>
      <c r="EW635">
        <v>0</v>
      </c>
      <c r="EX635">
        <v>1</v>
      </c>
      <c r="EY635">
        <v>0</v>
      </c>
      <c r="EZ635">
        <v>0</v>
      </c>
      <c r="FA635">
        <v>1</v>
      </c>
      <c r="FB635">
        <v>0</v>
      </c>
      <c r="FC635">
        <v>0</v>
      </c>
      <c r="FD635">
        <v>0</v>
      </c>
      <c r="FE635">
        <v>0</v>
      </c>
      <c r="FF635">
        <v>0</v>
      </c>
      <c r="FG635">
        <v>0</v>
      </c>
      <c r="FH635">
        <v>3</v>
      </c>
      <c r="FI635">
        <v>18</v>
      </c>
      <c r="FJ635">
        <v>45</v>
      </c>
      <c r="FK635">
        <v>5</v>
      </c>
      <c r="FL635">
        <v>12</v>
      </c>
      <c r="FM635">
        <v>19</v>
      </c>
      <c r="FN635">
        <v>1</v>
      </c>
      <c r="FO635">
        <v>2</v>
      </c>
      <c r="FP635">
        <v>1</v>
      </c>
      <c r="FQ635">
        <v>0</v>
      </c>
      <c r="FR635">
        <v>0</v>
      </c>
      <c r="FS635">
        <v>0</v>
      </c>
      <c r="FT635">
        <v>2</v>
      </c>
      <c r="FU635">
        <v>0</v>
      </c>
      <c r="FV635">
        <v>0</v>
      </c>
      <c r="FW635">
        <v>0</v>
      </c>
      <c r="FX635">
        <v>0</v>
      </c>
      <c r="FY635">
        <v>0</v>
      </c>
      <c r="FZ635">
        <v>0</v>
      </c>
      <c r="GA635">
        <v>0</v>
      </c>
      <c r="GB635">
        <v>0</v>
      </c>
      <c r="GC635">
        <v>1</v>
      </c>
      <c r="GD635">
        <v>0</v>
      </c>
      <c r="GE635">
        <v>0</v>
      </c>
      <c r="GF635">
        <v>0</v>
      </c>
      <c r="GG635">
        <v>0</v>
      </c>
      <c r="GH635">
        <v>0</v>
      </c>
      <c r="GI635">
        <v>0</v>
      </c>
      <c r="GJ635">
        <v>0</v>
      </c>
      <c r="GK635">
        <v>0</v>
      </c>
      <c r="GL635">
        <v>2</v>
      </c>
      <c r="GM635">
        <v>45</v>
      </c>
      <c r="GN635">
        <v>69</v>
      </c>
      <c r="GO635">
        <v>31</v>
      </c>
      <c r="GP635">
        <v>3</v>
      </c>
      <c r="GQ635">
        <v>2</v>
      </c>
      <c r="GR635">
        <v>3</v>
      </c>
      <c r="GS635">
        <v>3</v>
      </c>
      <c r="GT635">
        <v>1</v>
      </c>
      <c r="GU635">
        <v>2</v>
      </c>
      <c r="GV635">
        <v>1</v>
      </c>
      <c r="GW635">
        <v>1</v>
      </c>
      <c r="GX635">
        <v>3</v>
      </c>
      <c r="GY635">
        <v>0</v>
      </c>
      <c r="GZ635">
        <v>1</v>
      </c>
      <c r="HA635">
        <v>2</v>
      </c>
      <c r="HB635">
        <v>0</v>
      </c>
      <c r="HC635">
        <v>0</v>
      </c>
      <c r="HD635">
        <v>1</v>
      </c>
      <c r="HE635">
        <v>0</v>
      </c>
      <c r="HF635">
        <v>1</v>
      </c>
      <c r="HG635">
        <v>0</v>
      </c>
      <c r="HH635">
        <v>14</v>
      </c>
      <c r="HI635">
        <v>69</v>
      </c>
      <c r="HJ635">
        <v>113</v>
      </c>
      <c r="HK635">
        <v>54</v>
      </c>
      <c r="HL635">
        <v>12</v>
      </c>
      <c r="HM635">
        <v>2</v>
      </c>
      <c r="HN635">
        <v>4</v>
      </c>
      <c r="HO635">
        <v>6</v>
      </c>
      <c r="HP635">
        <v>1</v>
      </c>
      <c r="HQ635">
        <v>7</v>
      </c>
      <c r="HR635">
        <v>1</v>
      </c>
      <c r="HS635">
        <v>4</v>
      </c>
      <c r="HT635">
        <v>1</v>
      </c>
      <c r="HU635">
        <v>1</v>
      </c>
      <c r="HV635">
        <v>1</v>
      </c>
      <c r="HW635">
        <v>9</v>
      </c>
      <c r="HX635">
        <v>0</v>
      </c>
      <c r="HY635">
        <v>1</v>
      </c>
      <c r="HZ635">
        <v>1</v>
      </c>
      <c r="IA635">
        <v>3</v>
      </c>
      <c r="IB635">
        <v>0</v>
      </c>
      <c r="IC635">
        <v>2</v>
      </c>
      <c r="ID635">
        <v>0</v>
      </c>
      <c r="IE635">
        <v>3</v>
      </c>
      <c r="IF635">
        <v>0</v>
      </c>
      <c r="IG635">
        <v>0</v>
      </c>
      <c r="IH635">
        <v>113</v>
      </c>
      <c r="II635">
        <v>3</v>
      </c>
      <c r="IJ635">
        <v>0</v>
      </c>
      <c r="IK635">
        <v>0</v>
      </c>
      <c r="IL635">
        <v>0</v>
      </c>
      <c r="IM635">
        <v>3</v>
      </c>
      <c r="IN635">
        <v>0</v>
      </c>
      <c r="IO635">
        <v>0</v>
      </c>
      <c r="IP635">
        <v>0</v>
      </c>
      <c r="IQ635">
        <v>0</v>
      </c>
      <c r="IR635">
        <v>0</v>
      </c>
      <c r="IS635">
        <v>0</v>
      </c>
      <c r="IT635">
        <v>0</v>
      </c>
      <c r="IU635">
        <v>0</v>
      </c>
      <c r="IV635">
        <v>0</v>
      </c>
      <c r="IW635">
        <v>0</v>
      </c>
      <c r="IX635">
        <v>0</v>
      </c>
      <c r="IY635">
        <v>0</v>
      </c>
      <c r="IZ635">
        <v>0</v>
      </c>
      <c r="JA635">
        <v>0</v>
      </c>
      <c r="JB635">
        <v>0</v>
      </c>
      <c r="JC635">
        <v>3</v>
      </c>
    </row>
    <row r="636" spans="1:263">
      <c r="A636" t="s">
        <v>295</v>
      </c>
      <c r="B636" t="s">
        <v>101</v>
      </c>
      <c r="C636" t="str">
        <f>"226201"</f>
        <v>226201</v>
      </c>
      <c r="D636" t="s">
        <v>294</v>
      </c>
      <c r="E636">
        <v>9</v>
      </c>
      <c r="F636">
        <v>1683</v>
      </c>
      <c r="G636">
        <v>1267</v>
      </c>
      <c r="H636">
        <v>221</v>
      </c>
      <c r="I636">
        <v>1046</v>
      </c>
      <c r="J636">
        <v>0</v>
      </c>
      <c r="K636">
        <v>8</v>
      </c>
      <c r="L636">
        <v>3</v>
      </c>
      <c r="M636">
        <v>3</v>
      </c>
      <c r="N636">
        <v>0</v>
      </c>
      <c r="O636">
        <v>0</v>
      </c>
      <c r="P636">
        <v>0</v>
      </c>
      <c r="Q636">
        <v>0</v>
      </c>
      <c r="R636">
        <v>3</v>
      </c>
      <c r="S636">
        <v>1046</v>
      </c>
      <c r="T636">
        <v>3</v>
      </c>
      <c r="U636">
        <v>0</v>
      </c>
      <c r="V636">
        <v>1046</v>
      </c>
      <c r="W636">
        <v>8</v>
      </c>
      <c r="X636">
        <v>0</v>
      </c>
      <c r="Y636">
        <v>8</v>
      </c>
      <c r="Z636">
        <v>0</v>
      </c>
      <c r="AA636">
        <v>1038</v>
      </c>
      <c r="AB636">
        <v>329</v>
      </c>
      <c r="AC636">
        <v>44</v>
      </c>
      <c r="AD636">
        <v>56</v>
      </c>
      <c r="AE636">
        <v>40</v>
      </c>
      <c r="AF636">
        <v>2</v>
      </c>
      <c r="AG636">
        <v>0</v>
      </c>
      <c r="AH636">
        <v>151</v>
      </c>
      <c r="AI636">
        <v>5</v>
      </c>
      <c r="AJ636">
        <v>7</v>
      </c>
      <c r="AK636">
        <v>2</v>
      </c>
      <c r="AL636">
        <v>1</v>
      </c>
      <c r="AM636">
        <v>2</v>
      </c>
      <c r="AN636">
        <v>0</v>
      </c>
      <c r="AO636">
        <v>1</v>
      </c>
      <c r="AP636">
        <v>0</v>
      </c>
      <c r="AQ636">
        <v>2</v>
      </c>
      <c r="AR636">
        <v>0</v>
      </c>
      <c r="AS636">
        <v>1</v>
      </c>
      <c r="AT636">
        <v>0</v>
      </c>
      <c r="AU636">
        <v>0</v>
      </c>
      <c r="AV636">
        <v>0</v>
      </c>
      <c r="AW636">
        <v>2</v>
      </c>
      <c r="AX636">
        <v>0</v>
      </c>
      <c r="AY636">
        <v>1</v>
      </c>
      <c r="AZ636">
        <v>1</v>
      </c>
      <c r="BA636">
        <v>1</v>
      </c>
      <c r="BB636">
        <v>0</v>
      </c>
      <c r="BC636">
        <v>5</v>
      </c>
      <c r="BD636">
        <v>5</v>
      </c>
      <c r="BE636">
        <v>329</v>
      </c>
      <c r="BF636">
        <v>364</v>
      </c>
      <c r="BG636">
        <v>134</v>
      </c>
      <c r="BH636">
        <v>91</v>
      </c>
      <c r="BI636">
        <v>8</v>
      </c>
      <c r="BJ636">
        <v>52</v>
      </c>
      <c r="BK636">
        <v>3</v>
      </c>
      <c r="BL636">
        <v>0</v>
      </c>
      <c r="BM636">
        <v>5</v>
      </c>
      <c r="BN636">
        <v>0</v>
      </c>
      <c r="BO636">
        <v>10</v>
      </c>
      <c r="BP636">
        <v>2</v>
      </c>
      <c r="BQ636">
        <v>4</v>
      </c>
      <c r="BR636">
        <v>5</v>
      </c>
      <c r="BS636">
        <v>4</v>
      </c>
      <c r="BT636">
        <v>8</v>
      </c>
      <c r="BU636">
        <v>1</v>
      </c>
      <c r="BV636">
        <v>0</v>
      </c>
      <c r="BW636">
        <v>1</v>
      </c>
      <c r="BX636">
        <v>2</v>
      </c>
      <c r="BY636">
        <v>2</v>
      </c>
      <c r="BZ636">
        <v>5</v>
      </c>
      <c r="CA636">
        <v>4</v>
      </c>
      <c r="CB636">
        <v>3</v>
      </c>
      <c r="CC636">
        <v>0</v>
      </c>
      <c r="CD636">
        <v>1</v>
      </c>
      <c r="CE636">
        <v>5</v>
      </c>
      <c r="CF636">
        <v>1</v>
      </c>
      <c r="CG636">
        <v>3</v>
      </c>
      <c r="CH636">
        <v>10</v>
      </c>
      <c r="CI636">
        <v>364</v>
      </c>
      <c r="CJ636">
        <v>56</v>
      </c>
      <c r="CK636">
        <v>30</v>
      </c>
      <c r="CL636">
        <v>5</v>
      </c>
      <c r="CM636">
        <v>4</v>
      </c>
      <c r="CN636">
        <v>4</v>
      </c>
      <c r="CO636">
        <v>1</v>
      </c>
      <c r="CP636">
        <v>1</v>
      </c>
      <c r="CQ636">
        <v>1</v>
      </c>
      <c r="CR636">
        <v>0</v>
      </c>
      <c r="CS636">
        <v>3</v>
      </c>
      <c r="CT636">
        <v>2</v>
      </c>
      <c r="CU636">
        <v>0</v>
      </c>
      <c r="CV636">
        <v>0</v>
      </c>
      <c r="CW636">
        <v>1</v>
      </c>
      <c r="CX636">
        <v>2</v>
      </c>
      <c r="CY636">
        <v>0</v>
      </c>
      <c r="CZ636">
        <v>2</v>
      </c>
      <c r="DA636">
        <v>56</v>
      </c>
      <c r="DB636">
        <v>43</v>
      </c>
      <c r="DC636">
        <v>18</v>
      </c>
      <c r="DD636">
        <v>2</v>
      </c>
      <c r="DE636">
        <v>0</v>
      </c>
      <c r="DF636">
        <v>0</v>
      </c>
      <c r="DG636">
        <v>0</v>
      </c>
      <c r="DH636">
        <v>0</v>
      </c>
      <c r="DI636">
        <v>6</v>
      </c>
      <c r="DJ636">
        <v>3</v>
      </c>
      <c r="DK636">
        <v>0</v>
      </c>
      <c r="DL636">
        <v>0</v>
      </c>
      <c r="DM636">
        <v>1</v>
      </c>
      <c r="DN636">
        <v>0</v>
      </c>
      <c r="DO636">
        <v>1</v>
      </c>
      <c r="DP636">
        <v>0</v>
      </c>
      <c r="DQ636">
        <v>0</v>
      </c>
      <c r="DR636">
        <v>1</v>
      </c>
      <c r="DS636">
        <v>0</v>
      </c>
      <c r="DT636">
        <v>3</v>
      </c>
      <c r="DU636">
        <v>2</v>
      </c>
      <c r="DV636">
        <v>1</v>
      </c>
      <c r="DW636">
        <v>0</v>
      </c>
      <c r="DX636">
        <v>0</v>
      </c>
      <c r="DY636">
        <v>0</v>
      </c>
      <c r="DZ636">
        <v>0</v>
      </c>
      <c r="EA636">
        <v>1</v>
      </c>
      <c r="EB636">
        <v>0</v>
      </c>
      <c r="EC636">
        <v>0</v>
      </c>
      <c r="ED636">
        <v>4</v>
      </c>
      <c r="EE636">
        <v>43</v>
      </c>
      <c r="EF636">
        <v>10</v>
      </c>
      <c r="EG636">
        <v>1</v>
      </c>
      <c r="EH636">
        <v>3</v>
      </c>
      <c r="EI636">
        <v>2</v>
      </c>
      <c r="EJ636">
        <v>2</v>
      </c>
      <c r="EK636">
        <v>0</v>
      </c>
      <c r="EL636">
        <v>0</v>
      </c>
      <c r="EM636">
        <v>0</v>
      </c>
      <c r="EN636">
        <v>0</v>
      </c>
      <c r="EO636">
        <v>1</v>
      </c>
      <c r="EP636">
        <v>0</v>
      </c>
      <c r="EQ636">
        <v>0</v>
      </c>
      <c r="ER636">
        <v>1</v>
      </c>
      <c r="ES636">
        <v>0</v>
      </c>
      <c r="ET636">
        <v>0</v>
      </c>
      <c r="EU636">
        <v>0</v>
      </c>
      <c r="EV636">
        <v>0</v>
      </c>
      <c r="EW636">
        <v>0</v>
      </c>
      <c r="EX636">
        <v>0</v>
      </c>
      <c r="EY636">
        <v>0</v>
      </c>
      <c r="EZ636">
        <v>0</v>
      </c>
      <c r="FA636">
        <v>0</v>
      </c>
      <c r="FB636">
        <v>0</v>
      </c>
      <c r="FC636">
        <v>0</v>
      </c>
      <c r="FD636">
        <v>0</v>
      </c>
      <c r="FE636">
        <v>0</v>
      </c>
      <c r="FF636">
        <v>0</v>
      </c>
      <c r="FG636">
        <v>0</v>
      </c>
      <c r="FH636">
        <v>0</v>
      </c>
      <c r="FI636">
        <v>10</v>
      </c>
      <c r="FJ636">
        <v>59</v>
      </c>
      <c r="FK636">
        <v>21</v>
      </c>
      <c r="FL636">
        <v>16</v>
      </c>
      <c r="FM636">
        <v>7</v>
      </c>
      <c r="FN636">
        <v>4</v>
      </c>
      <c r="FO636">
        <v>0</v>
      </c>
      <c r="FP636">
        <v>0</v>
      </c>
      <c r="FQ636">
        <v>0</v>
      </c>
      <c r="FR636">
        <v>0</v>
      </c>
      <c r="FS636">
        <v>0</v>
      </c>
      <c r="FT636">
        <v>1</v>
      </c>
      <c r="FU636">
        <v>0</v>
      </c>
      <c r="FV636">
        <v>0</v>
      </c>
      <c r="FW636">
        <v>0</v>
      </c>
      <c r="FX636">
        <v>2</v>
      </c>
      <c r="FY636">
        <v>0</v>
      </c>
      <c r="FZ636">
        <v>0</v>
      </c>
      <c r="GA636">
        <v>1</v>
      </c>
      <c r="GB636">
        <v>2</v>
      </c>
      <c r="GC636">
        <v>2</v>
      </c>
      <c r="GD636">
        <v>0</v>
      </c>
      <c r="GE636">
        <v>1</v>
      </c>
      <c r="GF636">
        <v>1</v>
      </c>
      <c r="GG636">
        <v>0</v>
      </c>
      <c r="GH636">
        <v>0</v>
      </c>
      <c r="GI636">
        <v>0</v>
      </c>
      <c r="GJ636">
        <v>0</v>
      </c>
      <c r="GK636">
        <v>1</v>
      </c>
      <c r="GL636">
        <v>0</v>
      </c>
      <c r="GM636">
        <v>59</v>
      </c>
      <c r="GN636">
        <v>78</v>
      </c>
      <c r="GO636">
        <v>28</v>
      </c>
      <c r="GP636">
        <v>3</v>
      </c>
      <c r="GQ636">
        <v>5</v>
      </c>
      <c r="GR636">
        <v>6</v>
      </c>
      <c r="GS636">
        <v>6</v>
      </c>
      <c r="GT636">
        <v>1</v>
      </c>
      <c r="GU636">
        <v>3</v>
      </c>
      <c r="GV636">
        <v>6</v>
      </c>
      <c r="GW636">
        <v>0</v>
      </c>
      <c r="GX636">
        <v>1</v>
      </c>
      <c r="GY636">
        <v>1</v>
      </c>
      <c r="GZ636">
        <v>1</v>
      </c>
      <c r="HA636">
        <v>1</v>
      </c>
      <c r="HB636">
        <v>0</v>
      </c>
      <c r="HC636">
        <v>0</v>
      </c>
      <c r="HD636">
        <v>1</v>
      </c>
      <c r="HE636">
        <v>0</v>
      </c>
      <c r="HF636">
        <v>2</v>
      </c>
      <c r="HG636">
        <v>1</v>
      </c>
      <c r="HH636">
        <v>12</v>
      </c>
      <c r="HI636">
        <v>78</v>
      </c>
      <c r="HJ636">
        <v>95</v>
      </c>
      <c r="HK636">
        <v>47</v>
      </c>
      <c r="HL636">
        <v>11</v>
      </c>
      <c r="HM636">
        <v>5</v>
      </c>
      <c r="HN636">
        <v>3</v>
      </c>
      <c r="HO636">
        <v>3</v>
      </c>
      <c r="HP636">
        <v>0</v>
      </c>
      <c r="HQ636">
        <v>6</v>
      </c>
      <c r="HR636">
        <v>2</v>
      </c>
      <c r="HS636">
        <v>1</v>
      </c>
      <c r="HT636">
        <v>5</v>
      </c>
      <c r="HU636">
        <v>1</v>
      </c>
      <c r="HV636">
        <v>1</v>
      </c>
      <c r="HW636">
        <v>3</v>
      </c>
      <c r="HX636">
        <v>2</v>
      </c>
      <c r="HY636">
        <v>0</v>
      </c>
      <c r="HZ636">
        <v>0</v>
      </c>
      <c r="IA636">
        <v>0</v>
      </c>
      <c r="IB636">
        <v>1</v>
      </c>
      <c r="IC636">
        <v>1</v>
      </c>
      <c r="ID636">
        <v>0</v>
      </c>
      <c r="IE636">
        <v>0</v>
      </c>
      <c r="IF636">
        <v>1</v>
      </c>
      <c r="IG636">
        <v>2</v>
      </c>
      <c r="IH636">
        <v>95</v>
      </c>
      <c r="II636">
        <v>4</v>
      </c>
      <c r="IJ636">
        <v>1</v>
      </c>
      <c r="IK636">
        <v>0</v>
      </c>
      <c r="IL636">
        <v>0</v>
      </c>
      <c r="IM636">
        <v>1</v>
      </c>
      <c r="IN636">
        <v>0</v>
      </c>
      <c r="IO636">
        <v>0</v>
      </c>
      <c r="IP636">
        <v>0</v>
      </c>
      <c r="IQ636">
        <v>0</v>
      </c>
      <c r="IR636">
        <v>0</v>
      </c>
      <c r="IS636">
        <v>0</v>
      </c>
      <c r="IT636">
        <v>0</v>
      </c>
      <c r="IU636">
        <v>0</v>
      </c>
      <c r="IV636">
        <v>1</v>
      </c>
      <c r="IW636">
        <v>0</v>
      </c>
      <c r="IX636">
        <v>0</v>
      </c>
      <c r="IY636">
        <v>1</v>
      </c>
      <c r="IZ636">
        <v>0</v>
      </c>
      <c r="JA636">
        <v>0</v>
      </c>
      <c r="JB636">
        <v>0</v>
      </c>
      <c r="JC636">
        <v>4</v>
      </c>
    </row>
    <row r="637" spans="1:263">
      <c r="A637" t="s">
        <v>293</v>
      </c>
      <c r="B637" t="s">
        <v>101</v>
      </c>
      <c r="C637" t="str">
        <f>"226201"</f>
        <v>226201</v>
      </c>
      <c r="D637" t="s">
        <v>292</v>
      </c>
      <c r="E637">
        <v>10</v>
      </c>
      <c r="F637">
        <v>1247</v>
      </c>
      <c r="G637">
        <v>948</v>
      </c>
      <c r="H637">
        <v>200</v>
      </c>
      <c r="I637">
        <v>748</v>
      </c>
      <c r="J637">
        <v>0</v>
      </c>
      <c r="K637">
        <v>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748</v>
      </c>
      <c r="T637">
        <v>0</v>
      </c>
      <c r="U637">
        <v>0</v>
      </c>
      <c r="V637">
        <v>748</v>
      </c>
      <c r="W637">
        <v>10</v>
      </c>
      <c r="X637">
        <v>5</v>
      </c>
      <c r="Y637">
        <v>5</v>
      </c>
      <c r="Z637">
        <v>0</v>
      </c>
      <c r="AA637">
        <v>738</v>
      </c>
      <c r="AB637">
        <v>191</v>
      </c>
      <c r="AC637">
        <v>31</v>
      </c>
      <c r="AD637">
        <v>29</v>
      </c>
      <c r="AE637">
        <v>28</v>
      </c>
      <c r="AF637">
        <v>0</v>
      </c>
      <c r="AG637">
        <v>0</v>
      </c>
      <c r="AH637">
        <v>68</v>
      </c>
      <c r="AI637">
        <v>0</v>
      </c>
      <c r="AJ637">
        <v>10</v>
      </c>
      <c r="AK637">
        <v>2</v>
      </c>
      <c r="AL637">
        <v>2</v>
      </c>
      <c r="AM637">
        <v>2</v>
      </c>
      <c r="AN637">
        <v>2</v>
      </c>
      <c r="AO637">
        <v>1</v>
      </c>
      <c r="AP637">
        <v>0</v>
      </c>
      <c r="AQ637">
        <v>2</v>
      </c>
      <c r="AR637">
        <v>1</v>
      </c>
      <c r="AS637">
        <v>1</v>
      </c>
      <c r="AT637">
        <v>0</v>
      </c>
      <c r="AU637">
        <v>0</v>
      </c>
      <c r="AV637">
        <v>0</v>
      </c>
      <c r="AW637">
        <v>2</v>
      </c>
      <c r="AX637">
        <v>0</v>
      </c>
      <c r="AY637">
        <v>0</v>
      </c>
      <c r="AZ637">
        <v>0</v>
      </c>
      <c r="BA637">
        <v>3</v>
      </c>
      <c r="BB637">
        <v>0</v>
      </c>
      <c r="BC637">
        <v>6</v>
      </c>
      <c r="BD637">
        <v>1</v>
      </c>
      <c r="BE637">
        <v>191</v>
      </c>
      <c r="BF637">
        <v>287</v>
      </c>
      <c r="BG637">
        <v>103</v>
      </c>
      <c r="BH637">
        <v>54</v>
      </c>
      <c r="BI637">
        <v>11</v>
      </c>
      <c r="BJ637">
        <v>31</v>
      </c>
      <c r="BK637">
        <v>7</v>
      </c>
      <c r="BL637">
        <v>2</v>
      </c>
      <c r="BM637">
        <v>6</v>
      </c>
      <c r="BN637">
        <v>0</v>
      </c>
      <c r="BO637">
        <v>15</v>
      </c>
      <c r="BP637">
        <v>2</v>
      </c>
      <c r="BQ637">
        <v>4</v>
      </c>
      <c r="BR637">
        <v>2</v>
      </c>
      <c r="BS637">
        <v>1</v>
      </c>
      <c r="BT637">
        <v>4</v>
      </c>
      <c r="BU637">
        <v>2</v>
      </c>
      <c r="BV637">
        <v>2</v>
      </c>
      <c r="BW637">
        <v>1</v>
      </c>
      <c r="BX637">
        <v>1</v>
      </c>
      <c r="BY637">
        <v>1</v>
      </c>
      <c r="BZ637">
        <v>2</v>
      </c>
      <c r="CA637">
        <v>2</v>
      </c>
      <c r="CB637">
        <v>2</v>
      </c>
      <c r="CC637">
        <v>3</v>
      </c>
      <c r="CD637">
        <v>3</v>
      </c>
      <c r="CE637">
        <v>3</v>
      </c>
      <c r="CF637">
        <v>2</v>
      </c>
      <c r="CG637">
        <v>4</v>
      </c>
      <c r="CH637">
        <v>17</v>
      </c>
      <c r="CI637">
        <v>287</v>
      </c>
      <c r="CJ637">
        <v>36</v>
      </c>
      <c r="CK637">
        <v>16</v>
      </c>
      <c r="CL637">
        <v>6</v>
      </c>
      <c r="CM637">
        <v>2</v>
      </c>
      <c r="CN637">
        <v>1</v>
      </c>
      <c r="CO637">
        <v>1</v>
      </c>
      <c r="CP637">
        <v>0</v>
      </c>
      <c r="CQ637">
        <v>0</v>
      </c>
      <c r="CR637">
        <v>0</v>
      </c>
      <c r="CS637">
        <v>1</v>
      </c>
      <c r="CT637">
        <v>0</v>
      </c>
      <c r="CU637">
        <v>0</v>
      </c>
      <c r="CV637">
        <v>4</v>
      </c>
      <c r="CW637">
        <v>1</v>
      </c>
      <c r="CX637">
        <v>3</v>
      </c>
      <c r="CY637">
        <v>0</v>
      </c>
      <c r="CZ637">
        <v>1</v>
      </c>
      <c r="DA637">
        <v>36</v>
      </c>
      <c r="DB637">
        <v>42</v>
      </c>
      <c r="DC637">
        <v>14</v>
      </c>
      <c r="DD637">
        <v>3</v>
      </c>
      <c r="DE637">
        <v>0</v>
      </c>
      <c r="DF637">
        <v>0</v>
      </c>
      <c r="DG637">
        <v>1</v>
      </c>
      <c r="DH637">
        <v>0</v>
      </c>
      <c r="DI637">
        <v>8</v>
      </c>
      <c r="DJ637">
        <v>2</v>
      </c>
      <c r="DK637">
        <v>1</v>
      </c>
      <c r="DL637">
        <v>0</v>
      </c>
      <c r="DM637">
        <v>0</v>
      </c>
      <c r="DN637">
        <v>2</v>
      </c>
      <c r="DO637">
        <v>1</v>
      </c>
      <c r="DP637">
        <v>0</v>
      </c>
      <c r="DQ637">
        <v>0</v>
      </c>
      <c r="DR637">
        <v>0</v>
      </c>
      <c r="DS637">
        <v>0</v>
      </c>
      <c r="DT637">
        <v>3</v>
      </c>
      <c r="DU637">
        <v>0</v>
      </c>
      <c r="DV637">
        <v>1</v>
      </c>
      <c r="DW637">
        <v>0</v>
      </c>
      <c r="DX637">
        <v>0</v>
      </c>
      <c r="DY637">
        <v>0</v>
      </c>
      <c r="DZ637">
        <v>0</v>
      </c>
      <c r="EA637">
        <v>1</v>
      </c>
      <c r="EB637">
        <v>0</v>
      </c>
      <c r="EC637">
        <v>2</v>
      </c>
      <c r="ED637">
        <v>3</v>
      </c>
      <c r="EE637">
        <v>42</v>
      </c>
      <c r="EF637">
        <v>6</v>
      </c>
      <c r="EG637">
        <v>1</v>
      </c>
      <c r="EH637">
        <v>1</v>
      </c>
      <c r="EI637">
        <v>1</v>
      </c>
      <c r="EJ637">
        <v>0</v>
      </c>
      <c r="EK637">
        <v>0</v>
      </c>
      <c r="EL637">
        <v>0</v>
      </c>
      <c r="EM637">
        <v>0</v>
      </c>
      <c r="EN637">
        <v>0</v>
      </c>
      <c r="EO637">
        <v>0</v>
      </c>
      <c r="EP637">
        <v>1</v>
      </c>
      <c r="EQ637">
        <v>0</v>
      </c>
      <c r="ER637">
        <v>1</v>
      </c>
      <c r="ES637">
        <v>0</v>
      </c>
      <c r="ET637">
        <v>0</v>
      </c>
      <c r="EU637">
        <v>0</v>
      </c>
      <c r="EV637">
        <v>1</v>
      </c>
      <c r="EW637">
        <v>0</v>
      </c>
      <c r="EX637">
        <v>0</v>
      </c>
      <c r="EY637">
        <v>0</v>
      </c>
      <c r="EZ637">
        <v>0</v>
      </c>
      <c r="FA637">
        <v>0</v>
      </c>
      <c r="FB637">
        <v>0</v>
      </c>
      <c r="FC637">
        <v>0</v>
      </c>
      <c r="FD637">
        <v>0</v>
      </c>
      <c r="FE637">
        <v>0</v>
      </c>
      <c r="FF637">
        <v>0</v>
      </c>
      <c r="FG637">
        <v>0</v>
      </c>
      <c r="FH637">
        <v>0</v>
      </c>
      <c r="FI637">
        <v>6</v>
      </c>
      <c r="FJ637">
        <v>24</v>
      </c>
      <c r="FK637">
        <v>8</v>
      </c>
      <c r="FL637">
        <v>6</v>
      </c>
      <c r="FM637">
        <v>2</v>
      </c>
      <c r="FN637">
        <v>2</v>
      </c>
      <c r="FO637">
        <v>0</v>
      </c>
      <c r="FP637">
        <v>0</v>
      </c>
      <c r="FQ637">
        <v>0</v>
      </c>
      <c r="FR637">
        <v>0</v>
      </c>
      <c r="FS637">
        <v>0</v>
      </c>
      <c r="FT637">
        <v>1</v>
      </c>
      <c r="FU637">
        <v>0</v>
      </c>
      <c r="FV637">
        <v>0</v>
      </c>
      <c r="FW637">
        <v>0</v>
      </c>
      <c r="FX637">
        <v>0</v>
      </c>
      <c r="FY637">
        <v>0</v>
      </c>
      <c r="FZ637">
        <v>0</v>
      </c>
      <c r="GA637">
        <v>0</v>
      </c>
      <c r="GB637">
        <v>0</v>
      </c>
      <c r="GC637">
        <v>0</v>
      </c>
      <c r="GD637">
        <v>0</v>
      </c>
      <c r="GE637">
        <v>1</v>
      </c>
      <c r="GF637">
        <v>0</v>
      </c>
      <c r="GG637">
        <v>0</v>
      </c>
      <c r="GH637">
        <v>1</v>
      </c>
      <c r="GI637">
        <v>0</v>
      </c>
      <c r="GJ637">
        <v>1</v>
      </c>
      <c r="GK637">
        <v>1</v>
      </c>
      <c r="GL637">
        <v>1</v>
      </c>
      <c r="GM637">
        <v>24</v>
      </c>
      <c r="GN637">
        <v>54</v>
      </c>
      <c r="GO637">
        <v>25</v>
      </c>
      <c r="GP637">
        <v>1</v>
      </c>
      <c r="GQ637">
        <v>6</v>
      </c>
      <c r="GR637">
        <v>1</v>
      </c>
      <c r="GS637">
        <v>7</v>
      </c>
      <c r="GT637">
        <v>2</v>
      </c>
      <c r="GU637">
        <v>0</v>
      </c>
      <c r="GV637">
        <v>2</v>
      </c>
      <c r="GW637">
        <v>0</v>
      </c>
      <c r="GX637">
        <v>1</v>
      </c>
      <c r="GY637">
        <v>0</v>
      </c>
      <c r="GZ637">
        <v>2</v>
      </c>
      <c r="HA637">
        <v>0</v>
      </c>
      <c r="HB637">
        <v>1</v>
      </c>
      <c r="HC637">
        <v>1</v>
      </c>
      <c r="HD637">
        <v>0</v>
      </c>
      <c r="HE637">
        <v>1</v>
      </c>
      <c r="HF637">
        <v>0</v>
      </c>
      <c r="HG637">
        <v>0</v>
      </c>
      <c r="HH637">
        <v>4</v>
      </c>
      <c r="HI637">
        <v>54</v>
      </c>
      <c r="HJ637">
        <v>88</v>
      </c>
      <c r="HK637">
        <v>36</v>
      </c>
      <c r="HL637">
        <v>9</v>
      </c>
      <c r="HM637">
        <v>2</v>
      </c>
      <c r="HN637">
        <v>4</v>
      </c>
      <c r="HO637">
        <v>4</v>
      </c>
      <c r="HP637">
        <v>1</v>
      </c>
      <c r="HQ637">
        <v>8</v>
      </c>
      <c r="HR637">
        <v>3</v>
      </c>
      <c r="HS637">
        <v>9</v>
      </c>
      <c r="HT637">
        <v>2</v>
      </c>
      <c r="HU637">
        <v>1</v>
      </c>
      <c r="HV637">
        <v>0</v>
      </c>
      <c r="HW637">
        <v>2</v>
      </c>
      <c r="HX637">
        <v>2</v>
      </c>
      <c r="HY637">
        <v>0</v>
      </c>
      <c r="HZ637">
        <v>0</v>
      </c>
      <c r="IA637">
        <v>0</v>
      </c>
      <c r="IB637">
        <v>1</v>
      </c>
      <c r="IC637">
        <v>0</v>
      </c>
      <c r="ID637">
        <v>1</v>
      </c>
      <c r="IE637">
        <v>2</v>
      </c>
      <c r="IF637">
        <v>0</v>
      </c>
      <c r="IG637">
        <v>1</v>
      </c>
      <c r="IH637">
        <v>88</v>
      </c>
      <c r="II637">
        <v>10</v>
      </c>
      <c r="IJ637">
        <v>9</v>
      </c>
      <c r="IK637">
        <v>0</v>
      </c>
      <c r="IL637">
        <v>1</v>
      </c>
      <c r="IM637">
        <v>0</v>
      </c>
      <c r="IN637">
        <v>0</v>
      </c>
      <c r="IO637">
        <v>0</v>
      </c>
      <c r="IP637">
        <v>0</v>
      </c>
      <c r="IQ637">
        <v>0</v>
      </c>
      <c r="IR637">
        <v>0</v>
      </c>
      <c r="IS637">
        <v>0</v>
      </c>
      <c r="IT637">
        <v>0</v>
      </c>
      <c r="IU637">
        <v>0</v>
      </c>
      <c r="IV637">
        <v>0</v>
      </c>
      <c r="IW637">
        <v>0</v>
      </c>
      <c r="IX637">
        <v>0</v>
      </c>
      <c r="IY637">
        <v>0</v>
      </c>
      <c r="IZ637">
        <v>0</v>
      </c>
      <c r="JA637">
        <v>0</v>
      </c>
      <c r="JB637">
        <v>0</v>
      </c>
      <c r="JC637">
        <v>10</v>
      </c>
    </row>
    <row r="638" spans="1:263">
      <c r="A638" t="s">
        <v>291</v>
      </c>
      <c r="B638" t="s">
        <v>101</v>
      </c>
      <c r="C638" t="str">
        <f>"226201"</f>
        <v>226201</v>
      </c>
      <c r="D638" t="s">
        <v>290</v>
      </c>
      <c r="E638">
        <v>11</v>
      </c>
      <c r="F638">
        <v>1794</v>
      </c>
      <c r="G638">
        <v>1360</v>
      </c>
      <c r="H638">
        <v>325</v>
      </c>
      <c r="I638">
        <v>1035</v>
      </c>
      <c r="J638">
        <v>0</v>
      </c>
      <c r="K638">
        <v>3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1035</v>
      </c>
      <c r="T638">
        <v>0</v>
      </c>
      <c r="U638">
        <v>0</v>
      </c>
      <c r="V638">
        <v>1035</v>
      </c>
      <c r="W638">
        <v>10</v>
      </c>
      <c r="X638">
        <v>9</v>
      </c>
      <c r="Y638">
        <v>1</v>
      </c>
      <c r="Z638">
        <v>0</v>
      </c>
      <c r="AA638">
        <v>1025</v>
      </c>
      <c r="AB638">
        <v>320</v>
      </c>
      <c r="AC638">
        <v>50</v>
      </c>
      <c r="AD638">
        <v>60</v>
      </c>
      <c r="AE638">
        <v>34</v>
      </c>
      <c r="AF638">
        <v>7</v>
      </c>
      <c r="AG638">
        <v>1</v>
      </c>
      <c r="AH638">
        <v>136</v>
      </c>
      <c r="AI638">
        <v>1</v>
      </c>
      <c r="AJ638">
        <v>3</v>
      </c>
      <c r="AK638">
        <v>1</v>
      </c>
      <c r="AL638">
        <v>1</v>
      </c>
      <c r="AM638">
        <v>1</v>
      </c>
      <c r="AN638">
        <v>0</v>
      </c>
      <c r="AO638">
        <v>0</v>
      </c>
      <c r="AP638">
        <v>0</v>
      </c>
      <c r="AQ638">
        <v>3</v>
      </c>
      <c r="AR638">
        <v>1</v>
      </c>
      <c r="AS638">
        <v>0</v>
      </c>
      <c r="AT638">
        <v>0</v>
      </c>
      <c r="AU638">
        <v>4</v>
      </c>
      <c r="AV638">
        <v>0</v>
      </c>
      <c r="AW638">
        <v>1</v>
      </c>
      <c r="AX638">
        <v>4</v>
      </c>
      <c r="AY638">
        <v>0</v>
      </c>
      <c r="AZ638">
        <v>1</v>
      </c>
      <c r="BA638">
        <v>1</v>
      </c>
      <c r="BB638">
        <v>1</v>
      </c>
      <c r="BC638">
        <v>1</v>
      </c>
      <c r="BD638">
        <v>8</v>
      </c>
      <c r="BE638">
        <v>320</v>
      </c>
      <c r="BF638">
        <v>391</v>
      </c>
      <c r="BG638">
        <v>140</v>
      </c>
      <c r="BH638">
        <v>93</v>
      </c>
      <c r="BI638">
        <v>8</v>
      </c>
      <c r="BJ638">
        <v>47</v>
      </c>
      <c r="BK638">
        <v>14</v>
      </c>
      <c r="BL638">
        <v>2</v>
      </c>
      <c r="BM638">
        <v>7</v>
      </c>
      <c r="BN638">
        <v>2</v>
      </c>
      <c r="BO638">
        <v>14</v>
      </c>
      <c r="BP638">
        <v>0</v>
      </c>
      <c r="BQ638">
        <v>5</v>
      </c>
      <c r="BR638">
        <v>6</v>
      </c>
      <c r="BS638">
        <v>1</v>
      </c>
      <c r="BT638">
        <v>6</v>
      </c>
      <c r="BU638">
        <v>4</v>
      </c>
      <c r="BV638">
        <v>1</v>
      </c>
      <c r="BW638">
        <v>3</v>
      </c>
      <c r="BX638">
        <v>6</v>
      </c>
      <c r="BY638">
        <v>0</v>
      </c>
      <c r="BZ638">
        <v>4</v>
      </c>
      <c r="CA638">
        <v>2</v>
      </c>
      <c r="CB638">
        <v>0</v>
      </c>
      <c r="CC638">
        <v>1</v>
      </c>
      <c r="CD638">
        <v>1</v>
      </c>
      <c r="CE638">
        <v>1</v>
      </c>
      <c r="CF638">
        <v>6</v>
      </c>
      <c r="CG638">
        <v>1</v>
      </c>
      <c r="CH638">
        <v>16</v>
      </c>
      <c r="CI638">
        <v>391</v>
      </c>
      <c r="CJ638">
        <v>46</v>
      </c>
      <c r="CK638">
        <v>26</v>
      </c>
      <c r="CL638">
        <v>5</v>
      </c>
      <c r="CM638">
        <v>1</v>
      </c>
      <c r="CN638">
        <v>0</v>
      </c>
      <c r="CO638">
        <v>1</v>
      </c>
      <c r="CP638">
        <v>0</v>
      </c>
      <c r="CQ638">
        <v>2</v>
      </c>
      <c r="CR638">
        <v>0</v>
      </c>
      <c r="CS638">
        <v>3</v>
      </c>
      <c r="CT638">
        <v>0</v>
      </c>
      <c r="CU638">
        <v>0</v>
      </c>
      <c r="CV638">
        <v>2</v>
      </c>
      <c r="CW638">
        <v>1</v>
      </c>
      <c r="CX638">
        <v>1</v>
      </c>
      <c r="CY638">
        <v>0</v>
      </c>
      <c r="CZ638">
        <v>4</v>
      </c>
      <c r="DA638">
        <v>46</v>
      </c>
      <c r="DB638">
        <v>50</v>
      </c>
      <c r="DC638">
        <v>24</v>
      </c>
      <c r="DD638">
        <v>1</v>
      </c>
      <c r="DE638">
        <v>1</v>
      </c>
      <c r="DF638">
        <v>2</v>
      </c>
      <c r="DG638">
        <v>0</v>
      </c>
      <c r="DH638">
        <v>1</v>
      </c>
      <c r="DI638">
        <v>8</v>
      </c>
      <c r="DJ638">
        <v>3</v>
      </c>
      <c r="DK638">
        <v>1</v>
      </c>
      <c r="DL638">
        <v>0</v>
      </c>
      <c r="DM638">
        <v>0</v>
      </c>
      <c r="DN638">
        <v>1</v>
      </c>
      <c r="DO638">
        <v>0</v>
      </c>
      <c r="DP638">
        <v>1</v>
      </c>
      <c r="DQ638">
        <v>2</v>
      </c>
      <c r="DR638">
        <v>0</v>
      </c>
      <c r="DS638">
        <v>0</v>
      </c>
      <c r="DT638">
        <v>4</v>
      </c>
      <c r="DU638">
        <v>0</v>
      </c>
      <c r="DV638">
        <v>0</v>
      </c>
      <c r="DW638">
        <v>0</v>
      </c>
      <c r="DX638">
        <v>0</v>
      </c>
      <c r="DY638">
        <v>0</v>
      </c>
      <c r="DZ638">
        <v>0</v>
      </c>
      <c r="EA638">
        <v>0</v>
      </c>
      <c r="EB638">
        <v>0</v>
      </c>
      <c r="EC638">
        <v>0</v>
      </c>
      <c r="ED638">
        <v>1</v>
      </c>
      <c r="EE638">
        <v>50</v>
      </c>
      <c r="EF638">
        <v>9</v>
      </c>
      <c r="EG638">
        <v>0</v>
      </c>
      <c r="EH638">
        <v>4</v>
      </c>
      <c r="EI638">
        <v>0</v>
      </c>
      <c r="EJ638">
        <v>0</v>
      </c>
      <c r="EK638">
        <v>0</v>
      </c>
      <c r="EL638">
        <v>1</v>
      </c>
      <c r="EM638">
        <v>0</v>
      </c>
      <c r="EN638">
        <v>1</v>
      </c>
      <c r="EO638">
        <v>0</v>
      </c>
      <c r="EP638">
        <v>0</v>
      </c>
      <c r="EQ638">
        <v>0</v>
      </c>
      <c r="ER638">
        <v>0</v>
      </c>
      <c r="ES638">
        <v>0</v>
      </c>
      <c r="ET638">
        <v>0</v>
      </c>
      <c r="EU638">
        <v>0</v>
      </c>
      <c r="EV638">
        <v>2</v>
      </c>
      <c r="EW638">
        <v>0</v>
      </c>
      <c r="EX638">
        <v>0</v>
      </c>
      <c r="EY638">
        <v>0</v>
      </c>
      <c r="EZ638">
        <v>0</v>
      </c>
      <c r="FA638">
        <v>0</v>
      </c>
      <c r="FB638">
        <v>0</v>
      </c>
      <c r="FC638">
        <v>0</v>
      </c>
      <c r="FD638">
        <v>0</v>
      </c>
      <c r="FE638">
        <v>0</v>
      </c>
      <c r="FF638">
        <v>0</v>
      </c>
      <c r="FG638">
        <v>1</v>
      </c>
      <c r="FH638">
        <v>0</v>
      </c>
      <c r="FI638">
        <v>9</v>
      </c>
      <c r="FJ638">
        <v>49</v>
      </c>
      <c r="FK638">
        <v>24</v>
      </c>
      <c r="FL638">
        <v>5</v>
      </c>
      <c r="FM638">
        <v>9</v>
      </c>
      <c r="FN638">
        <v>3</v>
      </c>
      <c r="FO638">
        <v>0</v>
      </c>
      <c r="FP638">
        <v>1</v>
      </c>
      <c r="FQ638">
        <v>1</v>
      </c>
      <c r="FR638">
        <v>0</v>
      </c>
      <c r="FS638">
        <v>0</v>
      </c>
      <c r="FT638">
        <v>2</v>
      </c>
      <c r="FU638">
        <v>1</v>
      </c>
      <c r="FV638">
        <v>0</v>
      </c>
      <c r="FW638">
        <v>0</v>
      </c>
      <c r="FX638">
        <v>0</v>
      </c>
      <c r="FY638">
        <v>0</v>
      </c>
      <c r="FZ638">
        <v>0</v>
      </c>
      <c r="GA638">
        <v>0</v>
      </c>
      <c r="GB638">
        <v>0</v>
      </c>
      <c r="GC638">
        <v>0</v>
      </c>
      <c r="GD638">
        <v>0</v>
      </c>
      <c r="GE638">
        <v>0</v>
      </c>
      <c r="GF638">
        <v>1</v>
      </c>
      <c r="GG638">
        <v>0</v>
      </c>
      <c r="GH638">
        <v>0</v>
      </c>
      <c r="GI638">
        <v>0</v>
      </c>
      <c r="GJ638">
        <v>0</v>
      </c>
      <c r="GK638">
        <v>2</v>
      </c>
      <c r="GL638">
        <v>0</v>
      </c>
      <c r="GM638">
        <v>49</v>
      </c>
      <c r="GN638">
        <v>89</v>
      </c>
      <c r="GO638">
        <v>37</v>
      </c>
      <c r="GP638">
        <v>7</v>
      </c>
      <c r="GQ638">
        <v>5</v>
      </c>
      <c r="GR638">
        <v>2</v>
      </c>
      <c r="GS638">
        <v>5</v>
      </c>
      <c r="GT638">
        <v>3</v>
      </c>
      <c r="GU638">
        <v>0</v>
      </c>
      <c r="GV638">
        <v>4</v>
      </c>
      <c r="GW638">
        <v>2</v>
      </c>
      <c r="GX638">
        <v>1</v>
      </c>
      <c r="GY638">
        <v>0</v>
      </c>
      <c r="GZ638">
        <v>2</v>
      </c>
      <c r="HA638">
        <v>0</v>
      </c>
      <c r="HB638">
        <v>0</v>
      </c>
      <c r="HC638">
        <v>2</v>
      </c>
      <c r="HD638">
        <v>1</v>
      </c>
      <c r="HE638">
        <v>1</v>
      </c>
      <c r="HF638">
        <v>2</v>
      </c>
      <c r="HG638">
        <v>0</v>
      </c>
      <c r="HH638">
        <v>15</v>
      </c>
      <c r="HI638">
        <v>89</v>
      </c>
      <c r="HJ638">
        <v>66</v>
      </c>
      <c r="HK638">
        <v>33</v>
      </c>
      <c r="HL638">
        <v>13</v>
      </c>
      <c r="HM638">
        <v>0</v>
      </c>
      <c r="HN638">
        <v>6</v>
      </c>
      <c r="HO638">
        <v>2</v>
      </c>
      <c r="HP638">
        <v>0</v>
      </c>
      <c r="HQ638">
        <v>1</v>
      </c>
      <c r="HR638">
        <v>1</v>
      </c>
      <c r="HS638">
        <v>0</v>
      </c>
      <c r="HT638">
        <v>1</v>
      </c>
      <c r="HU638">
        <v>0</v>
      </c>
      <c r="HV638">
        <v>2</v>
      </c>
      <c r="HW638">
        <v>1</v>
      </c>
      <c r="HX638">
        <v>0</v>
      </c>
      <c r="HY638">
        <v>1</v>
      </c>
      <c r="HZ638">
        <v>1</v>
      </c>
      <c r="IA638">
        <v>1</v>
      </c>
      <c r="IB638">
        <v>1</v>
      </c>
      <c r="IC638">
        <v>0</v>
      </c>
      <c r="ID638">
        <v>0</v>
      </c>
      <c r="IE638">
        <v>2</v>
      </c>
      <c r="IF638">
        <v>0</v>
      </c>
      <c r="IG638">
        <v>0</v>
      </c>
      <c r="IH638">
        <v>66</v>
      </c>
      <c r="II638">
        <v>5</v>
      </c>
      <c r="IJ638">
        <v>1</v>
      </c>
      <c r="IK638">
        <v>0</v>
      </c>
      <c r="IL638">
        <v>0</v>
      </c>
      <c r="IM638">
        <v>1</v>
      </c>
      <c r="IN638">
        <v>0</v>
      </c>
      <c r="IO638">
        <v>0</v>
      </c>
      <c r="IP638">
        <v>0</v>
      </c>
      <c r="IQ638">
        <v>0</v>
      </c>
      <c r="IR638">
        <v>0</v>
      </c>
      <c r="IS638">
        <v>0</v>
      </c>
      <c r="IT638">
        <v>1</v>
      </c>
      <c r="IU638">
        <v>0</v>
      </c>
      <c r="IV638">
        <v>0</v>
      </c>
      <c r="IW638">
        <v>0</v>
      </c>
      <c r="IX638">
        <v>0</v>
      </c>
      <c r="IY638">
        <v>0</v>
      </c>
      <c r="IZ638">
        <v>2</v>
      </c>
      <c r="JA638">
        <v>0</v>
      </c>
      <c r="JB638">
        <v>0</v>
      </c>
      <c r="JC638">
        <v>5</v>
      </c>
    </row>
    <row r="639" spans="1:263">
      <c r="A639" t="s">
        <v>289</v>
      </c>
      <c r="B639" t="s">
        <v>101</v>
      </c>
      <c r="C639" t="str">
        <f>"226201"</f>
        <v>226201</v>
      </c>
      <c r="D639" t="s">
        <v>287</v>
      </c>
      <c r="E639">
        <v>12</v>
      </c>
      <c r="F639">
        <v>2007</v>
      </c>
      <c r="G639">
        <v>1520</v>
      </c>
      <c r="H639">
        <v>373</v>
      </c>
      <c r="I639">
        <v>1147</v>
      </c>
      <c r="J639">
        <v>3</v>
      </c>
      <c r="K639">
        <v>7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1147</v>
      </c>
      <c r="T639">
        <v>0</v>
      </c>
      <c r="U639">
        <v>0</v>
      </c>
      <c r="V639">
        <v>1147</v>
      </c>
      <c r="W639">
        <v>16</v>
      </c>
      <c r="X639">
        <v>11</v>
      </c>
      <c r="Y639">
        <v>2</v>
      </c>
      <c r="Z639">
        <v>0</v>
      </c>
      <c r="AA639">
        <v>1131</v>
      </c>
      <c r="AB639">
        <v>336</v>
      </c>
      <c r="AC639">
        <v>35</v>
      </c>
      <c r="AD639">
        <v>66</v>
      </c>
      <c r="AE639">
        <v>63</v>
      </c>
      <c r="AF639">
        <v>1</v>
      </c>
      <c r="AG639">
        <v>1</v>
      </c>
      <c r="AH639">
        <v>143</v>
      </c>
      <c r="AI639">
        <v>2</v>
      </c>
      <c r="AJ639">
        <v>8</v>
      </c>
      <c r="AK639">
        <v>0</v>
      </c>
      <c r="AL639">
        <v>0</v>
      </c>
      <c r="AM639">
        <v>1</v>
      </c>
      <c r="AN639">
        <v>0</v>
      </c>
      <c r="AO639">
        <v>0</v>
      </c>
      <c r="AP639">
        <v>0</v>
      </c>
      <c r="AQ639">
        <v>1</v>
      </c>
      <c r="AR639">
        <v>1</v>
      </c>
      <c r="AS639">
        <v>0</v>
      </c>
      <c r="AT639">
        <v>0</v>
      </c>
      <c r="AU639">
        <v>1</v>
      </c>
      <c r="AV639">
        <v>0</v>
      </c>
      <c r="AW639">
        <v>0</v>
      </c>
      <c r="AX639">
        <v>1</v>
      </c>
      <c r="AY639">
        <v>1</v>
      </c>
      <c r="AZ639">
        <v>1</v>
      </c>
      <c r="BA639">
        <v>2</v>
      </c>
      <c r="BB639">
        <v>0</v>
      </c>
      <c r="BC639">
        <v>4</v>
      </c>
      <c r="BD639">
        <v>4</v>
      </c>
      <c r="BE639">
        <v>336</v>
      </c>
      <c r="BF639">
        <v>423</v>
      </c>
      <c r="BG639">
        <v>169</v>
      </c>
      <c r="BH639">
        <v>120</v>
      </c>
      <c r="BI639">
        <v>5</v>
      </c>
      <c r="BJ639">
        <v>49</v>
      </c>
      <c r="BK639">
        <v>16</v>
      </c>
      <c r="BL639">
        <v>2</v>
      </c>
      <c r="BM639">
        <v>7</v>
      </c>
      <c r="BN639">
        <v>2</v>
      </c>
      <c r="BO639">
        <v>14</v>
      </c>
      <c r="BP639">
        <v>1</v>
      </c>
      <c r="BQ639">
        <v>2</v>
      </c>
      <c r="BR639">
        <v>2</v>
      </c>
      <c r="BS639">
        <v>2</v>
      </c>
      <c r="BT639">
        <v>10</v>
      </c>
      <c r="BU639">
        <v>2</v>
      </c>
      <c r="BV639">
        <v>0</v>
      </c>
      <c r="BW639">
        <v>1</v>
      </c>
      <c r="BX639">
        <v>1</v>
      </c>
      <c r="BY639">
        <v>1</v>
      </c>
      <c r="BZ639">
        <v>1</v>
      </c>
      <c r="CA639">
        <v>0</v>
      </c>
      <c r="CB639">
        <v>2</v>
      </c>
      <c r="CC639">
        <v>2</v>
      </c>
      <c r="CD639">
        <v>1</v>
      </c>
      <c r="CE639">
        <v>1</v>
      </c>
      <c r="CF639">
        <v>1</v>
      </c>
      <c r="CG639">
        <v>4</v>
      </c>
      <c r="CH639">
        <v>5</v>
      </c>
      <c r="CI639">
        <v>423</v>
      </c>
      <c r="CJ639">
        <v>41</v>
      </c>
      <c r="CK639">
        <v>21</v>
      </c>
      <c r="CL639">
        <v>5</v>
      </c>
      <c r="CM639">
        <v>7</v>
      </c>
      <c r="CN639">
        <v>1</v>
      </c>
      <c r="CO639">
        <v>0</v>
      </c>
      <c r="CP639">
        <v>1</v>
      </c>
      <c r="CQ639">
        <v>0</v>
      </c>
      <c r="CR639">
        <v>1</v>
      </c>
      <c r="CS639">
        <v>0</v>
      </c>
      <c r="CT639">
        <v>2</v>
      </c>
      <c r="CU639">
        <v>0</v>
      </c>
      <c r="CV639">
        <v>1</v>
      </c>
      <c r="CW639">
        <v>0</v>
      </c>
      <c r="CX639">
        <v>0</v>
      </c>
      <c r="CY639">
        <v>1</v>
      </c>
      <c r="CZ639">
        <v>1</v>
      </c>
      <c r="DA639">
        <v>41</v>
      </c>
      <c r="DB639">
        <v>53</v>
      </c>
      <c r="DC639">
        <v>25</v>
      </c>
      <c r="DD639">
        <v>3</v>
      </c>
      <c r="DE639">
        <v>2</v>
      </c>
      <c r="DF639">
        <v>0</v>
      </c>
      <c r="DG639">
        <v>0</v>
      </c>
      <c r="DH639">
        <v>1</v>
      </c>
      <c r="DI639">
        <v>4</v>
      </c>
      <c r="DJ639">
        <v>1</v>
      </c>
      <c r="DK639">
        <v>2</v>
      </c>
      <c r="DL639">
        <v>0</v>
      </c>
      <c r="DM639">
        <v>3</v>
      </c>
      <c r="DN639">
        <v>0</v>
      </c>
      <c r="DO639">
        <v>1</v>
      </c>
      <c r="DP639">
        <v>1</v>
      </c>
      <c r="DQ639">
        <v>1</v>
      </c>
      <c r="DR639">
        <v>0</v>
      </c>
      <c r="DS639">
        <v>0</v>
      </c>
      <c r="DT639">
        <v>4</v>
      </c>
      <c r="DU639">
        <v>0</v>
      </c>
      <c r="DV639">
        <v>0</v>
      </c>
      <c r="DW639">
        <v>0</v>
      </c>
      <c r="DX639">
        <v>0</v>
      </c>
      <c r="DY639">
        <v>0</v>
      </c>
      <c r="DZ639">
        <v>0</v>
      </c>
      <c r="EA639">
        <v>0</v>
      </c>
      <c r="EB639">
        <v>0</v>
      </c>
      <c r="EC639">
        <v>2</v>
      </c>
      <c r="ED639">
        <v>3</v>
      </c>
      <c r="EE639">
        <v>53</v>
      </c>
      <c r="EF639">
        <v>6</v>
      </c>
      <c r="EG639">
        <v>0</v>
      </c>
      <c r="EH639">
        <v>2</v>
      </c>
      <c r="EI639">
        <v>2</v>
      </c>
      <c r="EJ639">
        <v>0</v>
      </c>
      <c r="EK639">
        <v>1</v>
      </c>
      <c r="EL639">
        <v>0</v>
      </c>
      <c r="EM639">
        <v>0</v>
      </c>
      <c r="EN639">
        <v>0</v>
      </c>
      <c r="EO639">
        <v>0</v>
      </c>
      <c r="EP639">
        <v>0</v>
      </c>
      <c r="EQ639">
        <v>0</v>
      </c>
      <c r="ER639">
        <v>0</v>
      </c>
      <c r="ES639">
        <v>0</v>
      </c>
      <c r="ET639">
        <v>0</v>
      </c>
      <c r="EU639">
        <v>0</v>
      </c>
      <c r="EV639">
        <v>1</v>
      </c>
      <c r="EW639">
        <v>0</v>
      </c>
      <c r="EX639">
        <v>0</v>
      </c>
      <c r="EY639">
        <v>0</v>
      </c>
      <c r="EZ639">
        <v>0</v>
      </c>
      <c r="FA639">
        <v>0</v>
      </c>
      <c r="FB639">
        <v>0</v>
      </c>
      <c r="FC639">
        <v>0</v>
      </c>
      <c r="FD639">
        <v>0</v>
      </c>
      <c r="FE639">
        <v>0</v>
      </c>
      <c r="FF639">
        <v>0</v>
      </c>
      <c r="FG639">
        <v>0</v>
      </c>
      <c r="FH639">
        <v>0</v>
      </c>
      <c r="FI639">
        <v>6</v>
      </c>
      <c r="FJ639">
        <v>78</v>
      </c>
      <c r="FK639">
        <v>33</v>
      </c>
      <c r="FL639">
        <v>10</v>
      </c>
      <c r="FM639">
        <v>12</v>
      </c>
      <c r="FN639">
        <v>2</v>
      </c>
      <c r="FO639">
        <v>2</v>
      </c>
      <c r="FP639">
        <v>5</v>
      </c>
      <c r="FQ639">
        <v>0</v>
      </c>
      <c r="FR639">
        <v>0</v>
      </c>
      <c r="FS639">
        <v>0</v>
      </c>
      <c r="FT639">
        <v>1</v>
      </c>
      <c r="FU639">
        <v>0</v>
      </c>
      <c r="FV639">
        <v>0</v>
      </c>
      <c r="FW639">
        <v>1</v>
      </c>
      <c r="FX639">
        <v>0</v>
      </c>
      <c r="FY639">
        <v>0</v>
      </c>
      <c r="FZ639">
        <v>0</v>
      </c>
      <c r="GA639">
        <v>0</v>
      </c>
      <c r="GB639">
        <v>0</v>
      </c>
      <c r="GC639">
        <v>2</v>
      </c>
      <c r="GD639">
        <v>1</v>
      </c>
      <c r="GE639">
        <v>2</v>
      </c>
      <c r="GF639">
        <v>0</v>
      </c>
      <c r="GG639">
        <v>0</v>
      </c>
      <c r="GH639">
        <v>0</v>
      </c>
      <c r="GI639">
        <v>2</v>
      </c>
      <c r="GJ639">
        <v>0</v>
      </c>
      <c r="GK639">
        <v>1</v>
      </c>
      <c r="GL639">
        <v>4</v>
      </c>
      <c r="GM639">
        <v>78</v>
      </c>
      <c r="GN639">
        <v>89</v>
      </c>
      <c r="GO639">
        <v>34</v>
      </c>
      <c r="GP639">
        <v>5</v>
      </c>
      <c r="GQ639">
        <v>3</v>
      </c>
      <c r="GR639">
        <v>3</v>
      </c>
      <c r="GS639">
        <v>6</v>
      </c>
      <c r="GT639">
        <v>1</v>
      </c>
      <c r="GU639">
        <v>4</v>
      </c>
      <c r="GV639">
        <v>2</v>
      </c>
      <c r="GW639">
        <v>6</v>
      </c>
      <c r="GX639">
        <v>1</v>
      </c>
      <c r="GY639">
        <v>2</v>
      </c>
      <c r="GZ639">
        <v>0</v>
      </c>
      <c r="HA639">
        <v>3</v>
      </c>
      <c r="HB639">
        <v>1</v>
      </c>
      <c r="HC639">
        <v>1</v>
      </c>
      <c r="HD639">
        <v>0</v>
      </c>
      <c r="HE639">
        <v>1</v>
      </c>
      <c r="HF639">
        <v>0</v>
      </c>
      <c r="HG639">
        <v>2</v>
      </c>
      <c r="HH639">
        <v>14</v>
      </c>
      <c r="HI639">
        <v>89</v>
      </c>
      <c r="HJ639">
        <v>98</v>
      </c>
      <c r="HK639">
        <v>50</v>
      </c>
      <c r="HL639">
        <v>9</v>
      </c>
      <c r="HM639">
        <v>6</v>
      </c>
      <c r="HN639">
        <v>6</v>
      </c>
      <c r="HO639">
        <v>4</v>
      </c>
      <c r="HP639">
        <v>1</v>
      </c>
      <c r="HQ639">
        <v>3</v>
      </c>
      <c r="HR639">
        <v>6</v>
      </c>
      <c r="HS639">
        <v>1</v>
      </c>
      <c r="HT639">
        <v>2</v>
      </c>
      <c r="HU639">
        <v>1</v>
      </c>
      <c r="HV639">
        <v>0</v>
      </c>
      <c r="HW639">
        <v>0</v>
      </c>
      <c r="HX639">
        <v>0</v>
      </c>
      <c r="HY639">
        <v>0</v>
      </c>
      <c r="HZ639">
        <v>0</v>
      </c>
      <c r="IA639">
        <v>0</v>
      </c>
      <c r="IB639">
        <v>0</v>
      </c>
      <c r="IC639">
        <v>1</v>
      </c>
      <c r="ID639">
        <v>1</v>
      </c>
      <c r="IE639">
        <v>5</v>
      </c>
      <c r="IF639">
        <v>2</v>
      </c>
      <c r="IG639">
        <v>0</v>
      </c>
      <c r="IH639">
        <v>98</v>
      </c>
      <c r="II639">
        <v>7</v>
      </c>
      <c r="IJ639">
        <v>2</v>
      </c>
      <c r="IK639">
        <v>0</v>
      </c>
      <c r="IL639">
        <v>0</v>
      </c>
      <c r="IM639">
        <v>3</v>
      </c>
      <c r="IN639">
        <v>0</v>
      </c>
      <c r="IO639">
        <v>0</v>
      </c>
      <c r="IP639">
        <v>0</v>
      </c>
      <c r="IQ639">
        <v>0</v>
      </c>
      <c r="IR639">
        <v>0</v>
      </c>
      <c r="IS639">
        <v>0</v>
      </c>
      <c r="IT639">
        <v>1</v>
      </c>
      <c r="IU639">
        <v>0</v>
      </c>
      <c r="IV639">
        <v>0</v>
      </c>
      <c r="IW639">
        <v>0</v>
      </c>
      <c r="IX639">
        <v>0</v>
      </c>
      <c r="IY639">
        <v>0</v>
      </c>
      <c r="IZ639">
        <v>0</v>
      </c>
      <c r="JA639">
        <v>0</v>
      </c>
      <c r="JB639">
        <v>1</v>
      </c>
      <c r="JC639">
        <v>7</v>
      </c>
    </row>
    <row r="640" spans="1:263">
      <c r="A640" t="s">
        <v>288</v>
      </c>
      <c r="B640" t="s">
        <v>101</v>
      </c>
      <c r="C640" t="str">
        <f>"226201"</f>
        <v>226201</v>
      </c>
      <c r="D640" t="s">
        <v>287</v>
      </c>
      <c r="E640">
        <v>13</v>
      </c>
      <c r="F640">
        <v>1811</v>
      </c>
      <c r="G640">
        <v>1359</v>
      </c>
      <c r="H640">
        <v>253</v>
      </c>
      <c r="I640">
        <v>1106</v>
      </c>
      <c r="J640">
        <v>0</v>
      </c>
      <c r="K640">
        <v>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1104</v>
      </c>
      <c r="T640">
        <v>0</v>
      </c>
      <c r="U640">
        <v>0</v>
      </c>
      <c r="V640">
        <v>1104</v>
      </c>
      <c r="W640">
        <v>17</v>
      </c>
      <c r="X640">
        <v>7</v>
      </c>
      <c r="Y640">
        <v>10</v>
      </c>
      <c r="Z640">
        <v>0</v>
      </c>
      <c r="AA640">
        <v>1087</v>
      </c>
      <c r="AB640">
        <v>319</v>
      </c>
      <c r="AC640">
        <v>47</v>
      </c>
      <c r="AD640">
        <v>65</v>
      </c>
      <c r="AE640">
        <v>48</v>
      </c>
      <c r="AF640">
        <v>1</v>
      </c>
      <c r="AG640">
        <v>0</v>
      </c>
      <c r="AH640">
        <v>130</v>
      </c>
      <c r="AI640">
        <v>0</v>
      </c>
      <c r="AJ640">
        <v>4</v>
      </c>
      <c r="AK640">
        <v>1</v>
      </c>
      <c r="AL640">
        <v>0</v>
      </c>
      <c r="AM640">
        <v>1</v>
      </c>
      <c r="AN640">
        <v>0</v>
      </c>
      <c r="AO640">
        <v>0</v>
      </c>
      <c r="AP640">
        <v>0</v>
      </c>
      <c r="AQ640">
        <v>3</v>
      </c>
      <c r="AR640">
        <v>3</v>
      </c>
      <c r="AS640">
        <v>0</v>
      </c>
      <c r="AT640">
        <v>0</v>
      </c>
      <c r="AU640">
        <v>1</v>
      </c>
      <c r="AV640">
        <v>1</v>
      </c>
      <c r="AW640">
        <v>2</v>
      </c>
      <c r="AX640">
        <v>2</v>
      </c>
      <c r="AY640">
        <v>0</v>
      </c>
      <c r="AZ640">
        <v>0</v>
      </c>
      <c r="BA640">
        <v>4</v>
      </c>
      <c r="BB640">
        <v>1</v>
      </c>
      <c r="BC640">
        <v>2</v>
      </c>
      <c r="BD640">
        <v>3</v>
      </c>
      <c r="BE640">
        <v>319</v>
      </c>
      <c r="BF640">
        <v>390</v>
      </c>
      <c r="BG640">
        <v>152</v>
      </c>
      <c r="BH640">
        <v>89</v>
      </c>
      <c r="BI640">
        <v>13</v>
      </c>
      <c r="BJ640">
        <v>57</v>
      </c>
      <c r="BK640">
        <v>3</v>
      </c>
      <c r="BL640">
        <v>0</v>
      </c>
      <c r="BM640">
        <v>7</v>
      </c>
      <c r="BN640">
        <v>2</v>
      </c>
      <c r="BO640">
        <v>3</v>
      </c>
      <c r="BP640">
        <v>0</v>
      </c>
      <c r="BQ640">
        <v>4</v>
      </c>
      <c r="BR640">
        <v>3</v>
      </c>
      <c r="BS640">
        <v>2</v>
      </c>
      <c r="BT640">
        <v>9</v>
      </c>
      <c r="BU640">
        <v>1</v>
      </c>
      <c r="BV640">
        <v>0</v>
      </c>
      <c r="BW640">
        <v>0</v>
      </c>
      <c r="BX640">
        <v>4</v>
      </c>
      <c r="BY640">
        <v>0</v>
      </c>
      <c r="BZ640">
        <v>3</v>
      </c>
      <c r="CA640">
        <v>6</v>
      </c>
      <c r="CB640">
        <v>0</v>
      </c>
      <c r="CC640">
        <v>2</v>
      </c>
      <c r="CD640">
        <v>0</v>
      </c>
      <c r="CE640">
        <v>7</v>
      </c>
      <c r="CF640">
        <v>1</v>
      </c>
      <c r="CG640">
        <v>3</v>
      </c>
      <c r="CH640">
        <v>19</v>
      </c>
      <c r="CI640">
        <v>390</v>
      </c>
      <c r="CJ640">
        <v>35</v>
      </c>
      <c r="CK640">
        <v>18</v>
      </c>
      <c r="CL640">
        <v>5</v>
      </c>
      <c r="CM640">
        <v>3</v>
      </c>
      <c r="CN640">
        <v>3</v>
      </c>
      <c r="CO640">
        <v>0</v>
      </c>
      <c r="CP640">
        <v>1</v>
      </c>
      <c r="CQ640">
        <v>0</v>
      </c>
      <c r="CR640">
        <v>1</v>
      </c>
      <c r="CS640">
        <v>1</v>
      </c>
      <c r="CT640">
        <v>0</v>
      </c>
      <c r="CU640">
        <v>0</v>
      </c>
      <c r="CV640">
        <v>2</v>
      </c>
      <c r="CW640">
        <v>0</v>
      </c>
      <c r="CX640">
        <v>1</v>
      </c>
      <c r="CY640">
        <v>0</v>
      </c>
      <c r="CZ640">
        <v>0</v>
      </c>
      <c r="DA640">
        <v>35</v>
      </c>
      <c r="DB640">
        <v>47</v>
      </c>
      <c r="DC640">
        <v>26</v>
      </c>
      <c r="DD640">
        <v>0</v>
      </c>
      <c r="DE640">
        <v>4</v>
      </c>
      <c r="DF640">
        <v>1</v>
      </c>
      <c r="DG640">
        <v>0</v>
      </c>
      <c r="DH640">
        <v>0</v>
      </c>
      <c r="DI640">
        <v>4</v>
      </c>
      <c r="DJ640">
        <v>2</v>
      </c>
      <c r="DK640">
        <v>1</v>
      </c>
      <c r="DL640">
        <v>1</v>
      </c>
      <c r="DM640">
        <v>0</v>
      </c>
      <c r="DN640">
        <v>1</v>
      </c>
      <c r="DO640">
        <v>3</v>
      </c>
      <c r="DP640">
        <v>0</v>
      </c>
      <c r="DQ640">
        <v>1</v>
      </c>
      <c r="DR640">
        <v>1</v>
      </c>
      <c r="DS640">
        <v>0</v>
      </c>
      <c r="DT640">
        <v>0</v>
      </c>
      <c r="DU640">
        <v>0</v>
      </c>
      <c r="DV640">
        <v>0</v>
      </c>
      <c r="DW640">
        <v>0</v>
      </c>
      <c r="DX640">
        <v>1</v>
      </c>
      <c r="DY640">
        <v>0</v>
      </c>
      <c r="DZ640">
        <v>0</v>
      </c>
      <c r="EA640">
        <v>0</v>
      </c>
      <c r="EB640">
        <v>0</v>
      </c>
      <c r="EC640">
        <v>0</v>
      </c>
      <c r="ED640">
        <v>1</v>
      </c>
      <c r="EE640">
        <v>47</v>
      </c>
      <c r="EF640">
        <v>16</v>
      </c>
      <c r="EG640">
        <v>2</v>
      </c>
      <c r="EH640">
        <v>4</v>
      </c>
      <c r="EI640">
        <v>0</v>
      </c>
      <c r="EJ640">
        <v>1</v>
      </c>
      <c r="EK640">
        <v>0</v>
      </c>
      <c r="EL640">
        <v>0</v>
      </c>
      <c r="EM640">
        <v>0</v>
      </c>
      <c r="EN640">
        <v>0</v>
      </c>
      <c r="EO640">
        <v>0</v>
      </c>
      <c r="EP640">
        <v>0</v>
      </c>
      <c r="EQ640">
        <v>2</v>
      </c>
      <c r="ER640">
        <v>1</v>
      </c>
      <c r="ES640">
        <v>0</v>
      </c>
      <c r="ET640">
        <v>0</v>
      </c>
      <c r="EU640">
        <v>1</v>
      </c>
      <c r="EV640">
        <v>2</v>
      </c>
      <c r="EW640">
        <v>0</v>
      </c>
      <c r="EX640">
        <v>0</v>
      </c>
      <c r="EY640">
        <v>0</v>
      </c>
      <c r="EZ640">
        <v>0</v>
      </c>
      <c r="FA640">
        <v>0</v>
      </c>
      <c r="FB640">
        <v>0</v>
      </c>
      <c r="FC640">
        <v>2</v>
      </c>
      <c r="FD640">
        <v>0</v>
      </c>
      <c r="FE640">
        <v>0</v>
      </c>
      <c r="FF640">
        <v>0</v>
      </c>
      <c r="FG640">
        <v>0</v>
      </c>
      <c r="FH640">
        <v>1</v>
      </c>
      <c r="FI640">
        <v>16</v>
      </c>
      <c r="FJ640">
        <v>82</v>
      </c>
      <c r="FK640">
        <v>30</v>
      </c>
      <c r="FL640">
        <v>13</v>
      </c>
      <c r="FM640">
        <v>8</v>
      </c>
      <c r="FN640">
        <v>3</v>
      </c>
      <c r="FO640">
        <v>2</v>
      </c>
      <c r="FP640">
        <v>1</v>
      </c>
      <c r="FQ640">
        <v>1</v>
      </c>
      <c r="FR640">
        <v>1</v>
      </c>
      <c r="FS640">
        <v>1</v>
      </c>
      <c r="FT640">
        <v>3</v>
      </c>
      <c r="FU640">
        <v>0</v>
      </c>
      <c r="FV640">
        <v>0</v>
      </c>
      <c r="FW640">
        <v>0</v>
      </c>
      <c r="FX640">
        <v>0</v>
      </c>
      <c r="FY640">
        <v>0</v>
      </c>
      <c r="FZ640">
        <v>3</v>
      </c>
      <c r="GA640">
        <v>0</v>
      </c>
      <c r="GB640">
        <v>0</v>
      </c>
      <c r="GC640">
        <v>0</v>
      </c>
      <c r="GD640">
        <v>1</v>
      </c>
      <c r="GE640">
        <v>0</v>
      </c>
      <c r="GF640">
        <v>1</v>
      </c>
      <c r="GG640">
        <v>0</v>
      </c>
      <c r="GH640">
        <v>1</v>
      </c>
      <c r="GI640">
        <v>5</v>
      </c>
      <c r="GJ640">
        <v>0</v>
      </c>
      <c r="GK640">
        <v>6</v>
      </c>
      <c r="GL640">
        <v>2</v>
      </c>
      <c r="GM640">
        <v>82</v>
      </c>
      <c r="GN640">
        <v>102</v>
      </c>
      <c r="GO640">
        <v>37</v>
      </c>
      <c r="GP640">
        <v>6</v>
      </c>
      <c r="GQ640">
        <v>5</v>
      </c>
      <c r="GR640">
        <v>2</v>
      </c>
      <c r="GS640">
        <v>9</v>
      </c>
      <c r="GT640">
        <v>1</v>
      </c>
      <c r="GU640">
        <v>3</v>
      </c>
      <c r="GV640">
        <v>4</v>
      </c>
      <c r="GW640">
        <v>3</v>
      </c>
      <c r="GX640">
        <v>7</v>
      </c>
      <c r="GY640">
        <v>1</v>
      </c>
      <c r="GZ640">
        <v>6</v>
      </c>
      <c r="HA640">
        <v>4</v>
      </c>
      <c r="HB640">
        <v>0</v>
      </c>
      <c r="HC640">
        <v>0</v>
      </c>
      <c r="HD640">
        <v>0</v>
      </c>
      <c r="HE640">
        <v>0</v>
      </c>
      <c r="HF640">
        <v>1</v>
      </c>
      <c r="HG640">
        <v>0</v>
      </c>
      <c r="HH640">
        <v>13</v>
      </c>
      <c r="HI640">
        <v>102</v>
      </c>
      <c r="HJ640">
        <v>95</v>
      </c>
      <c r="HK640">
        <v>38</v>
      </c>
      <c r="HL640">
        <v>10</v>
      </c>
      <c r="HM640">
        <v>6</v>
      </c>
      <c r="HN640">
        <v>0</v>
      </c>
      <c r="HO640">
        <v>2</v>
      </c>
      <c r="HP640">
        <v>0</v>
      </c>
      <c r="HQ640">
        <v>3</v>
      </c>
      <c r="HR640">
        <v>5</v>
      </c>
      <c r="HS640">
        <v>1</v>
      </c>
      <c r="HT640">
        <v>2</v>
      </c>
      <c r="HU640">
        <v>2</v>
      </c>
      <c r="HV640">
        <v>2</v>
      </c>
      <c r="HW640">
        <v>8</v>
      </c>
      <c r="HX640">
        <v>1</v>
      </c>
      <c r="HY640">
        <v>0</v>
      </c>
      <c r="HZ640">
        <v>0</v>
      </c>
      <c r="IA640">
        <v>1</v>
      </c>
      <c r="IB640">
        <v>2</v>
      </c>
      <c r="IC640">
        <v>4</v>
      </c>
      <c r="ID640">
        <v>2</v>
      </c>
      <c r="IE640">
        <v>5</v>
      </c>
      <c r="IF640">
        <v>0</v>
      </c>
      <c r="IG640">
        <v>1</v>
      </c>
      <c r="IH640">
        <v>95</v>
      </c>
      <c r="II640">
        <v>1</v>
      </c>
      <c r="IJ640">
        <v>1</v>
      </c>
      <c r="IK640">
        <v>0</v>
      </c>
      <c r="IL640">
        <v>0</v>
      </c>
      <c r="IM640">
        <v>0</v>
      </c>
      <c r="IN640">
        <v>0</v>
      </c>
      <c r="IO640">
        <v>0</v>
      </c>
      <c r="IP640">
        <v>0</v>
      </c>
      <c r="IQ640">
        <v>0</v>
      </c>
      <c r="IR640">
        <v>0</v>
      </c>
      <c r="IS640">
        <v>0</v>
      </c>
      <c r="IT640">
        <v>0</v>
      </c>
      <c r="IU640">
        <v>0</v>
      </c>
      <c r="IV640">
        <v>0</v>
      </c>
      <c r="IW640">
        <v>0</v>
      </c>
      <c r="IX640">
        <v>0</v>
      </c>
      <c r="IY640">
        <v>0</v>
      </c>
      <c r="IZ640">
        <v>0</v>
      </c>
      <c r="JA640">
        <v>0</v>
      </c>
      <c r="JB640">
        <v>0</v>
      </c>
      <c r="JC640">
        <v>1</v>
      </c>
    </row>
    <row r="641" spans="1:263">
      <c r="A641" t="s">
        <v>286</v>
      </c>
      <c r="B641" t="s">
        <v>101</v>
      </c>
      <c r="C641" t="str">
        <f>"226201"</f>
        <v>226201</v>
      </c>
      <c r="D641" t="s">
        <v>285</v>
      </c>
      <c r="E641">
        <v>14</v>
      </c>
      <c r="F641">
        <v>1543</v>
      </c>
      <c r="G641">
        <v>1180</v>
      </c>
      <c r="H641">
        <v>242</v>
      </c>
      <c r="I641">
        <v>938</v>
      </c>
      <c r="J641">
        <v>0</v>
      </c>
      <c r="K641">
        <v>11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938</v>
      </c>
      <c r="T641">
        <v>0</v>
      </c>
      <c r="U641">
        <v>0</v>
      </c>
      <c r="V641">
        <v>938</v>
      </c>
      <c r="W641">
        <v>18</v>
      </c>
      <c r="X641">
        <v>15</v>
      </c>
      <c r="Y641">
        <v>3</v>
      </c>
      <c r="Z641">
        <v>0</v>
      </c>
      <c r="AA641">
        <v>920</v>
      </c>
      <c r="AB641">
        <v>227</v>
      </c>
      <c r="AC641">
        <v>28</v>
      </c>
      <c r="AD641">
        <v>46</v>
      </c>
      <c r="AE641">
        <v>44</v>
      </c>
      <c r="AF641">
        <v>0</v>
      </c>
      <c r="AG641">
        <v>0</v>
      </c>
      <c r="AH641">
        <v>83</v>
      </c>
      <c r="AI641">
        <v>6</v>
      </c>
      <c r="AJ641">
        <v>7</v>
      </c>
      <c r="AK641">
        <v>1</v>
      </c>
      <c r="AL641">
        <v>0</v>
      </c>
      <c r="AM641">
        <v>1</v>
      </c>
      <c r="AN641">
        <v>0</v>
      </c>
      <c r="AO641">
        <v>0</v>
      </c>
      <c r="AP641">
        <v>0</v>
      </c>
      <c r="AQ641">
        <v>1</v>
      </c>
      <c r="AR641">
        <v>2</v>
      </c>
      <c r="AS641">
        <v>0</v>
      </c>
      <c r="AT641">
        <v>0</v>
      </c>
      <c r="AU641">
        <v>0</v>
      </c>
      <c r="AV641">
        <v>0</v>
      </c>
      <c r="AW641">
        <v>1</v>
      </c>
      <c r="AX641">
        <v>0</v>
      </c>
      <c r="AY641">
        <v>2</v>
      </c>
      <c r="AZ641">
        <v>2</v>
      </c>
      <c r="BA641">
        <v>1</v>
      </c>
      <c r="BB641">
        <v>0</v>
      </c>
      <c r="BC641">
        <v>1</v>
      </c>
      <c r="BD641">
        <v>1</v>
      </c>
      <c r="BE641">
        <v>227</v>
      </c>
      <c r="BF641">
        <v>360</v>
      </c>
      <c r="BG641">
        <v>138</v>
      </c>
      <c r="BH641">
        <v>80</v>
      </c>
      <c r="BI641">
        <v>8</v>
      </c>
      <c r="BJ641">
        <v>48</v>
      </c>
      <c r="BK641">
        <v>6</v>
      </c>
      <c r="BL641">
        <v>2</v>
      </c>
      <c r="BM641">
        <v>13</v>
      </c>
      <c r="BN641">
        <v>0</v>
      </c>
      <c r="BO641">
        <v>7</v>
      </c>
      <c r="BP641">
        <v>1</v>
      </c>
      <c r="BQ641">
        <v>1</v>
      </c>
      <c r="BR641">
        <v>5</v>
      </c>
      <c r="BS641">
        <v>3</v>
      </c>
      <c r="BT641">
        <v>5</v>
      </c>
      <c r="BU641">
        <v>0</v>
      </c>
      <c r="BV641">
        <v>2</v>
      </c>
      <c r="BW641">
        <v>2</v>
      </c>
      <c r="BX641">
        <v>5</v>
      </c>
      <c r="BY641">
        <v>1</v>
      </c>
      <c r="BZ641">
        <v>5</v>
      </c>
      <c r="CA641">
        <v>2</v>
      </c>
      <c r="CB641">
        <v>0</v>
      </c>
      <c r="CC641">
        <v>0</v>
      </c>
      <c r="CD641">
        <v>1</v>
      </c>
      <c r="CE641">
        <v>15</v>
      </c>
      <c r="CF641">
        <v>1</v>
      </c>
      <c r="CG641">
        <v>5</v>
      </c>
      <c r="CH641">
        <v>4</v>
      </c>
      <c r="CI641">
        <v>360</v>
      </c>
      <c r="CJ641">
        <v>48</v>
      </c>
      <c r="CK641">
        <v>26</v>
      </c>
      <c r="CL641">
        <v>3</v>
      </c>
      <c r="CM641">
        <v>5</v>
      </c>
      <c r="CN641">
        <v>1</v>
      </c>
      <c r="CO641">
        <v>2</v>
      </c>
      <c r="CP641">
        <v>1</v>
      </c>
      <c r="CQ641">
        <v>0</v>
      </c>
      <c r="CR641">
        <v>0</v>
      </c>
      <c r="CS641">
        <v>0</v>
      </c>
      <c r="CT641">
        <v>2</v>
      </c>
      <c r="CU641">
        <v>0</v>
      </c>
      <c r="CV641">
        <v>5</v>
      </c>
      <c r="CW641">
        <v>0</v>
      </c>
      <c r="CX641">
        <v>0</v>
      </c>
      <c r="CY641">
        <v>0</v>
      </c>
      <c r="CZ641">
        <v>3</v>
      </c>
      <c r="DA641">
        <v>48</v>
      </c>
      <c r="DB641">
        <v>53</v>
      </c>
      <c r="DC641">
        <v>21</v>
      </c>
      <c r="DD641">
        <v>2</v>
      </c>
      <c r="DE641">
        <v>3</v>
      </c>
      <c r="DF641">
        <v>1</v>
      </c>
      <c r="DG641">
        <v>0</v>
      </c>
      <c r="DH641">
        <v>1</v>
      </c>
      <c r="DI641">
        <v>10</v>
      </c>
      <c r="DJ641">
        <v>2</v>
      </c>
      <c r="DK641">
        <v>0</v>
      </c>
      <c r="DL641">
        <v>0</v>
      </c>
      <c r="DM641">
        <v>0</v>
      </c>
      <c r="DN641">
        <v>1</v>
      </c>
      <c r="DO641">
        <v>1</v>
      </c>
      <c r="DP641">
        <v>0</v>
      </c>
      <c r="DQ641">
        <v>0</v>
      </c>
      <c r="DR641">
        <v>0</v>
      </c>
      <c r="DS641">
        <v>0</v>
      </c>
      <c r="DT641">
        <v>4</v>
      </c>
      <c r="DU641">
        <v>0</v>
      </c>
      <c r="DV641">
        <v>0</v>
      </c>
      <c r="DW641">
        <v>2</v>
      </c>
      <c r="DX641">
        <v>1</v>
      </c>
      <c r="DY641">
        <v>1</v>
      </c>
      <c r="DZ641">
        <v>0</v>
      </c>
      <c r="EA641">
        <v>0</v>
      </c>
      <c r="EB641">
        <v>0</v>
      </c>
      <c r="EC641">
        <v>0</v>
      </c>
      <c r="ED641">
        <v>3</v>
      </c>
      <c r="EE641">
        <v>53</v>
      </c>
      <c r="EF641">
        <v>9</v>
      </c>
      <c r="EG641">
        <v>1</v>
      </c>
      <c r="EH641">
        <v>4</v>
      </c>
      <c r="EI641">
        <v>1</v>
      </c>
      <c r="EJ641">
        <v>0</v>
      </c>
      <c r="EK641">
        <v>0</v>
      </c>
      <c r="EL641">
        <v>0</v>
      </c>
      <c r="EM641">
        <v>0</v>
      </c>
      <c r="EN641">
        <v>0</v>
      </c>
      <c r="EO641">
        <v>0</v>
      </c>
      <c r="EP641">
        <v>0</v>
      </c>
      <c r="EQ641">
        <v>0</v>
      </c>
      <c r="ER641">
        <v>0</v>
      </c>
      <c r="ES641">
        <v>0</v>
      </c>
      <c r="ET641">
        <v>0</v>
      </c>
      <c r="EU641">
        <v>0</v>
      </c>
      <c r="EV641">
        <v>0</v>
      </c>
      <c r="EW641">
        <v>0</v>
      </c>
      <c r="EX641">
        <v>1</v>
      </c>
      <c r="EY641">
        <v>0</v>
      </c>
      <c r="EZ641">
        <v>0</v>
      </c>
      <c r="FA641">
        <v>0</v>
      </c>
      <c r="FB641">
        <v>0</v>
      </c>
      <c r="FC641">
        <v>0</v>
      </c>
      <c r="FD641">
        <v>0</v>
      </c>
      <c r="FE641">
        <v>0</v>
      </c>
      <c r="FF641">
        <v>0</v>
      </c>
      <c r="FG641">
        <v>0</v>
      </c>
      <c r="FH641">
        <v>2</v>
      </c>
      <c r="FI641">
        <v>9</v>
      </c>
      <c r="FJ641">
        <v>84</v>
      </c>
      <c r="FK641">
        <v>33</v>
      </c>
      <c r="FL641">
        <v>13</v>
      </c>
      <c r="FM641">
        <v>16</v>
      </c>
      <c r="FN641">
        <v>6</v>
      </c>
      <c r="FO641">
        <v>1</v>
      </c>
      <c r="FP641">
        <v>0</v>
      </c>
      <c r="FQ641">
        <v>0</v>
      </c>
      <c r="FR641">
        <v>0</v>
      </c>
      <c r="FS641">
        <v>0</v>
      </c>
      <c r="FT641">
        <v>2</v>
      </c>
      <c r="FU641">
        <v>0</v>
      </c>
      <c r="FV641">
        <v>0</v>
      </c>
      <c r="FW641">
        <v>0</v>
      </c>
      <c r="FX641">
        <v>3</v>
      </c>
      <c r="FY641">
        <v>0</v>
      </c>
      <c r="FZ641">
        <v>0</v>
      </c>
      <c r="GA641">
        <v>0</v>
      </c>
      <c r="GB641">
        <v>0</v>
      </c>
      <c r="GC641">
        <v>0</v>
      </c>
      <c r="GD641">
        <v>0</v>
      </c>
      <c r="GE641">
        <v>0</v>
      </c>
      <c r="GF641">
        <v>0</v>
      </c>
      <c r="GG641">
        <v>0</v>
      </c>
      <c r="GH641">
        <v>0</v>
      </c>
      <c r="GI641">
        <v>3</v>
      </c>
      <c r="GJ641">
        <v>0</v>
      </c>
      <c r="GK641">
        <v>2</v>
      </c>
      <c r="GL641">
        <v>5</v>
      </c>
      <c r="GM641">
        <v>84</v>
      </c>
      <c r="GN641">
        <v>60</v>
      </c>
      <c r="GO641">
        <v>24</v>
      </c>
      <c r="GP641">
        <v>4</v>
      </c>
      <c r="GQ641">
        <v>3</v>
      </c>
      <c r="GR641">
        <v>1</v>
      </c>
      <c r="GS641">
        <v>0</v>
      </c>
      <c r="GT641">
        <v>0</v>
      </c>
      <c r="GU641">
        <v>1</v>
      </c>
      <c r="GV641">
        <v>1</v>
      </c>
      <c r="GW641">
        <v>5</v>
      </c>
      <c r="GX641">
        <v>2</v>
      </c>
      <c r="GY641">
        <v>0</v>
      </c>
      <c r="GZ641">
        <v>0</v>
      </c>
      <c r="HA641">
        <v>3</v>
      </c>
      <c r="HB641">
        <v>1</v>
      </c>
      <c r="HC641">
        <v>0</v>
      </c>
      <c r="HD641">
        <v>1</v>
      </c>
      <c r="HE641">
        <v>0</v>
      </c>
      <c r="HF641">
        <v>0</v>
      </c>
      <c r="HG641">
        <v>1</v>
      </c>
      <c r="HH641">
        <v>13</v>
      </c>
      <c r="HI641">
        <v>60</v>
      </c>
      <c r="HJ641">
        <v>66</v>
      </c>
      <c r="HK641">
        <v>29</v>
      </c>
      <c r="HL641">
        <v>5</v>
      </c>
      <c r="HM641">
        <v>2</v>
      </c>
      <c r="HN641">
        <v>2</v>
      </c>
      <c r="HO641">
        <v>2</v>
      </c>
      <c r="HP641">
        <v>5</v>
      </c>
      <c r="HQ641">
        <v>1</v>
      </c>
      <c r="HR641">
        <v>4</v>
      </c>
      <c r="HS641">
        <v>0</v>
      </c>
      <c r="HT641">
        <v>0</v>
      </c>
      <c r="HU641">
        <v>1</v>
      </c>
      <c r="HV641">
        <v>2</v>
      </c>
      <c r="HW641">
        <v>1</v>
      </c>
      <c r="HX641">
        <v>0</v>
      </c>
      <c r="HY641">
        <v>0</v>
      </c>
      <c r="HZ641">
        <v>0</v>
      </c>
      <c r="IA641">
        <v>0</v>
      </c>
      <c r="IB641">
        <v>0</v>
      </c>
      <c r="IC641">
        <v>2</v>
      </c>
      <c r="ID641">
        <v>0</v>
      </c>
      <c r="IE641">
        <v>5</v>
      </c>
      <c r="IF641">
        <v>4</v>
      </c>
      <c r="IG641">
        <v>1</v>
      </c>
      <c r="IH641">
        <v>66</v>
      </c>
      <c r="II641">
        <v>13</v>
      </c>
      <c r="IJ641">
        <v>9</v>
      </c>
      <c r="IK641">
        <v>0</v>
      </c>
      <c r="IL641">
        <v>1</v>
      </c>
      <c r="IM641">
        <v>1</v>
      </c>
      <c r="IN641">
        <v>0</v>
      </c>
      <c r="IO641">
        <v>0</v>
      </c>
      <c r="IP641">
        <v>0</v>
      </c>
      <c r="IQ641">
        <v>0</v>
      </c>
      <c r="IR641">
        <v>0</v>
      </c>
      <c r="IS641">
        <v>0</v>
      </c>
      <c r="IT641">
        <v>0</v>
      </c>
      <c r="IU641">
        <v>0</v>
      </c>
      <c r="IV641">
        <v>0</v>
      </c>
      <c r="IW641">
        <v>1</v>
      </c>
      <c r="IX641">
        <v>0</v>
      </c>
      <c r="IY641">
        <v>0</v>
      </c>
      <c r="IZ641">
        <v>0</v>
      </c>
      <c r="JA641">
        <v>0</v>
      </c>
      <c r="JB641">
        <v>1</v>
      </c>
      <c r="JC641">
        <v>13</v>
      </c>
    </row>
    <row r="642" spans="1:263">
      <c r="A642" t="s">
        <v>284</v>
      </c>
      <c r="B642" t="s">
        <v>101</v>
      </c>
      <c r="C642" t="str">
        <f>"226201"</f>
        <v>226201</v>
      </c>
      <c r="D642" t="s">
        <v>283</v>
      </c>
      <c r="E642">
        <v>15</v>
      </c>
      <c r="F642">
        <v>1858</v>
      </c>
      <c r="G642">
        <v>1410</v>
      </c>
      <c r="H642">
        <v>436</v>
      </c>
      <c r="I642">
        <v>974</v>
      </c>
      <c r="J642">
        <v>0</v>
      </c>
      <c r="K642">
        <v>3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974</v>
      </c>
      <c r="T642">
        <v>0</v>
      </c>
      <c r="U642">
        <v>0</v>
      </c>
      <c r="V642">
        <v>974</v>
      </c>
      <c r="W642">
        <v>27</v>
      </c>
      <c r="X642">
        <v>19</v>
      </c>
      <c r="Y642">
        <v>8</v>
      </c>
      <c r="Z642">
        <v>0</v>
      </c>
      <c r="AA642">
        <v>947</v>
      </c>
      <c r="AB642">
        <v>313</v>
      </c>
      <c r="AC642">
        <v>45</v>
      </c>
      <c r="AD642">
        <v>58</v>
      </c>
      <c r="AE642">
        <v>51</v>
      </c>
      <c r="AF642">
        <v>2</v>
      </c>
      <c r="AG642">
        <v>1</v>
      </c>
      <c r="AH642">
        <v>104</v>
      </c>
      <c r="AI642">
        <v>0</v>
      </c>
      <c r="AJ642">
        <v>13</v>
      </c>
      <c r="AK642">
        <v>1</v>
      </c>
      <c r="AL642">
        <v>0</v>
      </c>
      <c r="AM642">
        <v>1</v>
      </c>
      <c r="AN642">
        <v>4</v>
      </c>
      <c r="AO642">
        <v>1</v>
      </c>
      <c r="AP642">
        <v>1</v>
      </c>
      <c r="AQ642">
        <v>2</v>
      </c>
      <c r="AR642">
        <v>2</v>
      </c>
      <c r="AS642">
        <v>2</v>
      </c>
      <c r="AT642">
        <v>1</v>
      </c>
      <c r="AU642">
        <v>1</v>
      </c>
      <c r="AV642">
        <v>1</v>
      </c>
      <c r="AW642">
        <v>5</v>
      </c>
      <c r="AX642">
        <v>0</v>
      </c>
      <c r="AY642">
        <v>1</v>
      </c>
      <c r="AZ642">
        <v>2</v>
      </c>
      <c r="BA642">
        <v>0</v>
      </c>
      <c r="BB642">
        <v>0</v>
      </c>
      <c r="BC642">
        <v>9</v>
      </c>
      <c r="BD642">
        <v>5</v>
      </c>
      <c r="BE642">
        <v>313</v>
      </c>
      <c r="BF642">
        <v>331</v>
      </c>
      <c r="BG642">
        <v>119</v>
      </c>
      <c r="BH642">
        <v>84</v>
      </c>
      <c r="BI642">
        <v>9</v>
      </c>
      <c r="BJ642">
        <v>43</v>
      </c>
      <c r="BK642">
        <v>10</v>
      </c>
      <c r="BL642">
        <v>1</v>
      </c>
      <c r="BM642">
        <v>8</v>
      </c>
      <c r="BN642">
        <v>0</v>
      </c>
      <c r="BO642">
        <v>10</v>
      </c>
      <c r="BP642">
        <v>0</v>
      </c>
      <c r="BQ642">
        <v>5</v>
      </c>
      <c r="BR642">
        <v>8</v>
      </c>
      <c r="BS642">
        <v>3</v>
      </c>
      <c r="BT642">
        <v>6</v>
      </c>
      <c r="BU642">
        <v>0</v>
      </c>
      <c r="BV642">
        <v>0</v>
      </c>
      <c r="BW642">
        <v>2</v>
      </c>
      <c r="BX642">
        <v>2</v>
      </c>
      <c r="BY642">
        <v>0</v>
      </c>
      <c r="BZ642">
        <v>0</v>
      </c>
      <c r="CA642">
        <v>1</v>
      </c>
      <c r="CB642">
        <v>0</v>
      </c>
      <c r="CC642">
        <v>0</v>
      </c>
      <c r="CD642">
        <v>0</v>
      </c>
      <c r="CE642">
        <v>0</v>
      </c>
      <c r="CF642">
        <v>2</v>
      </c>
      <c r="CG642">
        <v>0</v>
      </c>
      <c r="CH642">
        <v>18</v>
      </c>
      <c r="CI642">
        <v>331</v>
      </c>
      <c r="CJ642">
        <v>27</v>
      </c>
      <c r="CK642">
        <v>12</v>
      </c>
      <c r="CL642">
        <v>3</v>
      </c>
      <c r="CM642">
        <v>0</v>
      </c>
      <c r="CN642">
        <v>3</v>
      </c>
      <c r="CO642">
        <v>2</v>
      </c>
      <c r="CP642">
        <v>3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1</v>
      </c>
      <c r="CW642">
        <v>1</v>
      </c>
      <c r="CX642">
        <v>0</v>
      </c>
      <c r="CY642">
        <v>1</v>
      </c>
      <c r="CZ642">
        <v>1</v>
      </c>
      <c r="DA642">
        <v>27</v>
      </c>
      <c r="DB642">
        <v>48</v>
      </c>
      <c r="DC642">
        <v>23</v>
      </c>
      <c r="DD642">
        <v>4</v>
      </c>
      <c r="DE642">
        <v>1</v>
      </c>
      <c r="DF642">
        <v>3</v>
      </c>
      <c r="DG642">
        <v>1</v>
      </c>
      <c r="DH642">
        <v>1</v>
      </c>
      <c r="DI642">
        <v>2</v>
      </c>
      <c r="DJ642">
        <v>1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6</v>
      </c>
      <c r="DU642">
        <v>0</v>
      </c>
      <c r="DV642">
        <v>0</v>
      </c>
      <c r="DW642">
        <v>0</v>
      </c>
      <c r="DX642">
        <v>0</v>
      </c>
      <c r="DY642">
        <v>1</v>
      </c>
      <c r="DZ642">
        <v>0</v>
      </c>
      <c r="EA642">
        <v>2</v>
      </c>
      <c r="EB642">
        <v>0</v>
      </c>
      <c r="EC642">
        <v>0</v>
      </c>
      <c r="ED642">
        <v>3</v>
      </c>
      <c r="EE642">
        <v>48</v>
      </c>
      <c r="EF642">
        <v>12</v>
      </c>
      <c r="EG642">
        <v>1</v>
      </c>
      <c r="EH642">
        <v>4</v>
      </c>
      <c r="EI642">
        <v>1</v>
      </c>
      <c r="EJ642">
        <v>0</v>
      </c>
      <c r="EK642">
        <v>0</v>
      </c>
      <c r="EL642">
        <v>0</v>
      </c>
      <c r="EM642">
        <v>0</v>
      </c>
      <c r="EN642">
        <v>0</v>
      </c>
      <c r="EO642">
        <v>3</v>
      </c>
      <c r="EP642">
        <v>0</v>
      </c>
      <c r="EQ642">
        <v>2</v>
      </c>
      <c r="ER642">
        <v>0</v>
      </c>
      <c r="ES642">
        <v>0</v>
      </c>
      <c r="ET642">
        <v>0</v>
      </c>
      <c r="EU642">
        <v>0</v>
      </c>
      <c r="EV642">
        <v>0</v>
      </c>
      <c r="EW642">
        <v>0</v>
      </c>
      <c r="EX642">
        <v>0</v>
      </c>
      <c r="EY642">
        <v>0</v>
      </c>
      <c r="EZ642">
        <v>0</v>
      </c>
      <c r="FA642">
        <v>0</v>
      </c>
      <c r="FB642">
        <v>0</v>
      </c>
      <c r="FC642">
        <v>0</v>
      </c>
      <c r="FD642">
        <v>0</v>
      </c>
      <c r="FE642">
        <v>1</v>
      </c>
      <c r="FF642">
        <v>0</v>
      </c>
      <c r="FG642">
        <v>0</v>
      </c>
      <c r="FH642">
        <v>0</v>
      </c>
      <c r="FI642">
        <v>12</v>
      </c>
      <c r="FJ642">
        <v>52</v>
      </c>
      <c r="FK642">
        <v>19</v>
      </c>
      <c r="FL642">
        <v>10</v>
      </c>
      <c r="FM642">
        <v>8</v>
      </c>
      <c r="FN642">
        <v>4</v>
      </c>
      <c r="FO642">
        <v>1</v>
      </c>
      <c r="FP642">
        <v>0</v>
      </c>
      <c r="FQ642">
        <v>0</v>
      </c>
      <c r="FR642">
        <v>0</v>
      </c>
      <c r="FS642">
        <v>2</v>
      </c>
      <c r="FT642">
        <v>2</v>
      </c>
      <c r="FU642">
        <v>0</v>
      </c>
      <c r="FV642">
        <v>1</v>
      </c>
      <c r="FW642">
        <v>0</v>
      </c>
      <c r="FX642">
        <v>0</v>
      </c>
      <c r="FY642">
        <v>1</v>
      </c>
      <c r="FZ642">
        <v>0</v>
      </c>
      <c r="GA642">
        <v>1</v>
      </c>
      <c r="GB642">
        <v>0</v>
      </c>
      <c r="GC642">
        <v>0</v>
      </c>
      <c r="GD642">
        <v>0</v>
      </c>
      <c r="GE642">
        <v>0</v>
      </c>
      <c r="GF642">
        <v>0</v>
      </c>
      <c r="GG642">
        <v>1</v>
      </c>
      <c r="GH642">
        <v>1</v>
      </c>
      <c r="GI642">
        <v>0</v>
      </c>
      <c r="GJ642">
        <v>0</v>
      </c>
      <c r="GK642">
        <v>1</v>
      </c>
      <c r="GL642">
        <v>0</v>
      </c>
      <c r="GM642">
        <v>52</v>
      </c>
      <c r="GN642">
        <v>106</v>
      </c>
      <c r="GO642">
        <v>38</v>
      </c>
      <c r="GP642">
        <v>13</v>
      </c>
      <c r="GQ642">
        <v>12</v>
      </c>
      <c r="GR642">
        <v>2</v>
      </c>
      <c r="GS642">
        <v>4</v>
      </c>
      <c r="GT642">
        <v>2</v>
      </c>
      <c r="GU642">
        <v>3</v>
      </c>
      <c r="GV642">
        <v>4</v>
      </c>
      <c r="GW642">
        <v>1</v>
      </c>
      <c r="GX642">
        <v>2</v>
      </c>
      <c r="GY642">
        <v>0</v>
      </c>
      <c r="GZ642">
        <v>4</v>
      </c>
      <c r="HA642">
        <v>3</v>
      </c>
      <c r="HB642">
        <v>0</v>
      </c>
      <c r="HC642">
        <v>2</v>
      </c>
      <c r="HD642">
        <v>0</v>
      </c>
      <c r="HE642">
        <v>1</v>
      </c>
      <c r="HF642">
        <v>1</v>
      </c>
      <c r="HG642">
        <v>3</v>
      </c>
      <c r="HH642">
        <v>11</v>
      </c>
      <c r="HI642">
        <v>106</v>
      </c>
      <c r="HJ642">
        <v>56</v>
      </c>
      <c r="HK642">
        <v>27</v>
      </c>
      <c r="HL642">
        <v>5</v>
      </c>
      <c r="HM642">
        <v>2</v>
      </c>
      <c r="HN642">
        <v>2</v>
      </c>
      <c r="HO642">
        <v>3</v>
      </c>
      <c r="HP642">
        <v>3</v>
      </c>
      <c r="HQ642">
        <v>0</v>
      </c>
      <c r="HR642">
        <v>0</v>
      </c>
      <c r="HS642">
        <v>1</v>
      </c>
      <c r="HT642">
        <v>1</v>
      </c>
      <c r="HU642">
        <v>1</v>
      </c>
      <c r="HV642">
        <v>0</v>
      </c>
      <c r="HW642">
        <v>0</v>
      </c>
      <c r="HX642">
        <v>2</v>
      </c>
      <c r="HY642">
        <v>1</v>
      </c>
      <c r="HZ642">
        <v>0</v>
      </c>
      <c r="IA642">
        <v>1</v>
      </c>
      <c r="IB642">
        <v>1</v>
      </c>
      <c r="IC642">
        <v>2</v>
      </c>
      <c r="ID642">
        <v>0</v>
      </c>
      <c r="IE642">
        <v>3</v>
      </c>
      <c r="IF642">
        <v>1</v>
      </c>
      <c r="IG642">
        <v>0</v>
      </c>
      <c r="IH642">
        <v>56</v>
      </c>
      <c r="II642">
        <v>2</v>
      </c>
      <c r="IJ642">
        <v>1</v>
      </c>
      <c r="IK642">
        <v>0</v>
      </c>
      <c r="IL642">
        <v>1</v>
      </c>
      <c r="IM642">
        <v>0</v>
      </c>
      <c r="IN642">
        <v>0</v>
      </c>
      <c r="IO642">
        <v>0</v>
      </c>
      <c r="IP642">
        <v>0</v>
      </c>
      <c r="IQ642">
        <v>0</v>
      </c>
      <c r="IR642">
        <v>0</v>
      </c>
      <c r="IS642">
        <v>0</v>
      </c>
      <c r="IT642">
        <v>0</v>
      </c>
      <c r="IU642">
        <v>0</v>
      </c>
      <c r="IV642">
        <v>0</v>
      </c>
      <c r="IW642">
        <v>0</v>
      </c>
      <c r="IX642">
        <v>0</v>
      </c>
      <c r="IY642">
        <v>0</v>
      </c>
      <c r="IZ642">
        <v>0</v>
      </c>
      <c r="JA642">
        <v>0</v>
      </c>
      <c r="JB642">
        <v>0</v>
      </c>
      <c r="JC642">
        <v>2</v>
      </c>
    </row>
    <row r="643" spans="1:263">
      <c r="A643" t="s">
        <v>282</v>
      </c>
      <c r="B643" t="s">
        <v>101</v>
      </c>
      <c r="C643" t="str">
        <f>"226201"</f>
        <v>226201</v>
      </c>
      <c r="D643" t="s">
        <v>281</v>
      </c>
      <c r="E643">
        <v>16</v>
      </c>
      <c r="F643">
        <v>1937</v>
      </c>
      <c r="G643">
        <v>1459</v>
      </c>
      <c r="H643">
        <v>350</v>
      </c>
      <c r="I643">
        <v>1109</v>
      </c>
      <c r="J643">
        <v>0</v>
      </c>
      <c r="K643">
        <v>8</v>
      </c>
      <c r="L643">
        <v>13</v>
      </c>
      <c r="M643">
        <v>13</v>
      </c>
      <c r="N643">
        <v>0</v>
      </c>
      <c r="O643">
        <v>0</v>
      </c>
      <c r="P643">
        <v>1</v>
      </c>
      <c r="Q643">
        <v>0</v>
      </c>
      <c r="R643">
        <v>12</v>
      </c>
      <c r="S643">
        <v>1120</v>
      </c>
      <c r="T643">
        <v>12</v>
      </c>
      <c r="U643">
        <v>0</v>
      </c>
      <c r="V643">
        <v>1120</v>
      </c>
      <c r="W643">
        <v>16</v>
      </c>
      <c r="X643">
        <v>11</v>
      </c>
      <c r="Y643">
        <v>5</v>
      </c>
      <c r="Z643">
        <v>0</v>
      </c>
      <c r="AA643">
        <v>1104</v>
      </c>
      <c r="AB643">
        <v>340</v>
      </c>
      <c r="AC643">
        <v>39</v>
      </c>
      <c r="AD643">
        <v>49</v>
      </c>
      <c r="AE643">
        <v>53</v>
      </c>
      <c r="AF643">
        <v>2</v>
      </c>
      <c r="AG643">
        <v>0</v>
      </c>
      <c r="AH643">
        <v>167</v>
      </c>
      <c r="AI643">
        <v>2</v>
      </c>
      <c r="AJ643">
        <v>6</v>
      </c>
      <c r="AK643">
        <v>0</v>
      </c>
      <c r="AL643">
        <v>0</v>
      </c>
      <c r="AM643">
        <v>0</v>
      </c>
      <c r="AN643">
        <v>3</v>
      </c>
      <c r="AO643">
        <v>0</v>
      </c>
      <c r="AP643">
        <v>1</v>
      </c>
      <c r="AQ643">
        <v>2</v>
      </c>
      <c r="AR643">
        <v>2</v>
      </c>
      <c r="AS643">
        <v>0</v>
      </c>
      <c r="AT643">
        <v>1</v>
      </c>
      <c r="AU643">
        <v>0</v>
      </c>
      <c r="AV643">
        <v>0</v>
      </c>
      <c r="AW643">
        <v>2</v>
      </c>
      <c r="AX643">
        <v>2</v>
      </c>
      <c r="AY643">
        <v>0</v>
      </c>
      <c r="AZ643">
        <v>1</v>
      </c>
      <c r="BA643">
        <v>1</v>
      </c>
      <c r="BB643">
        <v>1</v>
      </c>
      <c r="BC643">
        <v>2</v>
      </c>
      <c r="BD643">
        <v>4</v>
      </c>
      <c r="BE643">
        <v>340</v>
      </c>
      <c r="BF643">
        <v>427</v>
      </c>
      <c r="BG643">
        <v>162</v>
      </c>
      <c r="BH643">
        <v>99</v>
      </c>
      <c r="BI643">
        <v>11</v>
      </c>
      <c r="BJ643">
        <v>52</v>
      </c>
      <c r="BK643">
        <v>16</v>
      </c>
      <c r="BL643">
        <v>1</v>
      </c>
      <c r="BM643">
        <v>12</v>
      </c>
      <c r="BN643">
        <v>1</v>
      </c>
      <c r="BO643">
        <v>14</v>
      </c>
      <c r="BP643">
        <v>1</v>
      </c>
      <c r="BQ643">
        <v>0</v>
      </c>
      <c r="BR643">
        <v>5</v>
      </c>
      <c r="BS643">
        <v>4</v>
      </c>
      <c r="BT643">
        <v>5</v>
      </c>
      <c r="BU643">
        <v>0</v>
      </c>
      <c r="BV643">
        <v>2</v>
      </c>
      <c r="BW643">
        <v>1</v>
      </c>
      <c r="BX643">
        <v>3</v>
      </c>
      <c r="BY643">
        <v>0</v>
      </c>
      <c r="BZ643">
        <v>4</v>
      </c>
      <c r="CA643">
        <v>2</v>
      </c>
      <c r="CB643">
        <v>3</v>
      </c>
      <c r="CC643">
        <v>1</v>
      </c>
      <c r="CD643">
        <v>0</v>
      </c>
      <c r="CE643">
        <v>6</v>
      </c>
      <c r="CF643">
        <v>1</v>
      </c>
      <c r="CG643">
        <v>4</v>
      </c>
      <c r="CH643">
        <v>17</v>
      </c>
      <c r="CI643">
        <v>427</v>
      </c>
      <c r="CJ643">
        <v>37</v>
      </c>
      <c r="CK643">
        <v>17</v>
      </c>
      <c r="CL643">
        <v>6</v>
      </c>
      <c r="CM643">
        <v>2</v>
      </c>
      <c r="CN643">
        <v>3</v>
      </c>
      <c r="CO643">
        <v>1</v>
      </c>
      <c r="CP643">
        <v>0</v>
      </c>
      <c r="CQ643">
        <v>1</v>
      </c>
      <c r="CR643">
        <v>0</v>
      </c>
      <c r="CS643">
        <v>1</v>
      </c>
      <c r="CT643">
        <v>0</v>
      </c>
      <c r="CU643">
        <v>0</v>
      </c>
      <c r="CV643">
        <v>4</v>
      </c>
      <c r="CW643">
        <v>0</v>
      </c>
      <c r="CX643">
        <v>1</v>
      </c>
      <c r="CY643">
        <v>0</v>
      </c>
      <c r="CZ643">
        <v>1</v>
      </c>
      <c r="DA643">
        <v>37</v>
      </c>
      <c r="DB643">
        <v>51</v>
      </c>
      <c r="DC643">
        <v>23</v>
      </c>
      <c r="DD643">
        <v>6</v>
      </c>
      <c r="DE643">
        <v>0</v>
      </c>
      <c r="DF643">
        <v>1</v>
      </c>
      <c r="DG643">
        <v>0</v>
      </c>
      <c r="DH643">
        <v>1</v>
      </c>
      <c r="DI643">
        <v>5</v>
      </c>
      <c r="DJ643">
        <v>0</v>
      </c>
      <c r="DK643">
        <v>0</v>
      </c>
      <c r="DL643">
        <v>1</v>
      </c>
      <c r="DM643">
        <v>1</v>
      </c>
      <c r="DN643">
        <v>0</v>
      </c>
      <c r="DO643">
        <v>0</v>
      </c>
      <c r="DP643">
        <v>0</v>
      </c>
      <c r="DQ643">
        <v>1</v>
      </c>
      <c r="DR643">
        <v>0</v>
      </c>
      <c r="DS643">
        <v>2</v>
      </c>
      <c r="DT643">
        <v>3</v>
      </c>
      <c r="DU643">
        <v>1</v>
      </c>
      <c r="DV643">
        <v>1</v>
      </c>
      <c r="DW643">
        <v>0</v>
      </c>
      <c r="DX643">
        <v>1</v>
      </c>
      <c r="DY643">
        <v>0</v>
      </c>
      <c r="DZ643">
        <v>0</v>
      </c>
      <c r="EA643">
        <v>1</v>
      </c>
      <c r="EB643">
        <v>0</v>
      </c>
      <c r="EC643">
        <v>0</v>
      </c>
      <c r="ED643">
        <v>3</v>
      </c>
      <c r="EE643">
        <v>51</v>
      </c>
      <c r="EF643">
        <v>12</v>
      </c>
      <c r="EG643">
        <v>0</v>
      </c>
      <c r="EH643">
        <v>4</v>
      </c>
      <c r="EI643">
        <v>1</v>
      </c>
      <c r="EJ643">
        <v>1</v>
      </c>
      <c r="EK643">
        <v>0</v>
      </c>
      <c r="EL643">
        <v>1</v>
      </c>
      <c r="EM643">
        <v>0</v>
      </c>
      <c r="EN643">
        <v>0</v>
      </c>
      <c r="EO643">
        <v>0</v>
      </c>
      <c r="EP643">
        <v>0</v>
      </c>
      <c r="EQ643">
        <v>0</v>
      </c>
      <c r="ER643">
        <v>2</v>
      </c>
      <c r="ES643">
        <v>1</v>
      </c>
      <c r="ET643">
        <v>0</v>
      </c>
      <c r="EU643">
        <v>0</v>
      </c>
      <c r="EV643">
        <v>0</v>
      </c>
      <c r="EW643">
        <v>0</v>
      </c>
      <c r="EX643">
        <v>1</v>
      </c>
      <c r="EY643">
        <v>0</v>
      </c>
      <c r="EZ643">
        <v>0</v>
      </c>
      <c r="FA643">
        <v>1</v>
      </c>
      <c r="FB643">
        <v>0</v>
      </c>
      <c r="FC643">
        <v>0</v>
      </c>
      <c r="FD643">
        <v>0</v>
      </c>
      <c r="FE643">
        <v>0</v>
      </c>
      <c r="FF643">
        <v>0</v>
      </c>
      <c r="FG643">
        <v>0</v>
      </c>
      <c r="FH643">
        <v>0</v>
      </c>
      <c r="FI643">
        <v>12</v>
      </c>
      <c r="FJ643">
        <v>66</v>
      </c>
      <c r="FK643">
        <v>26</v>
      </c>
      <c r="FL643">
        <v>14</v>
      </c>
      <c r="FM643">
        <v>10</v>
      </c>
      <c r="FN643">
        <v>2</v>
      </c>
      <c r="FO643">
        <v>0</v>
      </c>
      <c r="FP643">
        <v>0</v>
      </c>
      <c r="FQ643">
        <v>0</v>
      </c>
      <c r="FR643">
        <v>1</v>
      </c>
      <c r="FS643">
        <v>0</v>
      </c>
      <c r="FT643">
        <v>1</v>
      </c>
      <c r="FU643">
        <v>0</v>
      </c>
      <c r="FV643">
        <v>0</v>
      </c>
      <c r="FW643">
        <v>1</v>
      </c>
      <c r="FX643">
        <v>1</v>
      </c>
      <c r="FY643">
        <v>1</v>
      </c>
      <c r="FZ643">
        <v>0</v>
      </c>
      <c r="GA643">
        <v>2</v>
      </c>
      <c r="GB643">
        <v>0</v>
      </c>
      <c r="GC643">
        <v>1</v>
      </c>
      <c r="GD643">
        <v>0</v>
      </c>
      <c r="GE643">
        <v>0</v>
      </c>
      <c r="GF643">
        <v>3</v>
      </c>
      <c r="GG643">
        <v>0</v>
      </c>
      <c r="GH643">
        <v>0</v>
      </c>
      <c r="GI643">
        <v>0</v>
      </c>
      <c r="GJ643">
        <v>0</v>
      </c>
      <c r="GK643">
        <v>3</v>
      </c>
      <c r="GL643">
        <v>0</v>
      </c>
      <c r="GM643">
        <v>66</v>
      </c>
      <c r="GN643">
        <v>91</v>
      </c>
      <c r="GO643">
        <v>32</v>
      </c>
      <c r="GP643">
        <v>6</v>
      </c>
      <c r="GQ643">
        <v>3</v>
      </c>
      <c r="GR643">
        <v>6</v>
      </c>
      <c r="GS643">
        <v>9</v>
      </c>
      <c r="GT643">
        <v>0</v>
      </c>
      <c r="GU643">
        <v>5</v>
      </c>
      <c r="GV643">
        <v>7</v>
      </c>
      <c r="GW643">
        <v>6</v>
      </c>
      <c r="GX643">
        <v>3</v>
      </c>
      <c r="GY643">
        <v>0</v>
      </c>
      <c r="GZ643">
        <v>2</v>
      </c>
      <c r="HA643">
        <v>0</v>
      </c>
      <c r="HB643">
        <v>0</v>
      </c>
      <c r="HC643">
        <v>3</v>
      </c>
      <c r="HD643">
        <v>0</v>
      </c>
      <c r="HE643">
        <v>2</v>
      </c>
      <c r="HF643">
        <v>0</v>
      </c>
      <c r="HG643">
        <v>0</v>
      </c>
      <c r="HH643">
        <v>7</v>
      </c>
      <c r="HI643">
        <v>91</v>
      </c>
      <c r="HJ643">
        <v>76</v>
      </c>
      <c r="HK643">
        <v>31</v>
      </c>
      <c r="HL643">
        <v>6</v>
      </c>
      <c r="HM643">
        <v>7</v>
      </c>
      <c r="HN643">
        <v>3</v>
      </c>
      <c r="HO643">
        <v>4</v>
      </c>
      <c r="HP643">
        <v>2</v>
      </c>
      <c r="HQ643">
        <v>2</v>
      </c>
      <c r="HR643">
        <v>1</v>
      </c>
      <c r="HS643">
        <v>4</v>
      </c>
      <c r="HT643">
        <v>2</v>
      </c>
      <c r="HU643">
        <v>0</v>
      </c>
      <c r="HV643">
        <v>1</v>
      </c>
      <c r="HW643">
        <v>3</v>
      </c>
      <c r="HX643">
        <v>0</v>
      </c>
      <c r="HY643">
        <v>1</v>
      </c>
      <c r="HZ643">
        <v>1</v>
      </c>
      <c r="IA643">
        <v>1</v>
      </c>
      <c r="IB643">
        <v>0</v>
      </c>
      <c r="IC643">
        <v>0</v>
      </c>
      <c r="ID643">
        <v>1</v>
      </c>
      <c r="IE643">
        <v>2</v>
      </c>
      <c r="IF643">
        <v>1</v>
      </c>
      <c r="IG643">
        <v>3</v>
      </c>
      <c r="IH643">
        <v>76</v>
      </c>
      <c r="II643">
        <v>4</v>
      </c>
      <c r="IJ643">
        <v>1</v>
      </c>
      <c r="IK643">
        <v>0</v>
      </c>
      <c r="IL643">
        <v>0</v>
      </c>
      <c r="IM643">
        <v>1</v>
      </c>
      <c r="IN643">
        <v>0</v>
      </c>
      <c r="IO643">
        <v>0</v>
      </c>
      <c r="IP643">
        <v>1</v>
      </c>
      <c r="IQ643">
        <v>0</v>
      </c>
      <c r="IR643">
        <v>0</v>
      </c>
      <c r="IS643">
        <v>0</v>
      </c>
      <c r="IT643">
        <v>0</v>
      </c>
      <c r="IU643">
        <v>0</v>
      </c>
      <c r="IV643">
        <v>0</v>
      </c>
      <c r="IW643">
        <v>0</v>
      </c>
      <c r="IX643">
        <v>0</v>
      </c>
      <c r="IY643">
        <v>0</v>
      </c>
      <c r="IZ643">
        <v>0</v>
      </c>
      <c r="JA643">
        <v>0</v>
      </c>
      <c r="JB643">
        <v>1</v>
      </c>
      <c r="JC643">
        <v>4</v>
      </c>
    </row>
    <row r="644" spans="1:263">
      <c r="A644" t="s">
        <v>280</v>
      </c>
      <c r="B644" t="s">
        <v>101</v>
      </c>
      <c r="C644" t="str">
        <f>"226201"</f>
        <v>226201</v>
      </c>
      <c r="D644" t="s">
        <v>279</v>
      </c>
      <c r="E644">
        <v>17</v>
      </c>
      <c r="F644">
        <v>1572</v>
      </c>
      <c r="G644">
        <v>1204</v>
      </c>
      <c r="H644">
        <v>244</v>
      </c>
      <c r="I644">
        <v>960</v>
      </c>
      <c r="J644">
        <v>0</v>
      </c>
      <c r="K644">
        <v>11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959</v>
      </c>
      <c r="T644">
        <v>0</v>
      </c>
      <c r="U644">
        <v>0</v>
      </c>
      <c r="V644">
        <v>959</v>
      </c>
      <c r="W644">
        <v>7</v>
      </c>
      <c r="X644">
        <v>1</v>
      </c>
      <c r="Y644">
        <v>6</v>
      </c>
      <c r="Z644">
        <v>0</v>
      </c>
      <c r="AA644">
        <v>952</v>
      </c>
      <c r="AB644">
        <v>352</v>
      </c>
      <c r="AC644">
        <v>42</v>
      </c>
      <c r="AD644">
        <v>56</v>
      </c>
      <c r="AE644">
        <v>57</v>
      </c>
      <c r="AF644">
        <v>1</v>
      </c>
      <c r="AG644">
        <v>2</v>
      </c>
      <c r="AH644">
        <v>163</v>
      </c>
      <c r="AI644">
        <v>1</v>
      </c>
      <c r="AJ644">
        <v>8</v>
      </c>
      <c r="AK644">
        <v>1</v>
      </c>
      <c r="AL644">
        <v>1</v>
      </c>
      <c r="AM644">
        <v>1</v>
      </c>
      <c r="AN644">
        <v>2</v>
      </c>
      <c r="AO644">
        <v>1</v>
      </c>
      <c r="AP644">
        <v>2</v>
      </c>
      <c r="AQ644">
        <v>4</v>
      </c>
      <c r="AR644">
        <v>0</v>
      </c>
      <c r="AS644">
        <v>2</v>
      </c>
      <c r="AT644">
        <v>1</v>
      </c>
      <c r="AU644">
        <v>0</v>
      </c>
      <c r="AV644">
        <v>0</v>
      </c>
      <c r="AW644">
        <v>2</v>
      </c>
      <c r="AX644">
        <v>2</v>
      </c>
      <c r="AY644">
        <v>0</v>
      </c>
      <c r="AZ644">
        <v>0</v>
      </c>
      <c r="BA644">
        <v>1</v>
      </c>
      <c r="BB644">
        <v>0</v>
      </c>
      <c r="BC644">
        <v>1</v>
      </c>
      <c r="BD644">
        <v>1</v>
      </c>
      <c r="BE644">
        <v>352</v>
      </c>
      <c r="BF644">
        <v>324</v>
      </c>
      <c r="BG644">
        <v>132</v>
      </c>
      <c r="BH644">
        <v>69</v>
      </c>
      <c r="BI644">
        <v>7</v>
      </c>
      <c r="BJ644">
        <v>39</v>
      </c>
      <c r="BK644">
        <v>9</v>
      </c>
      <c r="BL644">
        <v>1</v>
      </c>
      <c r="BM644">
        <v>12</v>
      </c>
      <c r="BN644">
        <v>0</v>
      </c>
      <c r="BO644">
        <v>9</v>
      </c>
      <c r="BP644">
        <v>3</v>
      </c>
      <c r="BQ644">
        <v>4</v>
      </c>
      <c r="BR644">
        <v>4</v>
      </c>
      <c r="BS644">
        <v>5</v>
      </c>
      <c r="BT644">
        <v>4</v>
      </c>
      <c r="BU644">
        <v>0</v>
      </c>
      <c r="BV644">
        <v>2</v>
      </c>
      <c r="BW644">
        <v>0</v>
      </c>
      <c r="BX644">
        <v>0</v>
      </c>
      <c r="BY644">
        <v>1</v>
      </c>
      <c r="BZ644">
        <v>1</v>
      </c>
      <c r="CA644">
        <v>3</v>
      </c>
      <c r="CB644">
        <v>1</v>
      </c>
      <c r="CC644">
        <v>1</v>
      </c>
      <c r="CD644">
        <v>0</v>
      </c>
      <c r="CE644">
        <v>1</v>
      </c>
      <c r="CF644">
        <v>1</v>
      </c>
      <c r="CG644">
        <v>1</v>
      </c>
      <c r="CH644">
        <v>14</v>
      </c>
      <c r="CI644">
        <v>324</v>
      </c>
      <c r="CJ644">
        <v>29</v>
      </c>
      <c r="CK644">
        <v>14</v>
      </c>
      <c r="CL644">
        <v>4</v>
      </c>
      <c r="CM644">
        <v>1</v>
      </c>
      <c r="CN644">
        <v>1</v>
      </c>
      <c r="CO644">
        <v>2</v>
      </c>
      <c r="CP644">
        <v>2</v>
      </c>
      <c r="CQ644">
        <v>1</v>
      </c>
      <c r="CR644">
        <v>0</v>
      </c>
      <c r="CS644">
        <v>0</v>
      </c>
      <c r="CT644">
        <v>3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1</v>
      </c>
      <c r="DA644">
        <v>29</v>
      </c>
      <c r="DB644">
        <v>49</v>
      </c>
      <c r="DC644">
        <v>20</v>
      </c>
      <c r="DD644">
        <v>4</v>
      </c>
      <c r="DE644">
        <v>3</v>
      </c>
      <c r="DF644">
        <v>1</v>
      </c>
      <c r="DG644">
        <v>0</v>
      </c>
      <c r="DH644">
        <v>1</v>
      </c>
      <c r="DI644">
        <v>9</v>
      </c>
      <c r="DJ644">
        <v>1</v>
      </c>
      <c r="DK644">
        <v>1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1</v>
      </c>
      <c r="DR644">
        <v>0</v>
      </c>
      <c r="DS644">
        <v>1</v>
      </c>
      <c r="DT644">
        <v>5</v>
      </c>
      <c r="DU644">
        <v>0</v>
      </c>
      <c r="DV644">
        <v>1</v>
      </c>
      <c r="DW644">
        <v>0</v>
      </c>
      <c r="DX644">
        <v>1</v>
      </c>
      <c r="DY644">
        <v>0</v>
      </c>
      <c r="DZ644">
        <v>0</v>
      </c>
      <c r="EA644">
        <v>0</v>
      </c>
      <c r="EB644">
        <v>0</v>
      </c>
      <c r="EC644">
        <v>0</v>
      </c>
      <c r="ED644">
        <v>0</v>
      </c>
      <c r="EE644">
        <v>49</v>
      </c>
      <c r="EF644">
        <v>6</v>
      </c>
      <c r="EG644">
        <v>0</v>
      </c>
      <c r="EH644">
        <v>2</v>
      </c>
      <c r="EI644">
        <v>0</v>
      </c>
      <c r="EJ644">
        <v>0</v>
      </c>
      <c r="EK644">
        <v>0</v>
      </c>
      <c r="EL644">
        <v>0</v>
      </c>
      <c r="EM644">
        <v>1</v>
      </c>
      <c r="EN644">
        <v>0</v>
      </c>
      <c r="EO644">
        <v>0</v>
      </c>
      <c r="EP644">
        <v>0</v>
      </c>
      <c r="EQ644">
        <v>0</v>
      </c>
      <c r="ER644">
        <v>1</v>
      </c>
      <c r="ES644">
        <v>0</v>
      </c>
      <c r="ET644">
        <v>0</v>
      </c>
      <c r="EU644">
        <v>0</v>
      </c>
      <c r="EV644">
        <v>0</v>
      </c>
      <c r="EW644">
        <v>0</v>
      </c>
      <c r="EX644">
        <v>1</v>
      </c>
      <c r="EY644">
        <v>0</v>
      </c>
      <c r="EZ644">
        <v>0</v>
      </c>
      <c r="FA644">
        <v>0</v>
      </c>
      <c r="FB644">
        <v>0</v>
      </c>
      <c r="FC644">
        <v>0</v>
      </c>
      <c r="FD644">
        <v>0</v>
      </c>
      <c r="FE644">
        <v>0</v>
      </c>
      <c r="FF644">
        <v>0</v>
      </c>
      <c r="FG644">
        <v>1</v>
      </c>
      <c r="FH644">
        <v>0</v>
      </c>
      <c r="FI644">
        <v>6</v>
      </c>
      <c r="FJ644">
        <v>56</v>
      </c>
      <c r="FK644">
        <v>27</v>
      </c>
      <c r="FL644">
        <v>9</v>
      </c>
      <c r="FM644">
        <v>8</v>
      </c>
      <c r="FN644">
        <v>3</v>
      </c>
      <c r="FO644">
        <v>0</v>
      </c>
      <c r="FP644">
        <v>0</v>
      </c>
      <c r="FQ644">
        <v>0</v>
      </c>
      <c r="FR644">
        <v>2</v>
      </c>
      <c r="FS644">
        <v>0</v>
      </c>
      <c r="FT644">
        <v>0</v>
      </c>
      <c r="FU644">
        <v>0</v>
      </c>
      <c r="FV644">
        <v>1</v>
      </c>
      <c r="FW644">
        <v>0</v>
      </c>
      <c r="FX644">
        <v>0</v>
      </c>
      <c r="FY644">
        <v>0</v>
      </c>
      <c r="FZ644">
        <v>0</v>
      </c>
      <c r="GA644">
        <v>1</v>
      </c>
      <c r="GB644">
        <v>2</v>
      </c>
      <c r="GC644">
        <v>1</v>
      </c>
      <c r="GD644">
        <v>0</v>
      </c>
      <c r="GE644">
        <v>1</v>
      </c>
      <c r="GF644">
        <v>0</v>
      </c>
      <c r="GG644">
        <v>0</v>
      </c>
      <c r="GH644">
        <v>0</v>
      </c>
      <c r="GI644">
        <v>0</v>
      </c>
      <c r="GJ644">
        <v>0</v>
      </c>
      <c r="GK644">
        <v>0</v>
      </c>
      <c r="GL644">
        <v>1</v>
      </c>
      <c r="GM644">
        <v>56</v>
      </c>
      <c r="GN644">
        <v>70</v>
      </c>
      <c r="GO644">
        <v>28</v>
      </c>
      <c r="GP644">
        <v>9</v>
      </c>
      <c r="GQ644">
        <v>3</v>
      </c>
      <c r="GR644">
        <v>1</v>
      </c>
      <c r="GS644">
        <v>6</v>
      </c>
      <c r="GT644">
        <v>1</v>
      </c>
      <c r="GU644">
        <v>1</v>
      </c>
      <c r="GV644">
        <v>3</v>
      </c>
      <c r="GW644">
        <v>2</v>
      </c>
      <c r="GX644">
        <v>2</v>
      </c>
      <c r="GY644">
        <v>0</v>
      </c>
      <c r="GZ644">
        <v>5</v>
      </c>
      <c r="HA644">
        <v>0</v>
      </c>
      <c r="HB644">
        <v>0</v>
      </c>
      <c r="HC644">
        <v>0</v>
      </c>
      <c r="HD644">
        <v>2</v>
      </c>
      <c r="HE644">
        <v>0</v>
      </c>
      <c r="HF644">
        <v>0</v>
      </c>
      <c r="HG644">
        <v>0</v>
      </c>
      <c r="HH644">
        <v>7</v>
      </c>
      <c r="HI644">
        <v>70</v>
      </c>
      <c r="HJ644">
        <v>65</v>
      </c>
      <c r="HK644">
        <v>25</v>
      </c>
      <c r="HL644">
        <v>7</v>
      </c>
      <c r="HM644">
        <v>3</v>
      </c>
      <c r="HN644">
        <v>2</v>
      </c>
      <c r="HO644">
        <v>1</v>
      </c>
      <c r="HP644">
        <v>0</v>
      </c>
      <c r="HQ644">
        <v>2</v>
      </c>
      <c r="HR644">
        <v>2</v>
      </c>
      <c r="HS644">
        <v>3</v>
      </c>
      <c r="HT644">
        <v>2</v>
      </c>
      <c r="HU644">
        <v>0</v>
      </c>
      <c r="HV644">
        <v>0</v>
      </c>
      <c r="HW644">
        <v>2</v>
      </c>
      <c r="HX644">
        <v>1</v>
      </c>
      <c r="HY644">
        <v>3</v>
      </c>
      <c r="HZ644">
        <v>0</v>
      </c>
      <c r="IA644">
        <v>1</v>
      </c>
      <c r="IB644">
        <v>0</v>
      </c>
      <c r="IC644">
        <v>3</v>
      </c>
      <c r="ID644">
        <v>2</v>
      </c>
      <c r="IE644">
        <v>0</v>
      </c>
      <c r="IF644">
        <v>5</v>
      </c>
      <c r="IG644">
        <v>1</v>
      </c>
      <c r="IH644">
        <v>65</v>
      </c>
      <c r="II644">
        <v>1</v>
      </c>
      <c r="IJ644">
        <v>1</v>
      </c>
      <c r="IK644">
        <v>0</v>
      </c>
      <c r="IL644">
        <v>0</v>
      </c>
      <c r="IM644">
        <v>0</v>
      </c>
      <c r="IN644">
        <v>0</v>
      </c>
      <c r="IO644">
        <v>0</v>
      </c>
      <c r="IP644">
        <v>0</v>
      </c>
      <c r="IQ644">
        <v>0</v>
      </c>
      <c r="IR644">
        <v>0</v>
      </c>
      <c r="IS644">
        <v>0</v>
      </c>
      <c r="IT644">
        <v>0</v>
      </c>
      <c r="IU644">
        <v>0</v>
      </c>
      <c r="IV644">
        <v>0</v>
      </c>
      <c r="IW644">
        <v>0</v>
      </c>
      <c r="IX644">
        <v>0</v>
      </c>
      <c r="IY644">
        <v>0</v>
      </c>
      <c r="IZ644">
        <v>0</v>
      </c>
      <c r="JA644">
        <v>0</v>
      </c>
      <c r="JB644">
        <v>0</v>
      </c>
      <c r="JC644">
        <v>1</v>
      </c>
    </row>
    <row r="645" spans="1:263">
      <c r="A645" t="s">
        <v>278</v>
      </c>
      <c r="B645" t="s">
        <v>101</v>
      </c>
      <c r="C645" t="str">
        <f>"226201"</f>
        <v>226201</v>
      </c>
      <c r="D645" t="s">
        <v>277</v>
      </c>
      <c r="E645">
        <v>18</v>
      </c>
      <c r="F645">
        <v>1883</v>
      </c>
      <c r="G645">
        <v>1450</v>
      </c>
      <c r="H645">
        <v>385</v>
      </c>
      <c r="I645">
        <v>1065</v>
      </c>
      <c r="J645">
        <v>1</v>
      </c>
      <c r="K645">
        <v>5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1065</v>
      </c>
      <c r="T645">
        <v>0</v>
      </c>
      <c r="U645">
        <v>0</v>
      </c>
      <c r="V645">
        <v>1065</v>
      </c>
      <c r="W645">
        <v>20</v>
      </c>
      <c r="X645">
        <v>10</v>
      </c>
      <c r="Y645">
        <v>2</v>
      </c>
      <c r="Z645">
        <v>0</v>
      </c>
      <c r="AA645">
        <v>1045</v>
      </c>
      <c r="AB645">
        <v>325</v>
      </c>
      <c r="AC645">
        <v>41</v>
      </c>
      <c r="AD645">
        <v>58</v>
      </c>
      <c r="AE645">
        <v>48</v>
      </c>
      <c r="AF645">
        <v>1</v>
      </c>
      <c r="AG645">
        <v>2</v>
      </c>
      <c r="AH645">
        <v>139</v>
      </c>
      <c r="AI645">
        <v>1</v>
      </c>
      <c r="AJ645">
        <v>10</v>
      </c>
      <c r="AK645">
        <v>4</v>
      </c>
      <c r="AL645">
        <v>3</v>
      </c>
      <c r="AM645">
        <v>1</v>
      </c>
      <c r="AN645">
        <v>1</v>
      </c>
      <c r="AO645">
        <v>1</v>
      </c>
      <c r="AP645">
        <v>0</v>
      </c>
      <c r="AQ645">
        <v>2</v>
      </c>
      <c r="AR645">
        <v>0</v>
      </c>
      <c r="AS645">
        <v>1</v>
      </c>
      <c r="AT645">
        <v>0</v>
      </c>
      <c r="AU645">
        <v>2</v>
      </c>
      <c r="AV645">
        <v>2</v>
      </c>
      <c r="AW645">
        <v>1</v>
      </c>
      <c r="AX645">
        <v>1</v>
      </c>
      <c r="AY645">
        <v>1</v>
      </c>
      <c r="AZ645">
        <v>2</v>
      </c>
      <c r="BA645">
        <v>0</v>
      </c>
      <c r="BB645">
        <v>0</v>
      </c>
      <c r="BC645">
        <v>3</v>
      </c>
      <c r="BD645">
        <v>0</v>
      </c>
      <c r="BE645">
        <v>325</v>
      </c>
      <c r="BF645">
        <v>364</v>
      </c>
      <c r="BG645">
        <v>150</v>
      </c>
      <c r="BH645">
        <v>86</v>
      </c>
      <c r="BI645">
        <v>5</v>
      </c>
      <c r="BJ645">
        <v>34</v>
      </c>
      <c r="BK645">
        <v>17</v>
      </c>
      <c r="BL645">
        <v>2</v>
      </c>
      <c r="BM645">
        <v>8</v>
      </c>
      <c r="BN645">
        <v>2</v>
      </c>
      <c r="BO645">
        <v>10</v>
      </c>
      <c r="BP645">
        <v>1</v>
      </c>
      <c r="BQ645">
        <v>1</v>
      </c>
      <c r="BR645">
        <v>7</v>
      </c>
      <c r="BS645">
        <v>2</v>
      </c>
      <c r="BT645">
        <v>4</v>
      </c>
      <c r="BU645">
        <v>0</v>
      </c>
      <c r="BV645">
        <v>0</v>
      </c>
      <c r="BW645">
        <v>1</v>
      </c>
      <c r="BX645">
        <v>4</v>
      </c>
      <c r="BY645">
        <v>0</v>
      </c>
      <c r="BZ645">
        <v>6</v>
      </c>
      <c r="CA645">
        <v>4</v>
      </c>
      <c r="CB645">
        <v>1</v>
      </c>
      <c r="CC645">
        <v>4</v>
      </c>
      <c r="CD645">
        <v>0</v>
      </c>
      <c r="CE645">
        <v>2</v>
      </c>
      <c r="CF645">
        <v>0</v>
      </c>
      <c r="CG645">
        <v>3</v>
      </c>
      <c r="CH645">
        <v>10</v>
      </c>
      <c r="CI645">
        <v>364</v>
      </c>
      <c r="CJ645">
        <v>51</v>
      </c>
      <c r="CK645">
        <v>25</v>
      </c>
      <c r="CL645">
        <v>4</v>
      </c>
      <c r="CM645">
        <v>3</v>
      </c>
      <c r="CN645">
        <v>2</v>
      </c>
      <c r="CO645">
        <v>1</v>
      </c>
      <c r="CP645">
        <v>0</v>
      </c>
      <c r="CQ645">
        <v>1</v>
      </c>
      <c r="CR645">
        <v>1</v>
      </c>
      <c r="CS645">
        <v>1</v>
      </c>
      <c r="CT645">
        <v>5</v>
      </c>
      <c r="CU645">
        <v>0</v>
      </c>
      <c r="CV645">
        <v>4</v>
      </c>
      <c r="CW645">
        <v>1</v>
      </c>
      <c r="CX645">
        <v>0</v>
      </c>
      <c r="CY645">
        <v>1</v>
      </c>
      <c r="CZ645">
        <v>2</v>
      </c>
      <c r="DA645">
        <v>51</v>
      </c>
      <c r="DB645">
        <v>57</v>
      </c>
      <c r="DC645">
        <v>33</v>
      </c>
      <c r="DD645">
        <v>1</v>
      </c>
      <c r="DE645">
        <v>0</v>
      </c>
      <c r="DF645">
        <v>1</v>
      </c>
      <c r="DG645">
        <v>2</v>
      </c>
      <c r="DH645">
        <v>2</v>
      </c>
      <c r="DI645">
        <v>7</v>
      </c>
      <c r="DJ645">
        <v>1</v>
      </c>
      <c r="DK645">
        <v>1</v>
      </c>
      <c r="DL645">
        <v>1</v>
      </c>
      <c r="DM645">
        <v>0</v>
      </c>
      <c r="DN645">
        <v>1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1</v>
      </c>
      <c r="DU645">
        <v>0</v>
      </c>
      <c r="DV645">
        <v>1</v>
      </c>
      <c r="DW645">
        <v>1</v>
      </c>
      <c r="DX645">
        <v>2</v>
      </c>
      <c r="DY645">
        <v>0</v>
      </c>
      <c r="DZ645">
        <v>0</v>
      </c>
      <c r="EA645">
        <v>1</v>
      </c>
      <c r="EB645">
        <v>0</v>
      </c>
      <c r="EC645">
        <v>0</v>
      </c>
      <c r="ED645">
        <v>1</v>
      </c>
      <c r="EE645">
        <v>57</v>
      </c>
      <c r="EF645">
        <v>16</v>
      </c>
      <c r="EG645">
        <v>1</v>
      </c>
      <c r="EH645">
        <v>8</v>
      </c>
      <c r="EI645">
        <v>1</v>
      </c>
      <c r="EJ645">
        <v>0</v>
      </c>
      <c r="EK645">
        <v>0</v>
      </c>
      <c r="EL645">
        <v>0</v>
      </c>
      <c r="EM645">
        <v>0</v>
      </c>
      <c r="EN645">
        <v>0</v>
      </c>
      <c r="EO645">
        <v>0</v>
      </c>
      <c r="EP645">
        <v>1</v>
      </c>
      <c r="EQ645">
        <v>0</v>
      </c>
      <c r="ER645">
        <v>0</v>
      </c>
      <c r="ES645">
        <v>0</v>
      </c>
      <c r="ET645">
        <v>0</v>
      </c>
      <c r="EU645">
        <v>0</v>
      </c>
      <c r="EV645">
        <v>0</v>
      </c>
      <c r="EW645">
        <v>0</v>
      </c>
      <c r="EX645">
        <v>0</v>
      </c>
      <c r="EY645">
        <v>0</v>
      </c>
      <c r="EZ645">
        <v>0</v>
      </c>
      <c r="FA645">
        <v>0</v>
      </c>
      <c r="FB645">
        <v>1</v>
      </c>
      <c r="FC645">
        <v>0</v>
      </c>
      <c r="FD645">
        <v>0</v>
      </c>
      <c r="FE645">
        <v>0</v>
      </c>
      <c r="FF645">
        <v>0</v>
      </c>
      <c r="FG645">
        <v>0</v>
      </c>
      <c r="FH645">
        <v>4</v>
      </c>
      <c r="FI645">
        <v>16</v>
      </c>
      <c r="FJ645">
        <v>51</v>
      </c>
      <c r="FK645">
        <v>25</v>
      </c>
      <c r="FL645">
        <v>7</v>
      </c>
      <c r="FM645">
        <v>6</v>
      </c>
      <c r="FN645">
        <v>3</v>
      </c>
      <c r="FO645">
        <v>3</v>
      </c>
      <c r="FP645">
        <v>2</v>
      </c>
      <c r="FQ645">
        <v>0</v>
      </c>
      <c r="FR645">
        <v>0</v>
      </c>
      <c r="FS645">
        <v>0</v>
      </c>
      <c r="FT645">
        <v>0</v>
      </c>
      <c r="FU645">
        <v>1</v>
      </c>
      <c r="FV645">
        <v>0</v>
      </c>
      <c r="FW645">
        <v>0</v>
      </c>
      <c r="FX645">
        <v>1</v>
      </c>
      <c r="FY645">
        <v>0</v>
      </c>
      <c r="FZ645">
        <v>1</v>
      </c>
      <c r="GA645">
        <v>0</v>
      </c>
      <c r="GB645">
        <v>0</v>
      </c>
      <c r="GC645">
        <v>0</v>
      </c>
      <c r="GD645">
        <v>0</v>
      </c>
      <c r="GE645">
        <v>1</v>
      </c>
      <c r="GF645">
        <v>0</v>
      </c>
      <c r="GG645">
        <v>0</v>
      </c>
      <c r="GH645">
        <v>0</v>
      </c>
      <c r="GI645">
        <v>0</v>
      </c>
      <c r="GJ645">
        <v>0</v>
      </c>
      <c r="GK645">
        <v>0</v>
      </c>
      <c r="GL645">
        <v>1</v>
      </c>
      <c r="GM645">
        <v>51</v>
      </c>
      <c r="GN645">
        <v>94</v>
      </c>
      <c r="GO645">
        <v>47</v>
      </c>
      <c r="GP645">
        <v>7</v>
      </c>
      <c r="GQ645">
        <v>5</v>
      </c>
      <c r="GR645">
        <v>2</v>
      </c>
      <c r="GS645">
        <v>3</v>
      </c>
      <c r="GT645">
        <v>5</v>
      </c>
      <c r="GU645">
        <v>2</v>
      </c>
      <c r="GV645">
        <v>3</v>
      </c>
      <c r="GW645">
        <v>2</v>
      </c>
      <c r="GX645">
        <v>0</v>
      </c>
      <c r="GY645">
        <v>0</v>
      </c>
      <c r="GZ645">
        <v>4</v>
      </c>
      <c r="HA645">
        <v>2</v>
      </c>
      <c r="HB645">
        <v>0</v>
      </c>
      <c r="HC645">
        <v>0</v>
      </c>
      <c r="HD645">
        <v>0</v>
      </c>
      <c r="HE645">
        <v>1</v>
      </c>
      <c r="HF645">
        <v>0</v>
      </c>
      <c r="HG645">
        <v>1</v>
      </c>
      <c r="HH645">
        <v>10</v>
      </c>
      <c r="HI645">
        <v>94</v>
      </c>
      <c r="HJ645">
        <v>82</v>
      </c>
      <c r="HK645">
        <v>39</v>
      </c>
      <c r="HL645">
        <v>13</v>
      </c>
      <c r="HM645">
        <v>0</v>
      </c>
      <c r="HN645">
        <v>7</v>
      </c>
      <c r="HO645">
        <v>0</v>
      </c>
      <c r="HP645">
        <v>1</v>
      </c>
      <c r="HQ645">
        <v>4</v>
      </c>
      <c r="HR645">
        <v>2</v>
      </c>
      <c r="HS645">
        <v>3</v>
      </c>
      <c r="HT645">
        <v>0</v>
      </c>
      <c r="HU645">
        <v>1</v>
      </c>
      <c r="HV645">
        <v>1</v>
      </c>
      <c r="HW645">
        <v>2</v>
      </c>
      <c r="HX645">
        <v>0</v>
      </c>
      <c r="HY645">
        <v>0</v>
      </c>
      <c r="HZ645">
        <v>0</v>
      </c>
      <c r="IA645">
        <v>1</v>
      </c>
      <c r="IB645">
        <v>2</v>
      </c>
      <c r="IC645">
        <v>0</v>
      </c>
      <c r="ID645">
        <v>1</v>
      </c>
      <c r="IE645">
        <v>5</v>
      </c>
      <c r="IF645">
        <v>0</v>
      </c>
      <c r="IG645">
        <v>0</v>
      </c>
      <c r="IH645">
        <v>82</v>
      </c>
      <c r="II645">
        <v>5</v>
      </c>
      <c r="IJ645">
        <v>2</v>
      </c>
      <c r="IK645">
        <v>0</v>
      </c>
      <c r="IL645">
        <v>0</v>
      </c>
      <c r="IM645">
        <v>0</v>
      </c>
      <c r="IN645">
        <v>0</v>
      </c>
      <c r="IO645">
        <v>0</v>
      </c>
      <c r="IP645">
        <v>0</v>
      </c>
      <c r="IQ645">
        <v>1</v>
      </c>
      <c r="IR645">
        <v>0</v>
      </c>
      <c r="IS645">
        <v>0</v>
      </c>
      <c r="IT645">
        <v>0</v>
      </c>
      <c r="IU645">
        <v>0</v>
      </c>
      <c r="IV645">
        <v>0</v>
      </c>
      <c r="IW645">
        <v>0</v>
      </c>
      <c r="IX645">
        <v>0</v>
      </c>
      <c r="IY645">
        <v>1</v>
      </c>
      <c r="IZ645">
        <v>1</v>
      </c>
      <c r="JA645">
        <v>0</v>
      </c>
      <c r="JB645">
        <v>0</v>
      </c>
      <c r="JC645">
        <v>5</v>
      </c>
    </row>
    <row r="646" spans="1:263">
      <c r="A646" t="s">
        <v>276</v>
      </c>
      <c r="B646" t="s">
        <v>101</v>
      </c>
      <c r="C646" t="str">
        <f>"226201"</f>
        <v>226201</v>
      </c>
      <c r="D646" t="s">
        <v>272</v>
      </c>
      <c r="E646">
        <v>19</v>
      </c>
      <c r="F646">
        <v>1684</v>
      </c>
      <c r="G646">
        <v>1280</v>
      </c>
      <c r="H646">
        <v>264</v>
      </c>
      <c r="I646">
        <v>1016</v>
      </c>
      <c r="J646">
        <v>2</v>
      </c>
      <c r="K646">
        <v>7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1016</v>
      </c>
      <c r="T646">
        <v>0</v>
      </c>
      <c r="U646">
        <v>0</v>
      </c>
      <c r="V646">
        <v>1016</v>
      </c>
      <c r="W646">
        <v>36</v>
      </c>
      <c r="X646">
        <v>13</v>
      </c>
      <c r="Y646">
        <v>23</v>
      </c>
      <c r="Z646">
        <v>0</v>
      </c>
      <c r="AA646">
        <v>980</v>
      </c>
      <c r="AB646">
        <v>319</v>
      </c>
      <c r="AC646">
        <v>42</v>
      </c>
      <c r="AD646">
        <v>62</v>
      </c>
      <c r="AE646">
        <v>60</v>
      </c>
      <c r="AF646">
        <v>4</v>
      </c>
      <c r="AG646">
        <v>0</v>
      </c>
      <c r="AH646">
        <v>117</v>
      </c>
      <c r="AI646">
        <v>3</v>
      </c>
      <c r="AJ646">
        <v>7</v>
      </c>
      <c r="AK646">
        <v>2</v>
      </c>
      <c r="AL646">
        <v>0</v>
      </c>
      <c r="AM646">
        <v>2</v>
      </c>
      <c r="AN646">
        <v>4</v>
      </c>
      <c r="AO646">
        <v>1</v>
      </c>
      <c r="AP646">
        <v>0</v>
      </c>
      <c r="AQ646">
        <v>0</v>
      </c>
      <c r="AR646">
        <v>2</v>
      </c>
      <c r="AS646">
        <v>0</v>
      </c>
      <c r="AT646">
        <v>0</v>
      </c>
      <c r="AU646">
        <v>2</v>
      </c>
      <c r="AV646">
        <v>0</v>
      </c>
      <c r="AW646">
        <v>0</v>
      </c>
      <c r="AX646">
        <v>3</v>
      </c>
      <c r="AY646">
        <v>1</v>
      </c>
      <c r="AZ646">
        <v>2</v>
      </c>
      <c r="BA646">
        <v>0</v>
      </c>
      <c r="BB646">
        <v>0</v>
      </c>
      <c r="BC646">
        <v>2</v>
      </c>
      <c r="BD646">
        <v>3</v>
      </c>
      <c r="BE646">
        <v>319</v>
      </c>
      <c r="BF646">
        <v>337</v>
      </c>
      <c r="BG646">
        <v>137</v>
      </c>
      <c r="BH646">
        <v>78</v>
      </c>
      <c r="BI646">
        <v>21</v>
      </c>
      <c r="BJ646">
        <v>32</v>
      </c>
      <c r="BK646">
        <v>6</v>
      </c>
      <c r="BL646">
        <v>2</v>
      </c>
      <c r="BM646">
        <v>5</v>
      </c>
      <c r="BN646">
        <v>0</v>
      </c>
      <c r="BO646">
        <v>10</v>
      </c>
      <c r="BP646">
        <v>5</v>
      </c>
      <c r="BQ646">
        <v>0</v>
      </c>
      <c r="BR646">
        <v>4</v>
      </c>
      <c r="BS646">
        <v>0</v>
      </c>
      <c r="BT646">
        <v>7</v>
      </c>
      <c r="BU646">
        <v>1</v>
      </c>
      <c r="BV646">
        <v>2</v>
      </c>
      <c r="BW646">
        <v>2</v>
      </c>
      <c r="BX646">
        <v>2</v>
      </c>
      <c r="BY646">
        <v>0</v>
      </c>
      <c r="BZ646">
        <v>4</v>
      </c>
      <c r="CA646">
        <v>1</v>
      </c>
      <c r="CB646">
        <v>0</v>
      </c>
      <c r="CC646">
        <v>0</v>
      </c>
      <c r="CD646">
        <v>1</v>
      </c>
      <c r="CE646">
        <v>2</v>
      </c>
      <c r="CF646">
        <v>2</v>
      </c>
      <c r="CG646">
        <v>1</v>
      </c>
      <c r="CH646">
        <v>12</v>
      </c>
      <c r="CI646">
        <v>337</v>
      </c>
      <c r="CJ646">
        <v>59</v>
      </c>
      <c r="CK646">
        <v>29</v>
      </c>
      <c r="CL646">
        <v>10</v>
      </c>
      <c r="CM646">
        <v>4</v>
      </c>
      <c r="CN646">
        <v>1</v>
      </c>
      <c r="CO646">
        <v>0</v>
      </c>
      <c r="CP646">
        <v>1</v>
      </c>
      <c r="CQ646">
        <v>0</v>
      </c>
      <c r="CR646">
        <v>2</v>
      </c>
      <c r="CS646">
        <v>0</v>
      </c>
      <c r="CT646">
        <v>1</v>
      </c>
      <c r="CU646">
        <v>3</v>
      </c>
      <c r="CV646">
        <v>1</v>
      </c>
      <c r="CW646">
        <v>1</v>
      </c>
      <c r="CX646">
        <v>1</v>
      </c>
      <c r="CY646">
        <v>3</v>
      </c>
      <c r="CZ646">
        <v>2</v>
      </c>
      <c r="DA646">
        <v>59</v>
      </c>
      <c r="DB646">
        <v>43</v>
      </c>
      <c r="DC646">
        <v>23</v>
      </c>
      <c r="DD646">
        <v>2</v>
      </c>
      <c r="DE646">
        <v>1</v>
      </c>
      <c r="DF646">
        <v>2</v>
      </c>
      <c r="DG646">
        <v>0</v>
      </c>
      <c r="DH646">
        <v>2</v>
      </c>
      <c r="DI646">
        <v>3</v>
      </c>
      <c r="DJ646">
        <v>0</v>
      </c>
      <c r="DK646">
        <v>2</v>
      </c>
      <c r="DL646">
        <v>0</v>
      </c>
      <c r="DM646">
        <v>1</v>
      </c>
      <c r="DN646">
        <v>0</v>
      </c>
      <c r="DO646">
        <v>0</v>
      </c>
      <c r="DP646">
        <v>0</v>
      </c>
      <c r="DQ646">
        <v>0</v>
      </c>
      <c r="DR646">
        <v>0</v>
      </c>
      <c r="DS646">
        <v>0</v>
      </c>
      <c r="DT646">
        <v>1</v>
      </c>
      <c r="DU646">
        <v>1</v>
      </c>
      <c r="DV646">
        <v>0</v>
      </c>
      <c r="DW646">
        <v>1</v>
      </c>
      <c r="DX646">
        <v>0</v>
      </c>
      <c r="DY646">
        <v>0</v>
      </c>
      <c r="DZ646">
        <v>1</v>
      </c>
      <c r="EA646">
        <v>0</v>
      </c>
      <c r="EB646">
        <v>1</v>
      </c>
      <c r="EC646">
        <v>1</v>
      </c>
      <c r="ED646">
        <v>1</v>
      </c>
      <c r="EE646">
        <v>43</v>
      </c>
      <c r="EF646">
        <v>15</v>
      </c>
      <c r="EG646">
        <v>1</v>
      </c>
      <c r="EH646">
        <v>8</v>
      </c>
      <c r="EI646">
        <v>2</v>
      </c>
      <c r="EJ646">
        <v>0</v>
      </c>
      <c r="EK646">
        <v>0</v>
      </c>
      <c r="EL646">
        <v>1</v>
      </c>
      <c r="EM646">
        <v>0</v>
      </c>
      <c r="EN646">
        <v>0</v>
      </c>
      <c r="EO646">
        <v>1</v>
      </c>
      <c r="EP646">
        <v>0</v>
      </c>
      <c r="EQ646">
        <v>0</v>
      </c>
      <c r="ER646">
        <v>1</v>
      </c>
      <c r="ES646">
        <v>0</v>
      </c>
      <c r="ET646">
        <v>0</v>
      </c>
      <c r="EU646">
        <v>0</v>
      </c>
      <c r="EV646">
        <v>0</v>
      </c>
      <c r="EW646">
        <v>0</v>
      </c>
      <c r="EX646">
        <v>0</v>
      </c>
      <c r="EY646">
        <v>0</v>
      </c>
      <c r="EZ646">
        <v>0</v>
      </c>
      <c r="FA646">
        <v>1</v>
      </c>
      <c r="FB646">
        <v>0</v>
      </c>
      <c r="FC646">
        <v>0</v>
      </c>
      <c r="FD646">
        <v>0</v>
      </c>
      <c r="FE646">
        <v>0</v>
      </c>
      <c r="FF646">
        <v>0</v>
      </c>
      <c r="FG646">
        <v>0</v>
      </c>
      <c r="FH646">
        <v>0</v>
      </c>
      <c r="FI646">
        <v>15</v>
      </c>
      <c r="FJ646">
        <v>64</v>
      </c>
      <c r="FK646">
        <v>25</v>
      </c>
      <c r="FL646">
        <v>8</v>
      </c>
      <c r="FM646">
        <v>10</v>
      </c>
      <c r="FN646">
        <v>3</v>
      </c>
      <c r="FO646">
        <v>0</v>
      </c>
      <c r="FP646">
        <v>1</v>
      </c>
      <c r="FQ646">
        <v>0</v>
      </c>
      <c r="FR646">
        <v>0</v>
      </c>
      <c r="FS646">
        <v>1</v>
      </c>
      <c r="FT646">
        <v>7</v>
      </c>
      <c r="FU646">
        <v>0</v>
      </c>
      <c r="FV646">
        <v>1</v>
      </c>
      <c r="FW646">
        <v>0</v>
      </c>
      <c r="FX646">
        <v>0</v>
      </c>
      <c r="FY646">
        <v>0</v>
      </c>
      <c r="FZ646">
        <v>0</v>
      </c>
      <c r="GA646">
        <v>1</v>
      </c>
      <c r="GB646">
        <v>0</v>
      </c>
      <c r="GC646">
        <v>1</v>
      </c>
      <c r="GD646">
        <v>1</v>
      </c>
      <c r="GE646">
        <v>0</v>
      </c>
      <c r="GF646">
        <v>0</v>
      </c>
      <c r="GG646">
        <v>0</v>
      </c>
      <c r="GH646">
        <v>0</v>
      </c>
      <c r="GI646">
        <v>0</v>
      </c>
      <c r="GJ646">
        <v>2</v>
      </c>
      <c r="GK646">
        <v>2</v>
      </c>
      <c r="GL646">
        <v>1</v>
      </c>
      <c r="GM646">
        <v>64</v>
      </c>
      <c r="GN646">
        <v>66</v>
      </c>
      <c r="GO646">
        <v>27</v>
      </c>
      <c r="GP646">
        <v>2</v>
      </c>
      <c r="GQ646">
        <v>5</v>
      </c>
      <c r="GR646">
        <v>2</v>
      </c>
      <c r="GS646">
        <v>3</v>
      </c>
      <c r="GT646">
        <v>0</v>
      </c>
      <c r="GU646">
        <v>1</v>
      </c>
      <c r="GV646">
        <v>5</v>
      </c>
      <c r="GW646">
        <v>2</v>
      </c>
      <c r="GX646">
        <v>1</v>
      </c>
      <c r="GY646">
        <v>1</v>
      </c>
      <c r="GZ646">
        <v>3</v>
      </c>
      <c r="HA646">
        <v>1</v>
      </c>
      <c r="HB646">
        <v>0</v>
      </c>
      <c r="HC646">
        <v>0</v>
      </c>
      <c r="HD646">
        <v>1</v>
      </c>
      <c r="HE646">
        <v>0</v>
      </c>
      <c r="HF646">
        <v>0</v>
      </c>
      <c r="HG646">
        <v>0</v>
      </c>
      <c r="HH646">
        <v>12</v>
      </c>
      <c r="HI646">
        <v>66</v>
      </c>
      <c r="HJ646">
        <v>74</v>
      </c>
      <c r="HK646">
        <v>27</v>
      </c>
      <c r="HL646">
        <v>15</v>
      </c>
      <c r="HM646">
        <v>0</v>
      </c>
      <c r="HN646">
        <v>4</v>
      </c>
      <c r="HO646">
        <v>0</v>
      </c>
      <c r="HP646">
        <v>1</v>
      </c>
      <c r="HQ646">
        <v>2</v>
      </c>
      <c r="HR646">
        <v>6</v>
      </c>
      <c r="HS646">
        <v>0</v>
      </c>
      <c r="HT646">
        <v>0</v>
      </c>
      <c r="HU646">
        <v>1</v>
      </c>
      <c r="HV646">
        <v>0</v>
      </c>
      <c r="HW646">
        <v>0</v>
      </c>
      <c r="HX646">
        <v>1</v>
      </c>
      <c r="HY646">
        <v>0</v>
      </c>
      <c r="HZ646">
        <v>0</v>
      </c>
      <c r="IA646">
        <v>1</v>
      </c>
      <c r="IB646">
        <v>2</v>
      </c>
      <c r="IC646">
        <v>0</v>
      </c>
      <c r="ID646">
        <v>0</v>
      </c>
      <c r="IE646">
        <v>7</v>
      </c>
      <c r="IF646">
        <v>3</v>
      </c>
      <c r="IG646">
        <v>4</v>
      </c>
      <c r="IH646">
        <v>74</v>
      </c>
      <c r="II646">
        <v>3</v>
      </c>
      <c r="IJ646">
        <v>2</v>
      </c>
      <c r="IK646">
        <v>0</v>
      </c>
      <c r="IL646">
        <v>0</v>
      </c>
      <c r="IM646">
        <v>0</v>
      </c>
      <c r="IN646">
        <v>0</v>
      </c>
      <c r="IO646">
        <v>0</v>
      </c>
      <c r="IP646">
        <v>0</v>
      </c>
      <c r="IQ646">
        <v>0</v>
      </c>
      <c r="IR646">
        <v>0</v>
      </c>
      <c r="IS646">
        <v>1</v>
      </c>
      <c r="IT646">
        <v>0</v>
      </c>
      <c r="IU646">
        <v>0</v>
      </c>
      <c r="IV646">
        <v>0</v>
      </c>
      <c r="IW646">
        <v>0</v>
      </c>
      <c r="IX646">
        <v>0</v>
      </c>
      <c r="IY646">
        <v>0</v>
      </c>
      <c r="IZ646">
        <v>0</v>
      </c>
      <c r="JA646">
        <v>0</v>
      </c>
      <c r="JB646">
        <v>0</v>
      </c>
      <c r="JC646">
        <v>3</v>
      </c>
    </row>
    <row r="647" spans="1:263">
      <c r="A647" t="s">
        <v>275</v>
      </c>
      <c r="B647" t="s">
        <v>101</v>
      </c>
      <c r="C647" t="str">
        <f>"226201"</f>
        <v>226201</v>
      </c>
      <c r="D647" t="s">
        <v>274</v>
      </c>
      <c r="E647">
        <v>20</v>
      </c>
      <c r="F647">
        <v>2030</v>
      </c>
      <c r="G647">
        <v>1527</v>
      </c>
      <c r="H647">
        <v>489</v>
      </c>
      <c r="I647">
        <v>1038</v>
      </c>
      <c r="J647">
        <v>1</v>
      </c>
      <c r="K647">
        <v>6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1036</v>
      </c>
      <c r="T647">
        <v>0</v>
      </c>
      <c r="U647">
        <v>0</v>
      </c>
      <c r="V647">
        <v>1036</v>
      </c>
      <c r="W647">
        <v>37</v>
      </c>
      <c r="X647">
        <v>24</v>
      </c>
      <c r="Y647">
        <v>13</v>
      </c>
      <c r="Z647">
        <v>0</v>
      </c>
      <c r="AA647">
        <v>999</v>
      </c>
      <c r="AB647">
        <v>331</v>
      </c>
      <c r="AC647">
        <v>60</v>
      </c>
      <c r="AD647">
        <v>70</v>
      </c>
      <c r="AE647">
        <v>44</v>
      </c>
      <c r="AF647">
        <v>3</v>
      </c>
      <c r="AG647">
        <v>2</v>
      </c>
      <c r="AH647">
        <v>121</v>
      </c>
      <c r="AI647">
        <v>3</v>
      </c>
      <c r="AJ647">
        <v>6</v>
      </c>
      <c r="AK647">
        <v>1</v>
      </c>
      <c r="AL647">
        <v>0</v>
      </c>
      <c r="AM647">
        <v>0</v>
      </c>
      <c r="AN647">
        <v>0</v>
      </c>
      <c r="AO647">
        <v>2</v>
      </c>
      <c r="AP647">
        <v>0</v>
      </c>
      <c r="AQ647">
        <v>3</v>
      </c>
      <c r="AR647">
        <v>1</v>
      </c>
      <c r="AS647">
        <v>1</v>
      </c>
      <c r="AT647">
        <v>0</v>
      </c>
      <c r="AU647">
        <v>1</v>
      </c>
      <c r="AV647">
        <v>0</v>
      </c>
      <c r="AW647">
        <v>2</v>
      </c>
      <c r="AX647">
        <v>2</v>
      </c>
      <c r="AY647">
        <v>0</v>
      </c>
      <c r="AZ647">
        <v>0</v>
      </c>
      <c r="BA647">
        <v>1</v>
      </c>
      <c r="BB647">
        <v>0</v>
      </c>
      <c r="BC647">
        <v>6</v>
      </c>
      <c r="BD647">
        <v>2</v>
      </c>
      <c r="BE647">
        <v>331</v>
      </c>
      <c r="BF647">
        <v>365</v>
      </c>
      <c r="BG647">
        <v>132</v>
      </c>
      <c r="BH647">
        <v>90</v>
      </c>
      <c r="BI647">
        <v>11</v>
      </c>
      <c r="BJ647">
        <v>41</v>
      </c>
      <c r="BK647">
        <v>10</v>
      </c>
      <c r="BL647">
        <v>3</v>
      </c>
      <c r="BM647">
        <v>11</v>
      </c>
      <c r="BN647">
        <v>1</v>
      </c>
      <c r="BO647">
        <v>10</v>
      </c>
      <c r="BP647">
        <v>1</v>
      </c>
      <c r="BQ647">
        <v>0</v>
      </c>
      <c r="BR647">
        <v>9</v>
      </c>
      <c r="BS647">
        <v>2</v>
      </c>
      <c r="BT647">
        <v>5</v>
      </c>
      <c r="BU647">
        <v>1</v>
      </c>
      <c r="BV647">
        <v>1</v>
      </c>
      <c r="BW647">
        <v>1</v>
      </c>
      <c r="BX647">
        <v>5</v>
      </c>
      <c r="BY647">
        <v>1</v>
      </c>
      <c r="BZ647">
        <v>1</v>
      </c>
      <c r="CA647">
        <v>3</v>
      </c>
      <c r="CB647">
        <v>2</v>
      </c>
      <c r="CC647">
        <v>0</v>
      </c>
      <c r="CD647">
        <v>1</v>
      </c>
      <c r="CE647">
        <v>4</v>
      </c>
      <c r="CF647">
        <v>3</v>
      </c>
      <c r="CG647">
        <v>3</v>
      </c>
      <c r="CH647">
        <v>13</v>
      </c>
      <c r="CI647">
        <v>365</v>
      </c>
      <c r="CJ647">
        <v>35</v>
      </c>
      <c r="CK647">
        <v>20</v>
      </c>
      <c r="CL647">
        <v>2</v>
      </c>
      <c r="CM647">
        <v>1</v>
      </c>
      <c r="CN647">
        <v>1</v>
      </c>
      <c r="CO647">
        <v>1</v>
      </c>
      <c r="CP647">
        <v>0</v>
      </c>
      <c r="CQ647">
        <v>0</v>
      </c>
      <c r="CR647">
        <v>2</v>
      </c>
      <c r="CS647">
        <v>0</v>
      </c>
      <c r="CT647">
        <v>0</v>
      </c>
      <c r="CU647">
        <v>0</v>
      </c>
      <c r="CV647">
        <v>1</v>
      </c>
      <c r="CW647">
        <v>2</v>
      </c>
      <c r="CX647">
        <v>1</v>
      </c>
      <c r="CY647">
        <v>0</v>
      </c>
      <c r="CZ647">
        <v>4</v>
      </c>
      <c r="DA647">
        <v>35</v>
      </c>
      <c r="DB647">
        <v>55</v>
      </c>
      <c r="DC647">
        <v>34</v>
      </c>
      <c r="DD647">
        <v>3</v>
      </c>
      <c r="DE647">
        <v>2</v>
      </c>
      <c r="DF647">
        <v>1</v>
      </c>
      <c r="DG647">
        <v>0</v>
      </c>
      <c r="DH647">
        <v>1</v>
      </c>
      <c r="DI647">
        <v>1</v>
      </c>
      <c r="DJ647">
        <v>1</v>
      </c>
      <c r="DK647">
        <v>0</v>
      </c>
      <c r="DL647">
        <v>1</v>
      </c>
      <c r="DM647">
        <v>1</v>
      </c>
      <c r="DN647">
        <v>2</v>
      </c>
      <c r="DO647">
        <v>0</v>
      </c>
      <c r="DP647">
        <v>0</v>
      </c>
      <c r="DQ647">
        <v>0</v>
      </c>
      <c r="DR647">
        <v>0</v>
      </c>
      <c r="DS647">
        <v>0</v>
      </c>
      <c r="DT647">
        <v>3</v>
      </c>
      <c r="DU647">
        <v>0</v>
      </c>
      <c r="DV647">
        <v>0</v>
      </c>
      <c r="DW647">
        <v>0</v>
      </c>
      <c r="DX647">
        <v>0</v>
      </c>
      <c r="DY647">
        <v>0</v>
      </c>
      <c r="DZ647">
        <v>0</v>
      </c>
      <c r="EA647">
        <v>1</v>
      </c>
      <c r="EB647">
        <v>0</v>
      </c>
      <c r="EC647">
        <v>1</v>
      </c>
      <c r="ED647">
        <v>3</v>
      </c>
      <c r="EE647">
        <v>55</v>
      </c>
      <c r="EF647">
        <v>15</v>
      </c>
      <c r="EG647">
        <v>2</v>
      </c>
      <c r="EH647">
        <v>8</v>
      </c>
      <c r="EI647">
        <v>0</v>
      </c>
      <c r="EJ647">
        <v>1</v>
      </c>
      <c r="EK647">
        <v>0</v>
      </c>
      <c r="EL647">
        <v>0</v>
      </c>
      <c r="EM647">
        <v>0</v>
      </c>
      <c r="EN647">
        <v>0</v>
      </c>
      <c r="EO647">
        <v>0</v>
      </c>
      <c r="EP647">
        <v>0</v>
      </c>
      <c r="EQ647">
        <v>0</v>
      </c>
      <c r="ER647">
        <v>0</v>
      </c>
      <c r="ES647">
        <v>0</v>
      </c>
      <c r="ET647">
        <v>0</v>
      </c>
      <c r="EU647">
        <v>0</v>
      </c>
      <c r="EV647">
        <v>1</v>
      </c>
      <c r="EW647">
        <v>0</v>
      </c>
      <c r="EX647">
        <v>1</v>
      </c>
      <c r="EY647">
        <v>0</v>
      </c>
      <c r="EZ647">
        <v>0</v>
      </c>
      <c r="FA647">
        <v>0</v>
      </c>
      <c r="FB647">
        <v>0</v>
      </c>
      <c r="FC647">
        <v>1</v>
      </c>
      <c r="FD647">
        <v>0</v>
      </c>
      <c r="FE647">
        <v>0</v>
      </c>
      <c r="FF647">
        <v>0</v>
      </c>
      <c r="FG647">
        <v>0</v>
      </c>
      <c r="FH647">
        <v>1</v>
      </c>
      <c r="FI647">
        <v>15</v>
      </c>
      <c r="FJ647">
        <v>56</v>
      </c>
      <c r="FK647">
        <v>29</v>
      </c>
      <c r="FL647">
        <v>4</v>
      </c>
      <c r="FM647">
        <v>9</v>
      </c>
      <c r="FN647">
        <v>0</v>
      </c>
      <c r="FO647">
        <v>0</v>
      </c>
      <c r="FP647">
        <v>0</v>
      </c>
      <c r="FQ647">
        <v>0</v>
      </c>
      <c r="FR647">
        <v>0</v>
      </c>
      <c r="FS647">
        <v>1</v>
      </c>
      <c r="FT647">
        <v>1</v>
      </c>
      <c r="FU647">
        <v>1</v>
      </c>
      <c r="FV647">
        <v>0</v>
      </c>
      <c r="FW647">
        <v>0</v>
      </c>
      <c r="FX647">
        <v>2</v>
      </c>
      <c r="FY647">
        <v>1</v>
      </c>
      <c r="FZ647">
        <v>0</v>
      </c>
      <c r="GA647">
        <v>1</v>
      </c>
      <c r="GB647">
        <v>0</v>
      </c>
      <c r="GC647">
        <v>0</v>
      </c>
      <c r="GD647">
        <v>0</v>
      </c>
      <c r="GE647">
        <v>1</v>
      </c>
      <c r="GF647">
        <v>0</v>
      </c>
      <c r="GG647">
        <v>0</v>
      </c>
      <c r="GH647">
        <v>1</v>
      </c>
      <c r="GI647">
        <v>2</v>
      </c>
      <c r="GJ647">
        <v>1</v>
      </c>
      <c r="GK647">
        <v>1</v>
      </c>
      <c r="GL647">
        <v>1</v>
      </c>
      <c r="GM647">
        <v>56</v>
      </c>
      <c r="GN647">
        <v>81</v>
      </c>
      <c r="GO647">
        <v>28</v>
      </c>
      <c r="GP647">
        <v>3</v>
      </c>
      <c r="GQ647">
        <v>3</v>
      </c>
      <c r="GR647">
        <v>1</v>
      </c>
      <c r="GS647">
        <v>5</v>
      </c>
      <c r="GT647">
        <v>10</v>
      </c>
      <c r="GU647">
        <v>5</v>
      </c>
      <c r="GV647">
        <v>2</v>
      </c>
      <c r="GW647">
        <v>2</v>
      </c>
      <c r="GX647">
        <v>0</v>
      </c>
      <c r="GY647">
        <v>0</v>
      </c>
      <c r="GZ647">
        <v>4</v>
      </c>
      <c r="HA647">
        <v>2</v>
      </c>
      <c r="HB647">
        <v>1</v>
      </c>
      <c r="HC647">
        <v>0</v>
      </c>
      <c r="HD647">
        <v>0</v>
      </c>
      <c r="HE647">
        <v>0</v>
      </c>
      <c r="HF647">
        <v>1</v>
      </c>
      <c r="HG647">
        <v>0</v>
      </c>
      <c r="HH647">
        <v>14</v>
      </c>
      <c r="HI647">
        <v>81</v>
      </c>
      <c r="HJ647">
        <v>49</v>
      </c>
      <c r="HK647">
        <v>20</v>
      </c>
      <c r="HL647">
        <v>5</v>
      </c>
      <c r="HM647">
        <v>1</v>
      </c>
      <c r="HN647">
        <v>3</v>
      </c>
      <c r="HO647">
        <v>0</v>
      </c>
      <c r="HP647">
        <v>0</v>
      </c>
      <c r="HQ647">
        <v>1</v>
      </c>
      <c r="HR647">
        <v>3</v>
      </c>
      <c r="HS647">
        <v>0</v>
      </c>
      <c r="HT647">
        <v>0</v>
      </c>
      <c r="HU647">
        <v>1</v>
      </c>
      <c r="HV647">
        <v>0</v>
      </c>
      <c r="HW647">
        <v>3</v>
      </c>
      <c r="HX647">
        <v>3</v>
      </c>
      <c r="HY647">
        <v>0</v>
      </c>
      <c r="HZ647">
        <v>0</v>
      </c>
      <c r="IA647">
        <v>0</v>
      </c>
      <c r="IB647">
        <v>3</v>
      </c>
      <c r="IC647">
        <v>1</v>
      </c>
      <c r="ID647">
        <v>3</v>
      </c>
      <c r="IE647">
        <v>0</v>
      </c>
      <c r="IF647">
        <v>1</v>
      </c>
      <c r="IG647">
        <v>1</v>
      </c>
      <c r="IH647">
        <v>49</v>
      </c>
      <c r="II647">
        <v>12</v>
      </c>
      <c r="IJ647">
        <v>7</v>
      </c>
      <c r="IK647">
        <v>0</v>
      </c>
      <c r="IL647">
        <v>0</v>
      </c>
      <c r="IM647">
        <v>0</v>
      </c>
      <c r="IN647">
        <v>3</v>
      </c>
      <c r="IO647">
        <v>0</v>
      </c>
      <c r="IP647">
        <v>0</v>
      </c>
      <c r="IQ647">
        <v>0</v>
      </c>
      <c r="IR647">
        <v>0</v>
      </c>
      <c r="IS647">
        <v>0</v>
      </c>
      <c r="IT647">
        <v>0</v>
      </c>
      <c r="IU647">
        <v>0</v>
      </c>
      <c r="IV647">
        <v>1</v>
      </c>
      <c r="IW647">
        <v>0</v>
      </c>
      <c r="IX647">
        <v>0</v>
      </c>
      <c r="IY647">
        <v>1</v>
      </c>
      <c r="IZ647">
        <v>0</v>
      </c>
      <c r="JA647">
        <v>0</v>
      </c>
      <c r="JB647">
        <v>0</v>
      </c>
      <c r="JC647">
        <v>12</v>
      </c>
    </row>
    <row r="648" spans="1:263">
      <c r="A648" t="s">
        <v>273</v>
      </c>
      <c r="B648" t="s">
        <v>101</v>
      </c>
      <c r="C648" t="str">
        <f>"226201"</f>
        <v>226201</v>
      </c>
      <c r="D648" t="s">
        <v>272</v>
      </c>
      <c r="E648">
        <v>21</v>
      </c>
      <c r="F648">
        <v>1734</v>
      </c>
      <c r="G648">
        <v>1321</v>
      </c>
      <c r="H648">
        <v>507</v>
      </c>
      <c r="I648">
        <v>814</v>
      </c>
      <c r="J648">
        <v>1</v>
      </c>
      <c r="K648">
        <v>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814</v>
      </c>
      <c r="T648">
        <v>0</v>
      </c>
      <c r="U648">
        <v>0</v>
      </c>
      <c r="V648">
        <v>814</v>
      </c>
      <c r="W648">
        <v>27</v>
      </c>
      <c r="X648">
        <v>24</v>
      </c>
      <c r="Y648">
        <v>3</v>
      </c>
      <c r="Z648">
        <v>0</v>
      </c>
      <c r="AA648">
        <v>787</v>
      </c>
      <c r="AB648">
        <v>290</v>
      </c>
      <c r="AC648">
        <v>41</v>
      </c>
      <c r="AD648">
        <v>63</v>
      </c>
      <c r="AE648">
        <v>41</v>
      </c>
      <c r="AF648">
        <v>6</v>
      </c>
      <c r="AG648">
        <v>1</v>
      </c>
      <c r="AH648">
        <v>110</v>
      </c>
      <c r="AI648">
        <v>2</v>
      </c>
      <c r="AJ648">
        <v>8</v>
      </c>
      <c r="AK648">
        <v>1</v>
      </c>
      <c r="AL648">
        <v>1</v>
      </c>
      <c r="AM648">
        <v>0</v>
      </c>
      <c r="AN648">
        <v>0</v>
      </c>
      <c r="AO648">
        <v>0</v>
      </c>
      <c r="AP648">
        <v>1</v>
      </c>
      <c r="AQ648">
        <v>0</v>
      </c>
      <c r="AR648">
        <v>1</v>
      </c>
      <c r="AS648">
        <v>1</v>
      </c>
      <c r="AT648">
        <v>0</v>
      </c>
      <c r="AU648">
        <v>0</v>
      </c>
      <c r="AV648">
        <v>0</v>
      </c>
      <c r="AW648">
        <v>1</v>
      </c>
      <c r="AX648">
        <v>1</v>
      </c>
      <c r="AY648">
        <v>1</v>
      </c>
      <c r="AZ648">
        <v>3</v>
      </c>
      <c r="BA648">
        <v>2</v>
      </c>
      <c r="BB648">
        <v>0</v>
      </c>
      <c r="BC648">
        <v>4</v>
      </c>
      <c r="BD648">
        <v>1</v>
      </c>
      <c r="BE648">
        <v>290</v>
      </c>
      <c r="BF648">
        <v>241</v>
      </c>
      <c r="BG648">
        <v>89</v>
      </c>
      <c r="BH648">
        <v>70</v>
      </c>
      <c r="BI648">
        <v>4</v>
      </c>
      <c r="BJ648">
        <v>23</v>
      </c>
      <c r="BK648">
        <v>6</v>
      </c>
      <c r="BL648">
        <v>2</v>
      </c>
      <c r="BM648">
        <v>3</v>
      </c>
      <c r="BN648">
        <v>1</v>
      </c>
      <c r="BO648">
        <v>6</v>
      </c>
      <c r="BP648">
        <v>0</v>
      </c>
      <c r="BQ648">
        <v>1</v>
      </c>
      <c r="BR648">
        <v>9</v>
      </c>
      <c r="BS648">
        <v>2</v>
      </c>
      <c r="BT648">
        <v>4</v>
      </c>
      <c r="BU648">
        <v>1</v>
      </c>
      <c r="BV648">
        <v>0</v>
      </c>
      <c r="BW648">
        <v>0</v>
      </c>
      <c r="BX648">
        <v>1</v>
      </c>
      <c r="BY648">
        <v>0</v>
      </c>
      <c r="BZ648">
        <v>3</v>
      </c>
      <c r="CA648">
        <v>2</v>
      </c>
      <c r="CB648">
        <v>0</v>
      </c>
      <c r="CC648">
        <v>0</v>
      </c>
      <c r="CD648">
        <v>0</v>
      </c>
      <c r="CE648">
        <v>0</v>
      </c>
      <c r="CF648">
        <v>3</v>
      </c>
      <c r="CG648">
        <v>3</v>
      </c>
      <c r="CH648">
        <v>8</v>
      </c>
      <c r="CI648">
        <v>241</v>
      </c>
      <c r="CJ648">
        <v>42</v>
      </c>
      <c r="CK648">
        <v>21</v>
      </c>
      <c r="CL648">
        <v>5</v>
      </c>
      <c r="CM648">
        <v>4</v>
      </c>
      <c r="CN648">
        <v>0</v>
      </c>
      <c r="CO648">
        <v>1</v>
      </c>
      <c r="CP648">
        <v>0</v>
      </c>
      <c r="CQ648">
        <v>4</v>
      </c>
      <c r="CR648">
        <v>1</v>
      </c>
      <c r="CS648">
        <v>1</v>
      </c>
      <c r="CT648">
        <v>3</v>
      </c>
      <c r="CU648">
        <v>0</v>
      </c>
      <c r="CV648">
        <v>2</v>
      </c>
      <c r="CW648">
        <v>0</v>
      </c>
      <c r="CX648">
        <v>0</v>
      </c>
      <c r="CY648">
        <v>0</v>
      </c>
      <c r="CZ648">
        <v>0</v>
      </c>
      <c r="DA648">
        <v>42</v>
      </c>
      <c r="DB648">
        <v>33</v>
      </c>
      <c r="DC648">
        <v>9</v>
      </c>
      <c r="DD648">
        <v>1</v>
      </c>
      <c r="DE648">
        <v>1</v>
      </c>
      <c r="DF648">
        <v>2</v>
      </c>
      <c r="DG648">
        <v>1</v>
      </c>
      <c r="DH648">
        <v>0</v>
      </c>
      <c r="DI648">
        <v>5</v>
      </c>
      <c r="DJ648">
        <v>0</v>
      </c>
      <c r="DK648">
        <v>1</v>
      </c>
      <c r="DL648">
        <v>1</v>
      </c>
      <c r="DM648">
        <v>1</v>
      </c>
      <c r="DN648">
        <v>0</v>
      </c>
      <c r="DO648">
        <v>2</v>
      </c>
      <c r="DP648">
        <v>0</v>
      </c>
      <c r="DQ648">
        <v>1</v>
      </c>
      <c r="DR648">
        <v>0</v>
      </c>
      <c r="DS648">
        <v>0</v>
      </c>
      <c r="DT648">
        <v>1</v>
      </c>
      <c r="DU648">
        <v>0</v>
      </c>
      <c r="DV648">
        <v>0</v>
      </c>
      <c r="DW648">
        <v>0</v>
      </c>
      <c r="DX648">
        <v>0</v>
      </c>
      <c r="DY648">
        <v>0</v>
      </c>
      <c r="DZ648">
        <v>0</v>
      </c>
      <c r="EA648">
        <v>1</v>
      </c>
      <c r="EB648">
        <v>3</v>
      </c>
      <c r="EC648">
        <v>0</v>
      </c>
      <c r="ED648">
        <v>3</v>
      </c>
      <c r="EE648">
        <v>33</v>
      </c>
      <c r="EF648">
        <v>12</v>
      </c>
      <c r="EG648">
        <v>0</v>
      </c>
      <c r="EH648">
        <v>8</v>
      </c>
      <c r="EI648">
        <v>1</v>
      </c>
      <c r="EJ648">
        <v>0</v>
      </c>
      <c r="EK648">
        <v>1</v>
      </c>
      <c r="EL648">
        <v>0</v>
      </c>
      <c r="EM648">
        <v>0</v>
      </c>
      <c r="EN648">
        <v>0</v>
      </c>
      <c r="EO648">
        <v>1</v>
      </c>
      <c r="EP648">
        <v>0</v>
      </c>
      <c r="EQ648">
        <v>0</v>
      </c>
      <c r="ER648">
        <v>0</v>
      </c>
      <c r="ES648">
        <v>0</v>
      </c>
      <c r="ET648">
        <v>0</v>
      </c>
      <c r="EU648">
        <v>0</v>
      </c>
      <c r="EV648">
        <v>0</v>
      </c>
      <c r="EW648">
        <v>0</v>
      </c>
      <c r="EX648">
        <v>0</v>
      </c>
      <c r="EY648">
        <v>0</v>
      </c>
      <c r="EZ648">
        <v>0</v>
      </c>
      <c r="FA648">
        <v>1</v>
      </c>
      <c r="FB648">
        <v>0</v>
      </c>
      <c r="FC648">
        <v>0</v>
      </c>
      <c r="FD648">
        <v>0</v>
      </c>
      <c r="FE648">
        <v>0</v>
      </c>
      <c r="FF648">
        <v>0</v>
      </c>
      <c r="FG648">
        <v>0</v>
      </c>
      <c r="FH648">
        <v>0</v>
      </c>
      <c r="FI648">
        <v>12</v>
      </c>
      <c r="FJ648">
        <v>42</v>
      </c>
      <c r="FK648">
        <v>16</v>
      </c>
      <c r="FL648">
        <v>4</v>
      </c>
      <c r="FM648">
        <v>9</v>
      </c>
      <c r="FN648">
        <v>1</v>
      </c>
      <c r="FO648">
        <v>1</v>
      </c>
      <c r="FP648">
        <v>0</v>
      </c>
      <c r="FQ648">
        <v>0</v>
      </c>
      <c r="FR648">
        <v>1</v>
      </c>
      <c r="FS648">
        <v>0</v>
      </c>
      <c r="FT648">
        <v>2</v>
      </c>
      <c r="FU648">
        <v>0</v>
      </c>
      <c r="FV648">
        <v>0</v>
      </c>
      <c r="FW648">
        <v>0</v>
      </c>
      <c r="FX648">
        <v>0</v>
      </c>
      <c r="FY648">
        <v>0</v>
      </c>
      <c r="FZ648">
        <v>0</v>
      </c>
      <c r="GA648">
        <v>2</v>
      </c>
      <c r="GB648">
        <v>0</v>
      </c>
      <c r="GC648">
        <v>0</v>
      </c>
      <c r="GD648">
        <v>1</v>
      </c>
      <c r="GE648">
        <v>0</v>
      </c>
      <c r="GF648">
        <v>0</v>
      </c>
      <c r="GG648">
        <v>1</v>
      </c>
      <c r="GH648">
        <v>0</v>
      </c>
      <c r="GI648">
        <v>0</v>
      </c>
      <c r="GJ648">
        <v>0</v>
      </c>
      <c r="GK648">
        <v>4</v>
      </c>
      <c r="GL648">
        <v>0</v>
      </c>
      <c r="GM648">
        <v>42</v>
      </c>
      <c r="GN648">
        <v>62</v>
      </c>
      <c r="GO648">
        <v>18</v>
      </c>
      <c r="GP648">
        <v>4</v>
      </c>
      <c r="GQ648">
        <v>0</v>
      </c>
      <c r="GR648">
        <v>0</v>
      </c>
      <c r="GS648">
        <v>5</v>
      </c>
      <c r="GT648">
        <v>3</v>
      </c>
      <c r="GU648">
        <v>1</v>
      </c>
      <c r="GV648">
        <v>1</v>
      </c>
      <c r="GW648">
        <v>6</v>
      </c>
      <c r="GX648">
        <v>0</v>
      </c>
      <c r="GY648">
        <v>0</v>
      </c>
      <c r="GZ648">
        <v>5</v>
      </c>
      <c r="HA648">
        <v>5</v>
      </c>
      <c r="HB648">
        <v>0</v>
      </c>
      <c r="HC648">
        <v>1</v>
      </c>
      <c r="HD648">
        <v>2</v>
      </c>
      <c r="HE648">
        <v>1</v>
      </c>
      <c r="HF648">
        <v>1</v>
      </c>
      <c r="HG648">
        <v>0</v>
      </c>
      <c r="HH648">
        <v>9</v>
      </c>
      <c r="HI648">
        <v>62</v>
      </c>
      <c r="HJ648">
        <v>61</v>
      </c>
      <c r="HK648">
        <v>23</v>
      </c>
      <c r="HL648">
        <v>7</v>
      </c>
      <c r="HM648">
        <v>3</v>
      </c>
      <c r="HN648">
        <v>5</v>
      </c>
      <c r="HO648">
        <v>5</v>
      </c>
      <c r="HP648">
        <v>1</v>
      </c>
      <c r="HQ648">
        <v>0</v>
      </c>
      <c r="HR648">
        <v>2</v>
      </c>
      <c r="HS648">
        <v>0</v>
      </c>
      <c r="HT648">
        <v>0</v>
      </c>
      <c r="HU648">
        <v>2</v>
      </c>
      <c r="HV648">
        <v>4</v>
      </c>
      <c r="HW648">
        <v>0</v>
      </c>
      <c r="HX648">
        <v>1</v>
      </c>
      <c r="HY648">
        <v>0</v>
      </c>
      <c r="HZ648">
        <v>0</v>
      </c>
      <c r="IA648">
        <v>2</v>
      </c>
      <c r="IB648">
        <v>0</v>
      </c>
      <c r="IC648">
        <v>2</v>
      </c>
      <c r="ID648">
        <v>0</v>
      </c>
      <c r="IE648">
        <v>0</v>
      </c>
      <c r="IF648">
        <v>1</v>
      </c>
      <c r="IG648">
        <v>3</v>
      </c>
      <c r="IH648">
        <v>61</v>
      </c>
      <c r="II648">
        <v>4</v>
      </c>
      <c r="IJ648">
        <v>3</v>
      </c>
      <c r="IK648">
        <v>1</v>
      </c>
      <c r="IL648">
        <v>0</v>
      </c>
      <c r="IM648">
        <v>0</v>
      </c>
      <c r="IN648">
        <v>0</v>
      </c>
      <c r="IO648">
        <v>0</v>
      </c>
      <c r="IP648">
        <v>0</v>
      </c>
      <c r="IQ648">
        <v>0</v>
      </c>
      <c r="IR648">
        <v>0</v>
      </c>
      <c r="IS648">
        <v>0</v>
      </c>
      <c r="IT648">
        <v>0</v>
      </c>
      <c r="IU648">
        <v>0</v>
      </c>
      <c r="IV648">
        <v>0</v>
      </c>
      <c r="IW648">
        <v>0</v>
      </c>
      <c r="IX648">
        <v>0</v>
      </c>
      <c r="IY648">
        <v>0</v>
      </c>
      <c r="IZ648">
        <v>0</v>
      </c>
      <c r="JA648">
        <v>0</v>
      </c>
      <c r="JB648">
        <v>0</v>
      </c>
      <c r="JC648">
        <v>4</v>
      </c>
    </row>
    <row r="649" spans="1:263">
      <c r="A649" t="s">
        <v>271</v>
      </c>
      <c r="B649" t="s">
        <v>101</v>
      </c>
      <c r="C649" t="str">
        <f>"226201"</f>
        <v>226201</v>
      </c>
      <c r="D649" t="s">
        <v>269</v>
      </c>
      <c r="E649">
        <v>22</v>
      </c>
      <c r="F649">
        <v>1573</v>
      </c>
      <c r="G649">
        <v>1188</v>
      </c>
      <c r="H649">
        <v>300</v>
      </c>
      <c r="I649">
        <v>888</v>
      </c>
      <c r="J649">
        <v>0</v>
      </c>
      <c r="K649">
        <v>5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884</v>
      </c>
      <c r="T649">
        <v>0</v>
      </c>
      <c r="U649">
        <v>0</v>
      </c>
      <c r="V649">
        <v>884</v>
      </c>
      <c r="W649">
        <v>3</v>
      </c>
      <c r="X649">
        <v>3</v>
      </c>
      <c r="Y649">
        <v>0</v>
      </c>
      <c r="Z649">
        <v>0</v>
      </c>
      <c r="AA649">
        <v>881</v>
      </c>
      <c r="AB649">
        <v>272</v>
      </c>
      <c r="AC649">
        <v>38</v>
      </c>
      <c r="AD649">
        <v>62</v>
      </c>
      <c r="AE649">
        <v>50</v>
      </c>
      <c r="AF649">
        <v>1</v>
      </c>
      <c r="AG649">
        <v>0</v>
      </c>
      <c r="AH649">
        <v>90</v>
      </c>
      <c r="AI649">
        <v>0</v>
      </c>
      <c r="AJ649">
        <v>4</v>
      </c>
      <c r="AK649">
        <v>0</v>
      </c>
      <c r="AL649">
        <v>1</v>
      </c>
      <c r="AM649">
        <v>1</v>
      </c>
      <c r="AN649">
        <v>6</v>
      </c>
      <c r="AO649">
        <v>2</v>
      </c>
      <c r="AP649">
        <v>0</v>
      </c>
      <c r="AQ649">
        <v>2</v>
      </c>
      <c r="AR649">
        <v>3</v>
      </c>
      <c r="AS649">
        <v>0</v>
      </c>
      <c r="AT649">
        <v>0</v>
      </c>
      <c r="AU649">
        <v>0</v>
      </c>
      <c r="AV649">
        <v>1</v>
      </c>
      <c r="AW649">
        <v>1</v>
      </c>
      <c r="AX649">
        <v>2</v>
      </c>
      <c r="AY649">
        <v>0</v>
      </c>
      <c r="AZ649">
        <v>1</v>
      </c>
      <c r="BA649">
        <v>2</v>
      </c>
      <c r="BB649">
        <v>0</v>
      </c>
      <c r="BC649">
        <v>2</v>
      </c>
      <c r="BD649">
        <v>3</v>
      </c>
      <c r="BE649">
        <v>272</v>
      </c>
      <c r="BF649">
        <v>314</v>
      </c>
      <c r="BG649">
        <v>127</v>
      </c>
      <c r="BH649">
        <v>56</v>
      </c>
      <c r="BI649">
        <v>11</v>
      </c>
      <c r="BJ649">
        <v>33</v>
      </c>
      <c r="BK649">
        <v>3</v>
      </c>
      <c r="BL649">
        <v>2</v>
      </c>
      <c r="BM649">
        <v>5</v>
      </c>
      <c r="BN649">
        <v>1</v>
      </c>
      <c r="BO649">
        <v>7</v>
      </c>
      <c r="BP649">
        <v>1</v>
      </c>
      <c r="BQ649">
        <v>2</v>
      </c>
      <c r="BR649">
        <v>7</v>
      </c>
      <c r="BS649">
        <v>2</v>
      </c>
      <c r="BT649">
        <v>3</v>
      </c>
      <c r="BU649">
        <v>0</v>
      </c>
      <c r="BV649">
        <v>2</v>
      </c>
      <c r="BW649">
        <v>0</v>
      </c>
      <c r="BX649">
        <v>1</v>
      </c>
      <c r="BY649">
        <v>1</v>
      </c>
      <c r="BZ649">
        <v>6</v>
      </c>
      <c r="CA649">
        <v>3</v>
      </c>
      <c r="CB649">
        <v>4</v>
      </c>
      <c r="CC649">
        <v>0</v>
      </c>
      <c r="CD649">
        <v>0</v>
      </c>
      <c r="CE649">
        <v>4</v>
      </c>
      <c r="CF649">
        <v>1</v>
      </c>
      <c r="CG649">
        <v>1</v>
      </c>
      <c r="CH649">
        <v>31</v>
      </c>
      <c r="CI649">
        <v>314</v>
      </c>
      <c r="CJ649">
        <v>37</v>
      </c>
      <c r="CK649">
        <v>14</v>
      </c>
      <c r="CL649">
        <v>5</v>
      </c>
      <c r="CM649">
        <v>0</v>
      </c>
      <c r="CN649">
        <v>1</v>
      </c>
      <c r="CO649">
        <v>2</v>
      </c>
      <c r="CP649">
        <v>2</v>
      </c>
      <c r="CQ649">
        <v>2</v>
      </c>
      <c r="CR649">
        <v>2</v>
      </c>
      <c r="CS649">
        <v>2</v>
      </c>
      <c r="CT649">
        <v>2</v>
      </c>
      <c r="CU649">
        <v>1</v>
      </c>
      <c r="CV649">
        <v>0</v>
      </c>
      <c r="CW649">
        <v>1</v>
      </c>
      <c r="CX649">
        <v>0</v>
      </c>
      <c r="CY649">
        <v>2</v>
      </c>
      <c r="CZ649">
        <v>1</v>
      </c>
      <c r="DA649">
        <v>37</v>
      </c>
      <c r="DB649">
        <v>59</v>
      </c>
      <c r="DC649">
        <v>20</v>
      </c>
      <c r="DD649">
        <v>4</v>
      </c>
      <c r="DE649">
        <v>1</v>
      </c>
      <c r="DF649">
        <v>3</v>
      </c>
      <c r="DG649">
        <v>1</v>
      </c>
      <c r="DH649">
        <v>1</v>
      </c>
      <c r="DI649">
        <v>4</v>
      </c>
      <c r="DJ649">
        <v>3</v>
      </c>
      <c r="DK649">
        <v>1</v>
      </c>
      <c r="DL649">
        <v>0</v>
      </c>
      <c r="DM649">
        <v>3</v>
      </c>
      <c r="DN649">
        <v>0</v>
      </c>
      <c r="DO649">
        <v>2</v>
      </c>
      <c r="DP649">
        <v>1</v>
      </c>
      <c r="DQ649">
        <v>2</v>
      </c>
      <c r="DR649">
        <v>1</v>
      </c>
      <c r="DS649">
        <v>1</v>
      </c>
      <c r="DT649">
        <v>5</v>
      </c>
      <c r="DU649">
        <v>0</v>
      </c>
      <c r="DV649">
        <v>0</v>
      </c>
      <c r="DW649">
        <v>0</v>
      </c>
      <c r="DX649">
        <v>1</v>
      </c>
      <c r="DY649">
        <v>0</v>
      </c>
      <c r="DZ649">
        <v>0</v>
      </c>
      <c r="EA649">
        <v>2</v>
      </c>
      <c r="EB649">
        <v>1</v>
      </c>
      <c r="EC649">
        <v>1</v>
      </c>
      <c r="ED649">
        <v>1</v>
      </c>
      <c r="EE649">
        <v>59</v>
      </c>
      <c r="EF649">
        <v>9</v>
      </c>
      <c r="EG649">
        <v>2</v>
      </c>
      <c r="EH649">
        <v>2</v>
      </c>
      <c r="EI649">
        <v>0</v>
      </c>
      <c r="EJ649">
        <v>1</v>
      </c>
      <c r="EK649">
        <v>0</v>
      </c>
      <c r="EL649">
        <v>0</v>
      </c>
      <c r="EM649">
        <v>0</v>
      </c>
      <c r="EN649">
        <v>0</v>
      </c>
      <c r="EO649">
        <v>0</v>
      </c>
      <c r="EP649">
        <v>0</v>
      </c>
      <c r="EQ649">
        <v>0</v>
      </c>
      <c r="ER649">
        <v>0</v>
      </c>
      <c r="ES649">
        <v>0</v>
      </c>
      <c r="ET649">
        <v>0</v>
      </c>
      <c r="EU649">
        <v>0</v>
      </c>
      <c r="EV649">
        <v>1</v>
      </c>
      <c r="EW649">
        <v>0</v>
      </c>
      <c r="EX649">
        <v>2</v>
      </c>
      <c r="EY649">
        <v>0</v>
      </c>
      <c r="EZ649">
        <v>0</v>
      </c>
      <c r="FA649">
        <v>0</v>
      </c>
      <c r="FB649">
        <v>0</v>
      </c>
      <c r="FC649">
        <v>0</v>
      </c>
      <c r="FD649">
        <v>0</v>
      </c>
      <c r="FE649">
        <v>0</v>
      </c>
      <c r="FF649">
        <v>0</v>
      </c>
      <c r="FG649">
        <v>1</v>
      </c>
      <c r="FH649">
        <v>0</v>
      </c>
      <c r="FI649">
        <v>9</v>
      </c>
      <c r="FJ649">
        <v>54</v>
      </c>
      <c r="FK649">
        <v>29</v>
      </c>
      <c r="FL649">
        <v>7</v>
      </c>
      <c r="FM649">
        <v>5</v>
      </c>
      <c r="FN649">
        <v>2</v>
      </c>
      <c r="FO649">
        <v>0</v>
      </c>
      <c r="FP649">
        <v>2</v>
      </c>
      <c r="FQ649">
        <v>1</v>
      </c>
      <c r="FR649">
        <v>0</v>
      </c>
      <c r="FS649">
        <v>2</v>
      </c>
      <c r="FT649">
        <v>3</v>
      </c>
      <c r="FU649">
        <v>0</v>
      </c>
      <c r="FV649">
        <v>0</v>
      </c>
      <c r="FW649">
        <v>0</v>
      </c>
      <c r="FX649">
        <v>0</v>
      </c>
      <c r="FY649">
        <v>0</v>
      </c>
      <c r="FZ649">
        <v>0</v>
      </c>
      <c r="GA649">
        <v>0</v>
      </c>
      <c r="GB649">
        <v>0</v>
      </c>
      <c r="GC649">
        <v>1</v>
      </c>
      <c r="GD649">
        <v>0</v>
      </c>
      <c r="GE649">
        <v>0</v>
      </c>
      <c r="GF649">
        <v>1</v>
      </c>
      <c r="GG649">
        <v>0</v>
      </c>
      <c r="GH649">
        <v>0</v>
      </c>
      <c r="GI649">
        <v>0</v>
      </c>
      <c r="GJ649">
        <v>0</v>
      </c>
      <c r="GK649">
        <v>0</v>
      </c>
      <c r="GL649">
        <v>1</v>
      </c>
      <c r="GM649">
        <v>54</v>
      </c>
      <c r="GN649">
        <v>62</v>
      </c>
      <c r="GO649">
        <v>22</v>
      </c>
      <c r="GP649">
        <v>5</v>
      </c>
      <c r="GQ649">
        <v>4</v>
      </c>
      <c r="GR649">
        <v>1</v>
      </c>
      <c r="GS649">
        <v>2</v>
      </c>
      <c r="GT649">
        <v>0</v>
      </c>
      <c r="GU649">
        <v>2</v>
      </c>
      <c r="GV649">
        <v>2</v>
      </c>
      <c r="GW649">
        <v>4</v>
      </c>
      <c r="GX649">
        <v>0</v>
      </c>
      <c r="GY649">
        <v>0</v>
      </c>
      <c r="GZ649">
        <v>5</v>
      </c>
      <c r="HA649">
        <v>0</v>
      </c>
      <c r="HB649">
        <v>0</v>
      </c>
      <c r="HC649">
        <v>0</v>
      </c>
      <c r="HD649">
        <v>0</v>
      </c>
      <c r="HE649">
        <v>0</v>
      </c>
      <c r="HF649">
        <v>1</v>
      </c>
      <c r="HG649">
        <v>1</v>
      </c>
      <c r="HH649">
        <v>13</v>
      </c>
      <c r="HI649">
        <v>62</v>
      </c>
      <c r="HJ649">
        <v>70</v>
      </c>
      <c r="HK649">
        <v>24</v>
      </c>
      <c r="HL649">
        <v>8</v>
      </c>
      <c r="HM649">
        <v>5</v>
      </c>
      <c r="HN649">
        <v>1</v>
      </c>
      <c r="HO649">
        <v>3</v>
      </c>
      <c r="HP649">
        <v>2</v>
      </c>
      <c r="HQ649">
        <v>1</v>
      </c>
      <c r="HR649">
        <v>3</v>
      </c>
      <c r="HS649">
        <v>0</v>
      </c>
      <c r="HT649">
        <v>1</v>
      </c>
      <c r="HU649">
        <v>0</v>
      </c>
      <c r="HV649">
        <v>1</v>
      </c>
      <c r="HW649">
        <v>10</v>
      </c>
      <c r="HX649">
        <v>0</v>
      </c>
      <c r="HY649">
        <v>0</v>
      </c>
      <c r="HZ649">
        <v>0</v>
      </c>
      <c r="IA649">
        <v>1</v>
      </c>
      <c r="IB649">
        <v>0</v>
      </c>
      <c r="IC649">
        <v>3</v>
      </c>
      <c r="ID649">
        <v>1</v>
      </c>
      <c r="IE649">
        <v>3</v>
      </c>
      <c r="IF649">
        <v>1</v>
      </c>
      <c r="IG649">
        <v>2</v>
      </c>
      <c r="IH649">
        <v>70</v>
      </c>
      <c r="II649">
        <v>4</v>
      </c>
      <c r="IJ649">
        <v>1</v>
      </c>
      <c r="IK649">
        <v>0</v>
      </c>
      <c r="IL649">
        <v>0</v>
      </c>
      <c r="IM649">
        <v>0</v>
      </c>
      <c r="IN649">
        <v>0</v>
      </c>
      <c r="IO649">
        <v>0</v>
      </c>
      <c r="IP649">
        <v>1</v>
      </c>
      <c r="IQ649">
        <v>0</v>
      </c>
      <c r="IR649">
        <v>0</v>
      </c>
      <c r="IS649">
        <v>0</v>
      </c>
      <c r="IT649">
        <v>0</v>
      </c>
      <c r="IU649">
        <v>0</v>
      </c>
      <c r="IV649">
        <v>0</v>
      </c>
      <c r="IW649">
        <v>0</v>
      </c>
      <c r="IX649">
        <v>1</v>
      </c>
      <c r="IY649">
        <v>0</v>
      </c>
      <c r="IZ649">
        <v>0</v>
      </c>
      <c r="JA649">
        <v>0</v>
      </c>
      <c r="JB649">
        <v>1</v>
      </c>
      <c r="JC649">
        <v>4</v>
      </c>
    </row>
    <row r="650" spans="1:263">
      <c r="A650" t="s">
        <v>270</v>
      </c>
      <c r="B650" t="s">
        <v>101</v>
      </c>
      <c r="C650" t="str">
        <f>"226201"</f>
        <v>226201</v>
      </c>
      <c r="D650" t="s">
        <v>269</v>
      </c>
      <c r="E650">
        <v>23</v>
      </c>
      <c r="F650">
        <v>1105</v>
      </c>
      <c r="G650">
        <v>840</v>
      </c>
      <c r="H650">
        <v>222</v>
      </c>
      <c r="I650">
        <v>617</v>
      </c>
      <c r="J650">
        <v>1</v>
      </c>
      <c r="K650">
        <v>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621</v>
      </c>
      <c r="T650">
        <v>0</v>
      </c>
      <c r="U650">
        <v>4</v>
      </c>
      <c r="V650">
        <v>617</v>
      </c>
      <c r="W650">
        <v>8</v>
      </c>
      <c r="X650">
        <v>3</v>
      </c>
      <c r="Y650">
        <v>5</v>
      </c>
      <c r="Z650">
        <v>0</v>
      </c>
      <c r="AA650">
        <v>609</v>
      </c>
      <c r="AB650">
        <v>182</v>
      </c>
      <c r="AC650">
        <v>38</v>
      </c>
      <c r="AD650">
        <v>43</v>
      </c>
      <c r="AE650">
        <v>27</v>
      </c>
      <c r="AF650">
        <v>4</v>
      </c>
      <c r="AG650">
        <v>0</v>
      </c>
      <c r="AH650">
        <v>55</v>
      </c>
      <c r="AI650">
        <v>1</v>
      </c>
      <c r="AJ650">
        <v>1</v>
      </c>
      <c r="AK650">
        <v>2</v>
      </c>
      <c r="AL650">
        <v>0</v>
      </c>
      <c r="AM650">
        <v>1</v>
      </c>
      <c r="AN650">
        <v>0</v>
      </c>
      <c r="AO650">
        <v>0</v>
      </c>
      <c r="AP650">
        <v>0</v>
      </c>
      <c r="AQ650">
        <v>1</v>
      </c>
      <c r="AR650">
        <v>0</v>
      </c>
      <c r="AS650">
        <v>1</v>
      </c>
      <c r="AT650">
        <v>0</v>
      </c>
      <c r="AU650">
        <v>1</v>
      </c>
      <c r="AV650">
        <v>1</v>
      </c>
      <c r="AW650">
        <v>1</v>
      </c>
      <c r="AX650">
        <v>0</v>
      </c>
      <c r="AY650">
        <v>1</v>
      </c>
      <c r="AZ650">
        <v>0</v>
      </c>
      <c r="BA650">
        <v>1</v>
      </c>
      <c r="BB650">
        <v>0</v>
      </c>
      <c r="BC650">
        <v>2</v>
      </c>
      <c r="BD650">
        <v>1</v>
      </c>
      <c r="BE650">
        <v>182</v>
      </c>
      <c r="BF650">
        <v>221</v>
      </c>
      <c r="BG650">
        <v>78</v>
      </c>
      <c r="BH650">
        <v>54</v>
      </c>
      <c r="BI650">
        <v>5</v>
      </c>
      <c r="BJ650">
        <v>26</v>
      </c>
      <c r="BK650">
        <v>8</v>
      </c>
      <c r="BL650">
        <v>0</v>
      </c>
      <c r="BM650">
        <v>3</v>
      </c>
      <c r="BN650">
        <v>3</v>
      </c>
      <c r="BO650">
        <v>16</v>
      </c>
      <c r="BP650">
        <v>1</v>
      </c>
      <c r="BQ650">
        <v>1</v>
      </c>
      <c r="BR650">
        <v>4</v>
      </c>
      <c r="BS650">
        <v>0</v>
      </c>
      <c r="BT650">
        <v>2</v>
      </c>
      <c r="BU650">
        <v>0</v>
      </c>
      <c r="BV650">
        <v>0</v>
      </c>
      <c r="BW650">
        <v>0</v>
      </c>
      <c r="BX650">
        <v>2</v>
      </c>
      <c r="BY650">
        <v>1</v>
      </c>
      <c r="BZ650">
        <v>1</v>
      </c>
      <c r="CA650">
        <v>2</v>
      </c>
      <c r="CB650">
        <v>0</v>
      </c>
      <c r="CC650">
        <v>0</v>
      </c>
      <c r="CD650">
        <v>0</v>
      </c>
      <c r="CE650">
        <v>2</v>
      </c>
      <c r="CF650">
        <v>1</v>
      </c>
      <c r="CG650">
        <v>1</v>
      </c>
      <c r="CH650">
        <v>10</v>
      </c>
      <c r="CI650">
        <v>221</v>
      </c>
      <c r="CJ650">
        <v>33</v>
      </c>
      <c r="CK650">
        <v>15</v>
      </c>
      <c r="CL650">
        <v>2</v>
      </c>
      <c r="CM650">
        <v>1</v>
      </c>
      <c r="CN650">
        <v>1</v>
      </c>
      <c r="CO650">
        <v>3</v>
      </c>
      <c r="CP650">
        <v>0</v>
      </c>
      <c r="CQ650">
        <v>0</v>
      </c>
      <c r="CR650">
        <v>2</v>
      </c>
      <c r="CS650">
        <v>0</v>
      </c>
      <c r="CT650">
        <v>1</v>
      </c>
      <c r="CU650">
        <v>0</v>
      </c>
      <c r="CV650">
        <v>3</v>
      </c>
      <c r="CW650">
        <v>2</v>
      </c>
      <c r="CX650">
        <v>0</v>
      </c>
      <c r="CY650">
        <v>0</v>
      </c>
      <c r="CZ650">
        <v>3</v>
      </c>
      <c r="DA650">
        <v>33</v>
      </c>
      <c r="DB650">
        <v>21</v>
      </c>
      <c r="DC650">
        <v>11</v>
      </c>
      <c r="DD650">
        <v>1</v>
      </c>
      <c r="DE650">
        <v>0</v>
      </c>
      <c r="DF650">
        <v>1</v>
      </c>
      <c r="DG650">
        <v>0</v>
      </c>
      <c r="DH650">
        <v>0</v>
      </c>
      <c r="DI650">
        <v>3</v>
      </c>
      <c r="DJ650">
        <v>0</v>
      </c>
      <c r="DK650">
        <v>1</v>
      </c>
      <c r="DL650">
        <v>0</v>
      </c>
      <c r="DM650">
        <v>1</v>
      </c>
      <c r="DN650">
        <v>0</v>
      </c>
      <c r="DO650">
        <v>0</v>
      </c>
      <c r="DP650">
        <v>0</v>
      </c>
      <c r="DQ650">
        <v>0</v>
      </c>
      <c r="DR650">
        <v>0</v>
      </c>
      <c r="DS650">
        <v>0</v>
      </c>
      <c r="DT650">
        <v>2</v>
      </c>
      <c r="DU650">
        <v>0</v>
      </c>
      <c r="DV650">
        <v>0</v>
      </c>
      <c r="DW650">
        <v>0</v>
      </c>
      <c r="DX650">
        <v>0</v>
      </c>
      <c r="DY650">
        <v>0</v>
      </c>
      <c r="DZ650">
        <v>0</v>
      </c>
      <c r="EA650">
        <v>0</v>
      </c>
      <c r="EB650">
        <v>0</v>
      </c>
      <c r="EC650">
        <v>0</v>
      </c>
      <c r="ED650">
        <v>1</v>
      </c>
      <c r="EE650">
        <v>21</v>
      </c>
      <c r="EF650">
        <v>7</v>
      </c>
      <c r="EG650">
        <v>0</v>
      </c>
      <c r="EH650">
        <v>3</v>
      </c>
      <c r="EI650">
        <v>0</v>
      </c>
      <c r="EJ650">
        <v>1</v>
      </c>
      <c r="EK650">
        <v>0</v>
      </c>
      <c r="EL650">
        <v>0</v>
      </c>
      <c r="EM650">
        <v>0</v>
      </c>
      <c r="EN650">
        <v>0</v>
      </c>
      <c r="EO650">
        <v>0</v>
      </c>
      <c r="EP650">
        <v>0</v>
      </c>
      <c r="EQ650">
        <v>0</v>
      </c>
      <c r="ER650">
        <v>0</v>
      </c>
      <c r="ES650">
        <v>0</v>
      </c>
      <c r="ET650">
        <v>0</v>
      </c>
      <c r="EU650">
        <v>0</v>
      </c>
      <c r="EV650">
        <v>0</v>
      </c>
      <c r="EW650">
        <v>0</v>
      </c>
      <c r="EX650">
        <v>0</v>
      </c>
      <c r="EY650">
        <v>0</v>
      </c>
      <c r="EZ650">
        <v>0</v>
      </c>
      <c r="FA650">
        <v>2</v>
      </c>
      <c r="FB650">
        <v>0</v>
      </c>
      <c r="FC650">
        <v>0</v>
      </c>
      <c r="FD650">
        <v>0</v>
      </c>
      <c r="FE650">
        <v>0</v>
      </c>
      <c r="FF650">
        <v>1</v>
      </c>
      <c r="FG650">
        <v>0</v>
      </c>
      <c r="FH650">
        <v>0</v>
      </c>
      <c r="FI650">
        <v>7</v>
      </c>
      <c r="FJ650">
        <v>39</v>
      </c>
      <c r="FK650">
        <v>21</v>
      </c>
      <c r="FL650">
        <v>4</v>
      </c>
      <c r="FM650">
        <v>5</v>
      </c>
      <c r="FN650">
        <v>0</v>
      </c>
      <c r="FO650">
        <v>0</v>
      </c>
      <c r="FP650">
        <v>3</v>
      </c>
      <c r="FQ650">
        <v>0</v>
      </c>
      <c r="FR650">
        <v>0</v>
      </c>
      <c r="FS650">
        <v>0</v>
      </c>
      <c r="FT650">
        <v>0</v>
      </c>
      <c r="FU650">
        <v>0</v>
      </c>
      <c r="FV650">
        <v>1</v>
      </c>
      <c r="FW650">
        <v>0</v>
      </c>
      <c r="FX650">
        <v>1</v>
      </c>
      <c r="FY650">
        <v>0</v>
      </c>
      <c r="FZ650">
        <v>0</v>
      </c>
      <c r="GA650">
        <v>1</v>
      </c>
      <c r="GB650">
        <v>0</v>
      </c>
      <c r="GC650">
        <v>0</v>
      </c>
      <c r="GD650">
        <v>0</v>
      </c>
      <c r="GE650">
        <v>0</v>
      </c>
      <c r="GF650">
        <v>0</v>
      </c>
      <c r="GG650">
        <v>0</v>
      </c>
      <c r="GH650">
        <v>0</v>
      </c>
      <c r="GI650">
        <v>0</v>
      </c>
      <c r="GJ650">
        <v>0</v>
      </c>
      <c r="GK650">
        <v>2</v>
      </c>
      <c r="GL650">
        <v>1</v>
      </c>
      <c r="GM650">
        <v>39</v>
      </c>
      <c r="GN650">
        <v>62</v>
      </c>
      <c r="GO650">
        <v>29</v>
      </c>
      <c r="GP650">
        <v>4</v>
      </c>
      <c r="GQ650">
        <v>4</v>
      </c>
      <c r="GR650">
        <v>2</v>
      </c>
      <c r="GS650">
        <v>5</v>
      </c>
      <c r="GT650">
        <v>0</v>
      </c>
      <c r="GU650">
        <v>2</v>
      </c>
      <c r="GV650">
        <v>1</v>
      </c>
      <c r="GW650">
        <v>1</v>
      </c>
      <c r="GX650">
        <v>0</v>
      </c>
      <c r="GY650">
        <v>0</v>
      </c>
      <c r="GZ650">
        <v>1</v>
      </c>
      <c r="HA650">
        <v>2</v>
      </c>
      <c r="HB650">
        <v>0</v>
      </c>
      <c r="HC650">
        <v>0</v>
      </c>
      <c r="HD650">
        <v>0</v>
      </c>
      <c r="HE650">
        <v>0</v>
      </c>
      <c r="HF650">
        <v>0</v>
      </c>
      <c r="HG650">
        <v>2</v>
      </c>
      <c r="HH650">
        <v>9</v>
      </c>
      <c r="HI650">
        <v>62</v>
      </c>
      <c r="HJ650">
        <v>44</v>
      </c>
      <c r="HK650">
        <v>23</v>
      </c>
      <c r="HL650">
        <v>5</v>
      </c>
      <c r="HM650">
        <v>0</v>
      </c>
      <c r="HN650">
        <v>0</v>
      </c>
      <c r="HO650">
        <v>2</v>
      </c>
      <c r="HP650">
        <v>1</v>
      </c>
      <c r="HQ650">
        <v>0</v>
      </c>
      <c r="HR650">
        <v>1</v>
      </c>
      <c r="HS650">
        <v>1</v>
      </c>
      <c r="HT650">
        <v>0</v>
      </c>
      <c r="HU650">
        <v>0</v>
      </c>
      <c r="HV650">
        <v>1</v>
      </c>
      <c r="HW650">
        <v>4</v>
      </c>
      <c r="HX650">
        <v>0</v>
      </c>
      <c r="HY650">
        <v>0</v>
      </c>
      <c r="HZ650">
        <v>0</v>
      </c>
      <c r="IA650">
        <v>1</v>
      </c>
      <c r="IB650">
        <v>1</v>
      </c>
      <c r="IC650">
        <v>1</v>
      </c>
      <c r="ID650">
        <v>0</v>
      </c>
      <c r="IE650">
        <v>2</v>
      </c>
      <c r="IF650">
        <v>0</v>
      </c>
      <c r="IG650">
        <v>1</v>
      </c>
      <c r="IH650">
        <v>44</v>
      </c>
      <c r="II650">
        <v>0</v>
      </c>
      <c r="IJ650">
        <v>0</v>
      </c>
      <c r="IK650">
        <v>0</v>
      </c>
      <c r="IL650">
        <v>0</v>
      </c>
      <c r="IM650">
        <v>0</v>
      </c>
      <c r="IN650">
        <v>0</v>
      </c>
      <c r="IO650">
        <v>0</v>
      </c>
      <c r="IP650">
        <v>0</v>
      </c>
      <c r="IQ650">
        <v>0</v>
      </c>
      <c r="IR650">
        <v>0</v>
      </c>
      <c r="IS650">
        <v>0</v>
      </c>
      <c r="IT650">
        <v>0</v>
      </c>
      <c r="IU650">
        <v>0</v>
      </c>
      <c r="IV650">
        <v>0</v>
      </c>
      <c r="IW650">
        <v>0</v>
      </c>
      <c r="IX650">
        <v>0</v>
      </c>
      <c r="IY650">
        <v>0</v>
      </c>
      <c r="IZ650">
        <v>0</v>
      </c>
      <c r="JA650">
        <v>0</v>
      </c>
      <c r="JB650">
        <v>0</v>
      </c>
      <c r="JC650">
        <v>0</v>
      </c>
    </row>
    <row r="651" spans="1:263">
      <c r="A651" t="s">
        <v>268</v>
      </c>
      <c r="B651" t="s">
        <v>101</v>
      </c>
      <c r="C651" t="str">
        <f>"226201"</f>
        <v>226201</v>
      </c>
      <c r="D651" t="s">
        <v>267</v>
      </c>
      <c r="E651">
        <v>24</v>
      </c>
      <c r="F651">
        <v>1986</v>
      </c>
      <c r="G651">
        <v>1511</v>
      </c>
      <c r="H651">
        <v>375</v>
      </c>
      <c r="I651">
        <v>1136</v>
      </c>
      <c r="J651">
        <v>1</v>
      </c>
      <c r="K651">
        <v>16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1136</v>
      </c>
      <c r="T651">
        <v>0</v>
      </c>
      <c r="U651">
        <v>0</v>
      </c>
      <c r="V651">
        <v>1136</v>
      </c>
      <c r="W651">
        <v>9</v>
      </c>
      <c r="X651">
        <v>6</v>
      </c>
      <c r="Y651">
        <v>3</v>
      </c>
      <c r="Z651">
        <v>0</v>
      </c>
      <c r="AA651">
        <v>1127</v>
      </c>
      <c r="AB651">
        <v>285</v>
      </c>
      <c r="AC651">
        <v>58</v>
      </c>
      <c r="AD651">
        <v>67</v>
      </c>
      <c r="AE651">
        <v>49</v>
      </c>
      <c r="AF651">
        <v>2</v>
      </c>
      <c r="AG651">
        <v>2</v>
      </c>
      <c r="AH651">
        <v>67</v>
      </c>
      <c r="AI651">
        <v>1</v>
      </c>
      <c r="AJ651">
        <v>15</v>
      </c>
      <c r="AK651">
        <v>3</v>
      </c>
      <c r="AL651">
        <v>0</v>
      </c>
      <c r="AM651">
        <v>0</v>
      </c>
      <c r="AN651">
        <v>3</v>
      </c>
      <c r="AO651">
        <v>1</v>
      </c>
      <c r="AP651">
        <v>0</v>
      </c>
      <c r="AQ651">
        <v>3</v>
      </c>
      <c r="AR651">
        <v>4</v>
      </c>
      <c r="AS651">
        <v>0</v>
      </c>
      <c r="AT651">
        <v>0</v>
      </c>
      <c r="AU651">
        <v>2</v>
      </c>
      <c r="AV651">
        <v>0</v>
      </c>
      <c r="AW651">
        <v>3</v>
      </c>
      <c r="AX651">
        <v>1</v>
      </c>
      <c r="AY651">
        <v>1</v>
      </c>
      <c r="AZ651">
        <v>1</v>
      </c>
      <c r="BA651">
        <v>0</v>
      </c>
      <c r="BB651">
        <v>0</v>
      </c>
      <c r="BC651">
        <v>1</v>
      </c>
      <c r="BD651">
        <v>1</v>
      </c>
      <c r="BE651">
        <v>285</v>
      </c>
      <c r="BF651">
        <v>402</v>
      </c>
      <c r="BG651">
        <v>149</v>
      </c>
      <c r="BH651">
        <v>97</v>
      </c>
      <c r="BI651">
        <v>14</v>
      </c>
      <c r="BJ651">
        <v>38</v>
      </c>
      <c r="BK651">
        <v>12</v>
      </c>
      <c r="BL651">
        <v>3</v>
      </c>
      <c r="BM651">
        <v>4</v>
      </c>
      <c r="BN651">
        <v>4</v>
      </c>
      <c r="BO651">
        <v>32</v>
      </c>
      <c r="BP651">
        <v>0</v>
      </c>
      <c r="BQ651">
        <v>0</v>
      </c>
      <c r="BR651">
        <v>5</v>
      </c>
      <c r="BS651">
        <v>1</v>
      </c>
      <c r="BT651">
        <v>4</v>
      </c>
      <c r="BU651">
        <v>0</v>
      </c>
      <c r="BV651">
        <v>2</v>
      </c>
      <c r="BW651">
        <v>2</v>
      </c>
      <c r="BX651">
        <v>3</v>
      </c>
      <c r="BY651">
        <v>1</v>
      </c>
      <c r="BZ651">
        <v>1</v>
      </c>
      <c r="CA651">
        <v>3</v>
      </c>
      <c r="CB651">
        <v>1</v>
      </c>
      <c r="CC651">
        <v>3</v>
      </c>
      <c r="CD651">
        <v>1</v>
      </c>
      <c r="CE651">
        <v>2</v>
      </c>
      <c r="CF651">
        <v>3</v>
      </c>
      <c r="CG651">
        <v>0</v>
      </c>
      <c r="CH651">
        <v>17</v>
      </c>
      <c r="CI651">
        <v>402</v>
      </c>
      <c r="CJ651">
        <v>49</v>
      </c>
      <c r="CK651">
        <v>25</v>
      </c>
      <c r="CL651">
        <v>5</v>
      </c>
      <c r="CM651">
        <v>4</v>
      </c>
      <c r="CN651">
        <v>1</v>
      </c>
      <c r="CO651">
        <v>2</v>
      </c>
      <c r="CP651">
        <v>1</v>
      </c>
      <c r="CQ651">
        <v>2</v>
      </c>
      <c r="CR651">
        <v>0</v>
      </c>
      <c r="CS651">
        <v>0</v>
      </c>
      <c r="CT651">
        <v>4</v>
      </c>
      <c r="CU651">
        <v>0</v>
      </c>
      <c r="CV651">
        <v>0</v>
      </c>
      <c r="CW651">
        <v>5</v>
      </c>
      <c r="CX651">
        <v>0</v>
      </c>
      <c r="CY651">
        <v>0</v>
      </c>
      <c r="CZ651">
        <v>0</v>
      </c>
      <c r="DA651">
        <v>49</v>
      </c>
      <c r="DB651">
        <v>69</v>
      </c>
      <c r="DC651">
        <v>37</v>
      </c>
      <c r="DD651">
        <v>1</v>
      </c>
      <c r="DE651">
        <v>1</v>
      </c>
      <c r="DF651">
        <v>2</v>
      </c>
      <c r="DG651">
        <v>2</v>
      </c>
      <c r="DH651">
        <v>1</v>
      </c>
      <c r="DI651">
        <v>6</v>
      </c>
      <c r="DJ651">
        <v>1</v>
      </c>
      <c r="DK651">
        <v>0</v>
      </c>
      <c r="DL651">
        <v>0</v>
      </c>
      <c r="DM651">
        <v>1</v>
      </c>
      <c r="DN651">
        <v>1</v>
      </c>
      <c r="DO651">
        <v>0</v>
      </c>
      <c r="DP651">
        <v>0</v>
      </c>
      <c r="DQ651">
        <v>1</v>
      </c>
      <c r="DR651">
        <v>0</v>
      </c>
      <c r="DS651">
        <v>0</v>
      </c>
      <c r="DT651">
        <v>4</v>
      </c>
      <c r="DU651">
        <v>0</v>
      </c>
      <c r="DV651">
        <v>0</v>
      </c>
      <c r="DW651">
        <v>1</v>
      </c>
      <c r="DX651">
        <v>1</v>
      </c>
      <c r="DY651">
        <v>0</v>
      </c>
      <c r="DZ651">
        <v>0</v>
      </c>
      <c r="EA651">
        <v>3</v>
      </c>
      <c r="EB651">
        <v>0</v>
      </c>
      <c r="EC651">
        <v>0</v>
      </c>
      <c r="ED651">
        <v>6</v>
      </c>
      <c r="EE651">
        <v>69</v>
      </c>
      <c r="EF651">
        <v>16</v>
      </c>
      <c r="EG651">
        <v>3</v>
      </c>
      <c r="EH651">
        <v>6</v>
      </c>
      <c r="EI651">
        <v>1</v>
      </c>
      <c r="EJ651">
        <v>1</v>
      </c>
      <c r="EK651">
        <v>0</v>
      </c>
      <c r="EL651">
        <v>0</v>
      </c>
      <c r="EM651">
        <v>0</v>
      </c>
      <c r="EN651">
        <v>0</v>
      </c>
      <c r="EO651">
        <v>1</v>
      </c>
      <c r="EP651">
        <v>0</v>
      </c>
      <c r="EQ651">
        <v>0</v>
      </c>
      <c r="ER651">
        <v>1</v>
      </c>
      <c r="ES651">
        <v>0</v>
      </c>
      <c r="ET651">
        <v>0</v>
      </c>
      <c r="EU651">
        <v>0</v>
      </c>
      <c r="EV651">
        <v>0</v>
      </c>
      <c r="EW651">
        <v>0</v>
      </c>
      <c r="EX651">
        <v>0</v>
      </c>
      <c r="EY651">
        <v>0</v>
      </c>
      <c r="EZ651">
        <v>0</v>
      </c>
      <c r="FA651">
        <v>0</v>
      </c>
      <c r="FB651">
        <v>0</v>
      </c>
      <c r="FC651">
        <v>0</v>
      </c>
      <c r="FD651">
        <v>0</v>
      </c>
      <c r="FE651">
        <v>1</v>
      </c>
      <c r="FF651">
        <v>0</v>
      </c>
      <c r="FG651">
        <v>0</v>
      </c>
      <c r="FH651">
        <v>2</v>
      </c>
      <c r="FI651">
        <v>16</v>
      </c>
      <c r="FJ651">
        <v>67</v>
      </c>
      <c r="FK651">
        <v>24</v>
      </c>
      <c r="FL651">
        <v>16</v>
      </c>
      <c r="FM651">
        <v>6</v>
      </c>
      <c r="FN651">
        <v>4</v>
      </c>
      <c r="FO651">
        <v>0</v>
      </c>
      <c r="FP651">
        <v>1</v>
      </c>
      <c r="FQ651">
        <v>0</v>
      </c>
      <c r="FR651">
        <v>0</v>
      </c>
      <c r="FS651">
        <v>2</v>
      </c>
      <c r="FT651">
        <v>4</v>
      </c>
      <c r="FU651">
        <v>0</v>
      </c>
      <c r="FV651">
        <v>1</v>
      </c>
      <c r="FW651">
        <v>0</v>
      </c>
      <c r="FX651">
        <v>2</v>
      </c>
      <c r="FY651">
        <v>1</v>
      </c>
      <c r="FZ651">
        <v>0</v>
      </c>
      <c r="GA651">
        <v>1</v>
      </c>
      <c r="GB651">
        <v>0</v>
      </c>
      <c r="GC651">
        <v>1</v>
      </c>
      <c r="GD651">
        <v>1</v>
      </c>
      <c r="GE651">
        <v>0</v>
      </c>
      <c r="GF651">
        <v>0</v>
      </c>
      <c r="GG651">
        <v>0</v>
      </c>
      <c r="GH651">
        <v>0</v>
      </c>
      <c r="GI651">
        <v>2</v>
      </c>
      <c r="GJ651">
        <v>0</v>
      </c>
      <c r="GK651">
        <v>1</v>
      </c>
      <c r="GL651">
        <v>0</v>
      </c>
      <c r="GM651">
        <v>67</v>
      </c>
      <c r="GN651">
        <v>91</v>
      </c>
      <c r="GO651">
        <v>40</v>
      </c>
      <c r="GP651">
        <v>8</v>
      </c>
      <c r="GQ651">
        <v>5</v>
      </c>
      <c r="GR651">
        <v>3</v>
      </c>
      <c r="GS651">
        <v>4</v>
      </c>
      <c r="GT651">
        <v>4</v>
      </c>
      <c r="GU651">
        <v>6</v>
      </c>
      <c r="GV651">
        <v>3</v>
      </c>
      <c r="GW651">
        <v>2</v>
      </c>
      <c r="GX651">
        <v>1</v>
      </c>
      <c r="GY651">
        <v>0</v>
      </c>
      <c r="GZ651">
        <v>0</v>
      </c>
      <c r="HA651">
        <v>3</v>
      </c>
      <c r="HB651">
        <v>0</v>
      </c>
      <c r="HC651">
        <v>1</v>
      </c>
      <c r="HD651">
        <v>1</v>
      </c>
      <c r="HE651">
        <v>0</v>
      </c>
      <c r="HF651">
        <v>0</v>
      </c>
      <c r="HG651">
        <v>2</v>
      </c>
      <c r="HH651">
        <v>8</v>
      </c>
      <c r="HI651">
        <v>91</v>
      </c>
      <c r="HJ651">
        <v>145</v>
      </c>
      <c r="HK651">
        <v>38</v>
      </c>
      <c r="HL651">
        <v>14</v>
      </c>
      <c r="HM651">
        <v>2</v>
      </c>
      <c r="HN651">
        <v>7</v>
      </c>
      <c r="HO651">
        <v>2</v>
      </c>
      <c r="HP651">
        <v>0</v>
      </c>
      <c r="HQ651">
        <v>3</v>
      </c>
      <c r="HR651">
        <v>2</v>
      </c>
      <c r="HS651">
        <v>0</v>
      </c>
      <c r="HT651">
        <v>3</v>
      </c>
      <c r="HU651">
        <v>0</v>
      </c>
      <c r="HV651">
        <v>1</v>
      </c>
      <c r="HW651">
        <v>54</v>
      </c>
      <c r="HX651">
        <v>3</v>
      </c>
      <c r="HY651">
        <v>2</v>
      </c>
      <c r="HZ651">
        <v>0</v>
      </c>
      <c r="IA651">
        <v>4</v>
      </c>
      <c r="IB651">
        <v>0</v>
      </c>
      <c r="IC651">
        <v>2</v>
      </c>
      <c r="ID651">
        <v>2</v>
      </c>
      <c r="IE651">
        <v>2</v>
      </c>
      <c r="IF651">
        <v>1</v>
      </c>
      <c r="IG651">
        <v>3</v>
      </c>
      <c r="IH651">
        <v>145</v>
      </c>
      <c r="II651">
        <v>3</v>
      </c>
      <c r="IJ651">
        <v>1</v>
      </c>
      <c r="IK651">
        <v>0</v>
      </c>
      <c r="IL651">
        <v>0</v>
      </c>
      <c r="IM651">
        <v>0</v>
      </c>
      <c r="IN651">
        <v>0</v>
      </c>
      <c r="IO651">
        <v>0</v>
      </c>
      <c r="IP651">
        <v>1</v>
      </c>
      <c r="IQ651">
        <v>1</v>
      </c>
      <c r="IR651">
        <v>0</v>
      </c>
      <c r="IS651">
        <v>0</v>
      </c>
      <c r="IT651">
        <v>0</v>
      </c>
      <c r="IU651">
        <v>0</v>
      </c>
      <c r="IV651">
        <v>0</v>
      </c>
      <c r="IW651">
        <v>0</v>
      </c>
      <c r="IX651">
        <v>0</v>
      </c>
      <c r="IY651">
        <v>0</v>
      </c>
      <c r="IZ651">
        <v>0</v>
      </c>
      <c r="JA651">
        <v>0</v>
      </c>
      <c r="JB651">
        <v>0</v>
      </c>
      <c r="JC651">
        <v>3</v>
      </c>
    </row>
    <row r="652" spans="1:263">
      <c r="A652" t="s">
        <v>266</v>
      </c>
      <c r="B652" t="s">
        <v>101</v>
      </c>
      <c r="C652" t="str">
        <f>"226201"</f>
        <v>226201</v>
      </c>
      <c r="D652" t="s">
        <v>262</v>
      </c>
      <c r="E652">
        <v>25</v>
      </c>
      <c r="F652">
        <v>2164</v>
      </c>
      <c r="G652">
        <v>1730</v>
      </c>
      <c r="H652">
        <v>458</v>
      </c>
      <c r="I652">
        <v>1269</v>
      </c>
      <c r="J652">
        <v>1</v>
      </c>
      <c r="K652">
        <v>14</v>
      </c>
      <c r="L652">
        <v>5</v>
      </c>
      <c r="M652">
        <v>5</v>
      </c>
      <c r="N652">
        <v>0</v>
      </c>
      <c r="O652">
        <v>0</v>
      </c>
      <c r="P652">
        <v>0</v>
      </c>
      <c r="Q652">
        <v>0</v>
      </c>
      <c r="R652">
        <v>5</v>
      </c>
      <c r="S652">
        <v>1277</v>
      </c>
      <c r="T652">
        <v>5</v>
      </c>
      <c r="U652">
        <v>0</v>
      </c>
      <c r="V652">
        <v>1277</v>
      </c>
      <c r="W652">
        <v>15</v>
      </c>
      <c r="X652">
        <v>12</v>
      </c>
      <c r="Y652">
        <v>3</v>
      </c>
      <c r="Z652">
        <v>0</v>
      </c>
      <c r="AA652">
        <v>1262</v>
      </c>
      <c r="AB652">
        <v>345</v>
      </c>
      <c r="AC652">
        <v>41</v>
      </c>
      <c r="AD652">
        <v>99</v>
      </c>
      <c r="AE652">
        <v>58</v>
      </c>
      <c r="AF652">
        <v>1</v>
      </c>
      <c r="AG652">
        <v>5</v>
      </c>
      <c r="AH652">
        <v>93</v>
      </c>
      <c r="AI652">
        <v>2</v>
      </c>
      <c r="AJ652">
        <v>12</v>
      </c>
      <c r="AK652">
        <v>1</v>
      </c>
      <c r="AL652">
        <v>0</v>
      </c>
      <c r="AM652">
        <v>0</v>
      </c>
      <c r="AN652">
        <v>5</v>
      </c>
      <c r="AO652">
        <v>1</v>
      </c>
      <c r="AP652">
        <v>0</v>
      </c>
      <c r="AQ652">
        <v>2</v>
      </c>
      <c r="AR652">
        <v>1</v>
      </c>
      <c r="AS652">
        <v>1</v>
      </c>
      <c r="AT652">
        <v>2</v>
      </c>
      <c r="AU652">
        <v>0</v>
      </c>
      <c r="AV652">
        <v>1</v>
      </c>
      <c r="AW652">
        <v>2</v>
      </c>
      <c r="AX652">
        <v>0</v>
      </c>
      <c r="AY652">
        <v>0</v>
      </c>
      <c r="AZ652">
        <v>2</v>
      </c>
      <c r="BA652">
        <v>4</v>
      </c>
      <c r="BB652">
        <v>0</v>
      </c>
      <c r="BC652">
        <v>9</v>
      </c>
      <c r="BD652">
        <v>3</v>
      </c>
      <c r="BE652">
        <v>345</v>
      </c>
      <c r="BF652">
        <v>453</v>
      </c>
      <c r="BG652">
        <v>176</v>
      </c>
      <c r="BH652">
        <v>99</v>
      </c>
      <c r="BI652">
        <v>13</v>
      </c>
      <c r="BJ652">
        <v>58</v>
      </c>
      <c r="BK652">
        <v>20</v>
      </c>
      <c r="BL652">
        <v>3</v>
      </c>
      <c r="BM652">
        <v>2</v>
      </c>
      <c r="BN652">
        <v>1</v>
      </c>
      <c r="BO652">
        <v>15</v>
      </c>
      <c r="BP652">
        <v>0</v>
      </c>
      <c r="BQ652">
        <v>0</v>
      </c>
      <c r="BR652">
        <v>11</v>
      </c>
      <c r="BS652">
        <v>2</v>
      </c>
      <c r="BT652">
        <v>3</v>
      </c>
      <c r="BU652">
        <v>1</v>
      </c>
      <c r="BV652">
        <v>1</v>
      </c>
      <c r="BW652">
        <v>2</v>
      </c>
      <c r="BX652">
        <v>3</v>
      </c>
      <c r="BY652">
        <v>0</v>
      </c>
      <c r="BZ652">
        <v>3</v>
      </c>
      <c r="CA652">
        <v>2</v>
      </c>
      <c r="CB652">
        <v>0</v>
      </c>
      <c r="CC652">
        <v>1</v>
      </c>
      <c r="CD652">
        <v>0</v>
      </c>
      <c r="CE652">
        <v>3</v>
      </c>
      <c r="CF652">
        <v>2</v>
      </c>
      <c r="CG652">
        <v>1</v>
      </c>
      <c r="CH652">
        <v>31</v>
      </c>
      <c r="CI652">
        <v>453</v>
      </c>
      <c r="CJ652">
        <v>52</v>
      </c>
      <c r="CK652">
        <v>18</v>
      </c>
      <c r="CL652">
        <v>11</v>
      </c>
      <c r="CM652">
        <v>5</v>
      </c>
      <c r="CN652">
        <v>1</v>
      </c>
      <c r="CO652">
        <v>4</v>
      </c>
      <c r="CP652">
        <v>1</v>
      </c>
      <c r="CQ652">
        <v>1</v>
      </c>
      <c r="CR652">
        <v>1</v>
      </c>
      <c r="CS652">
        <v>0</v>
      </c>
      <c r="CT652">
        <v>1</v>
      </c>
      <c r="CU652">
        <v>2</v>
      </c>
      <c r="CV652">
        <v>4</v>
      </c>
      <c r="CW652">
        <v>2</v>
      </c>
      <c r="CX652">
        <v>0</v>
      </c>
      <c r="CY652">
        <v>1</v>
      </c>
      <c r="CZ652">
        <v>0</v>
      </c>
      <c r="DA652">
        <v>52</v>
      </c>
      <c r="DB652">
        <v>74</v>
      </c>
      <c r="DC652">
        <v>41</v>
      </c>
      <c r="DD652">
        <v>5</v>
      </c>
      <c r="DE652">
        <v>0</v>
      </c>
      <c r="DF652">
        <v>2</v>
      </c>
      <c r="DG652">
        <v>1</v>
      </c>
      <c r="DH652">
        <v>1</v>
      </c>
      <c r="DI652">
        <v>7</v>
      </c>
      <c r="DJ652">
        <v>2</v>
      </c>
      <c r="DK652">
        <v>0</v>
      </c>
      <c r="DL652">
        <v>1</v>
      </c>
      <c r="DM652">
        <v>2</v>
      </c>
      <c r="DN652">
        <v>1</v>
      </c>
      <c r="DO652">
        <v>0</v>
      </c>
      <c r="DP652">
        <v>0</v>
      </c>
      <c r="DQ652">
        <v>0</v>
      </c>
      <c r="DR652">
        <v>1</v>
      </c>
      <c r="DS652">
        <v>0</v>
      </c>
      <c r="DT652">
        <v>3</v>
      </c>
      <c r="DU652">
        <v>1</v>
      </c>
      <c r="DV652">
        <v>0</v>
      </c>
      <c r="DW652">
        <v>0</v>
      </c>
      <c r="DX652">
        <v>0</v>
      </c>
      <c r="DY652">
        <v>0</v>
      </c>
      <c r="DZ652">
        <v>0</v>
      </c>
      <c r="EA652">
        <v>0</v>
      </c>
      <c r="EB652">
        <v>0</v>
      </c>
      <c r="EC652">
        <v>0</v>
      </c>
      <c r="ED652">
        <v>6</v>
      </c>
      <c r="EE652">
        <v>74</v>
      </c>
      <c r="EF652">
        <v>8</v>
      </c>
      <c r="EG652">
        <v>1</v>
      </c>
      <c r="EH652">
        <v>2</v>
      </c>
      <c r="EI652">
        <v>0</v>
      </c>
      <c r="EJ652">
        <v>3</v>
      </c>
      <c r="EK652">
        <v>0</v>
      </c>
      <c r="EL652">
        <v>0</v>
      </c>
      <c r="EM652">
        <v>0</v>
      </c>
      <c r="EN652">
        <v>0</v>
      </c>
      <c r="EO652">
        <v>0</v>
      </c>
      <c r="EP652">
        <v>0</v>
      </c>
      <c r="EQ652">
        <v>0</v>
      </c>
      <c r="ER652">
        <v>0</v>
      </c>
      <c r="ES652">
        <v>0</v>
      </c>
      <c r="ET652">
        <v>0</v>
      </c>
      <c r="EU652">
        <v>0</v>
      </c>
      <c r="EV652">
        <v>0</v>
      </c>
      <c r="EW652">
        <v>0</v>
      </c>
      <c r="EX652">
        <v>0</v>
      </c>
      <c r="EY652">
        <v>1</v>
      </c>
      <c r="EZ652">
        <v>0</v>
      </c>
      <c r="FA652">
        <v>1</v>
      </c>
      <c r="FB652">
        <v>0</v>
      </c>
      <c r="FC652">
        <v>0</v>
      </c>
      <c r="FD652">
        <v>0</v>
      </c>
      <c r="FE652">
        <v>0</v>
      </c>
      <c r="FF652">
        <v>0</v>
      </c>
      <c r="FG652">
        <v>0</v>
      </c>
      <c r="FH652">
        <v>0</v>
      </c>
      <c r="FI652">
        <v>8</v>
      </c>
      <c r="FJ652">
        <v>60</v>
      </c>
      <c r="FK652">
        <v>24</v>
      </c>
      <c r="FL652">
        <v>25</v>
      </c>
      <c r="FM652">
        <v>6</v>
      </c>
      <c r="FN652">
        <v>0</v>
      </c>
      <c r="FO652">
        <v>0</v>
      </c>
      <c r="FP652">
        <v>0</v>
      </c>
      <c r="FQ652">
        <v>0</v>
      </c>
      <c r="FR652">
        <v>0</v>
      </c>
      <c r="FS652">
        <v>0</v>
      </c>
      <c r="FT652">
        <v>1</v>
      </c>
      <c r="FU652">
        <v>0</v>
      </c>
      <c r="FV652">
        <v>0</v>
      </c>
      <c r="FW652">
        <v>1</v>
      </c>
      <c r="FX652">
        <v>0</v>
      </c>
      <c r="FY652">
        <v>0</v>
      </c>
      <c r="FZ652">
        <v>0</v>
      </c>
      <c r="GA652">
        <v>1</v>
      </c>
      <c r="GB652">
        <v>0</v>
      </c>
      <c r="GC652">
        <v>0</v>
      </c>
      <c r="GD652">
        <v>0</v>
      </c>
      <c r="GE652">
        <v>0</v>
      </c>
      <c r="GF652">
        <v>0</v>
      </c>
      <c r="GG652">
        <v>0</v>
      </c>
      <c r="GH652">
        <v>0</v>
      </c>
      <c r="GI652">
        <v>0</v>
      </c>
      <c r="GJ652">
        <v>0</v>
      </c>
      <c r="GK652">
        <v>2</v>
      </c>
      <c r="GL652">
        <v>0</v>
      </c>
      <c r="GM652">
        <v>60</v>
      </c>
      <c r="GN652">
        <v>106</v>
      </c>
      <c r="GO652">
        <v>34</v>
      </c>
      <c r="GP652">
        <v>6</v>
      </c>
      <c r="GQ652">
        <v>5</v>
      </c>
      <c r="GR652">
        <v>4</v>
      </c>
      <c r="GS652">
        <v>6</v>
      </c>
      <c r="GT652">
        <v>4</v>
      </c>
      <c r="GU652">
        <v>7</v>
      </c>
      <c r="GV652">
        <v>8</v>
      </c>
      <c r="GW652">
        <v>3</v>
      </c>
      <c r="GX652">
        <v>3</v>
      </c>
      <c r="GY652">
        <v>0</v>
      </c>
      <c r="GZ652">
        <v>3</v>
      </c>
      <c r="HA652">
        <v>2</v>
      </c>
      <c r="HB652">
        <v>1</v>
      </c>
      <c r="HC652">
        <v>1</v>
      </c>
      <c r="HD652">
        <v>0</v>
      </c>
      <c r="HE652">
        <v>1</v>
      </c>
      <c r="HF652">
        <v>0</v>
      </c>
      <c r="HG652">
        <v>3</v>
      </c>
      <c r="HH652">
        <v>15</v>
      </c>
      <c r="HI652">
        <v>106</v>
      </c>
      <c r="HJ652">
        <v>159</v>
      </c>
      <c r="HK652">
        <v>68</v>
      </c>
      <c r="HL652">
        <v>18</v>
      </c>
      <c r="HM652">
        <v>3</v>
      </c>
      <c r="HN652">
        <v>3</v>
      </c>
      <c r="HO652">
        <v>1</v>
      </c>
      <c r="HP652">
        <v>1</v>
      </c>
      <c r="HQ652">
        <v>9</v>
      </c>
      <c r="HR652">
        <v>8</v>
      </c>
      <c r="HS652">
        <v>6</v>
      </c>
      <c r="HT652">
        <v>1</v>
      </c>
      <c r="HU652">
        <v>1</v>
      </c>
      <c r="HV652">
        <v>2</v>
      </c>
      <c r="HW652">
        <v>7</v>
      </c>
      <c r="HX652">
        <v>3</v>
      </c>
      <c r="HY652">
        <v>3</v>
      </c>
      <c r="HZ652">
        <v>2</v>
      </c>
      <c r="IA652">
        <v>1</v>
      </c>
      <c r="IB652">
        <v>2</v>
      </c>
      <c r="IC652">
        <v>8</v>
      </c>
      <c r="ID652">
        <v>0</v>
      </c>
      <c r="IE652">
        <v>6</v>
      </c>
      <c r="IF652">
        <v>0</v>
      </c>
      <c r="IG652">
        <v>6</v>
      </c>
      <c r="IH652">
        <v>159</v>
      </c>
      <c r="II652">
        <v>5</v>
      </c>
      <c r="IJ652">
        <v>2</v>
      </c>
      <c r="IK652">
        <v>1</v>
      </c>
      <c r="IL652">
        <v>1</v>
      </c>
      <c r="IM652">
        <v>1</v>
      </c>
      <c r="IN652">
        <v>0</v>
      </c>
      <c r="IO652">
        <v>0</v>
      </c>
      <c r="IP652">
        <v>0</v>
      </c>
      <c r="IQ652">
        <v>0</v>
      </c>
      <c r="IR652">
        <v>0</v>
      </c>
      <c r="IS652">
        <v>0</v>
      </c>
      <c r="IT652">
        <v>0</v>
      </c>
      <c r="IU652">
        <v>0</v>
      </c>
      <c r="IV652">
        <v>0</v>
      </c>
      <c r="IW652">
        <v>0</v>
      </c>
      <c r="IX652">
        <v>0</v>
      </c>
      <c r="IY652">
        <v>0</v>
      </c>
      <c r="IZ652">
        <v>0</v>
      </c>
      <c r="JA652">
        <v>0</v>
      </c>
      <c r="JB652">
        <v>0</v>
      </c>
      <c r="JC652">
        <v>5</v>
      </c>
    </row>
    <row r="653" spans="1:263">
      <c r="A653" t="s">
        <v>265</v>
      </c>
      <c r="B653" t="s">
        <v>101</v>
      </c>
      <c r="C653" t="str">
        <f>"226201"</f>
        <v>226201</v>
      </c>
      <c r="D653" t="s">
        <v>264</v>
      </c>
      <c r="E653">
        <v>26</v>
      </c>
      <c r="F653">
        <v>2126</v>
      </c>
      <c r="G653">
        <v>1598</v>
      </c>
      <c r="H653">
        <v>469</v>
      </c>
      <c r="I653">
        <v>1129</v>
      </c>
      <c r="J653">
        <v>0</v>
      </c>
      <c r="K653">
        <v>21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1129</v>
      </c>
      <c r="T653">
        <v>0</v>
      </c>
      <c r="U653">
        <v>0</v>
      </c>
      <c r="V653">
        <v>1129</v>
      </c>
      <c r="W653">
        <v>25</v>
      </c>
      <c r="X653">
        <v>18</v>
      </c>
      <c r="Y653">
        <v>7</v>
      </c>
      <c r="Z653">
        <v>0</v>
      </c>
      <c r="AA653">
        <v>1104</v>
      </c>
      <c r="AB653">
        <v>321</v>
      </c>
      <c r="AC653">
        <v>47</v>
      </c>
      <c r="AD653">
        <v>86</v>
      </c>
      <c r="AE653">
        <v>70</v>
      </c>
      <c r="AF653">
        <v>5</v>
      </c>
      <c r="AG653">
        <v>0</v>
      </c>
      <c r="AH653">
        <v>64</v>
      </c>
      <c r="AI653">
        <v>1</v>
      </c>
      <c r="AJ653">
        <v>12</v>
      </c>
      <c r="AK653">
        <v>3</v>
      </c>
      <c r="AL653">
        <v>1</v>
      </c>
      <c r="AM653">
        <v>0</v>
      </c>
      <c r="AN653">
        <v>3</v>
      </c>
      <c r="AO653">
        <v>2</v>
      </c>
      <c r="AP653">
        <v>0</v>
      </c>
      <c r="AQ653">
        <v>8</v>
      </c>
      <c r="AR653">
        <v>0</v>
      </c>
      <c r="AS653">
        <v>0</v>
      </c>
      <c r="AT653">
        <v>2</v>
      </c>
      <c r="AU653">
        <v>1</v>
      </c>
      <c r="AV653">
        <v>0</v>
      </c>
      <c r="AW653">
        <v>1</v>
      </c>
      <c r="AX653">
        <v>1</v>
      </c>
      <c r="AY653">
        <v>1</v>
      </c>
      <c r="AZ653">
        <v>0</v>
      </c>
      <c r="BA653">
        <v>1</v>
      </c>
      <c r="BB653">
        <v>0</v>
      </c>
      <c r="BC653">
        <v>9</v>
      </c>
      <c r="BD653">
        <v>3</v>
      </c>
      <c r="BE653">
        <v>321</v>
      </c>
      <c r="BF653">
        <v>339</v>
      </c>
      <c r="BG653">
        <v>145</v>
      </c>
      <c r="BH653">
        <v>85</v>
      </c>
      <c r="BI653">
        <v>11</v>
      </c>
      <c r="BJ653">
        <v>21</v>
      </c>
      <c r="BK653">
        <v>7</v>
      </c>
      <c r="BL653">
        <v>0</v>
      </c>
      <c r="BM653">
        <v>3</v>
      </c>
      <c r="BN653">
        <v>4</v>
      </c>
      <c r="BO653">
        <v>10</v>
      </c>
      <c r="BP653">
        <v>0</v>
      </c>
      <c r="BQ653">
        <v>1</v>
      </c>
      <c r="BR653">
        <v>6</v>
      </c>
      <c r="BS653">
        <v>2</v>
      </c>
      <c r="BT653">
        <v>2</v>
      </c>
      <c r="BU653">
        <v>0</v>
      </c>
      <c r="BV653">
        <v>1</v>
      </c>
      <c r="BW653">
        <v>0</v>
      </c>
      <c r="BX653">
        <v>5</v>
      </c>
      <c r="BY653">
        <v>0</v>
      </c>
      <c r="BZ653">
        <v>4</v>
      </c>
      <c r="CA653">
        <v>2</v>
      </c>
      <c r="CB653">
        <v>2</v>
      </c>
      <c r="CC653">
        <v>0</v>
      </c>
      <c r="CD653">
        <v>0</v>
      </c>
      <c r="CE653">
        <v>2</v>
      </c>
      <c r="CF653">
        <v>0</v>
      </c>
      <c r="CG653">
        <v>2</v>
      </c>
      <c r="CH653">
        <v>24</v>
      </c>
      <c r="CI653">
        <v>339</v>
      </c>
      <c r="CJ653">
        <v>76</v>
      </c>
      <c r="CK653">
        <v>39</v>
      </c>
      <c r="CL653">
        <v>7</v>
      </c>
      <c r="CM653">
        <v>7</v>
      </c>
      <c r="CN653">
        <v>2</v>
      </c>
      <c r="CO653">
        <v>2</v>
      </c>
      <c r="CP653">
        <v>1</v>
      </c>
      <c r="CQ653">
        <v>1</v>
      </c>
      <c r="CR653">
        <v>0</v>
      </c>
      <c r="CS653">
        <v>1</v>
      </c>
      <c r="CT653">
        <v>6</v>
      </c>
      <c r="CU653">
        <v>2</v>
      </c>
      <c r="CV653">
        <v>1</v>
      </c>
      <c r="CW653">
        <v>0</v>
      </c>
      <c r="CX653">
        <v>3</v>
      </c>
      <c r="CY653">
        <v>0</v>
      </c>
      <c r="CZ653">
        <v>4</v>
      </c>
      <c r="DA653">
        <v>76</v>
      </c>
      <c r="DB653">
        <v>77</v>
      </c>
      <c r="DC653">
        <v>33</v>
      </c>
      <c r="DD653">
        <v>3</v>
      </c>
      <c r="DE653">
        <v>3</v>
      </c>
      <c r="DF653">
        <v>1</v>
      </c>
      <c r="DG653">
        <v>0</v>
      </c>
      <c r="DH653">
        <v>4</v>
      </c>
      <c r="DI653">
        <v>8</v>
      </c>
      <c r="DJ653">
        <v>0</v>
      </c>
      <c r="DK653">
        <v>3</v>
      </c>
      <c r="DL653">
        <v>1</v>
      </c>
      <c r="DM653">
        <v>0</v>
      </c>
      <c r="DN653">
        <v>1</v>
      </c>
      <c r="DO653">
        <v>1</v>
      </c>
      <c r="DP653">
        <v>0</v>
      </c>
      <c r="DQ653">
        <v>0</v>
      </c>
      <c r="DR653">
        <v>0</v>
      </c>
      <c r="DS653">
        <v>1</v>
      </c>
      <c r="DT653">
        <v>7</v>
      </c>
      <c r="DU653">
        <v>1</v>
      </c>
      <c r="DV653">
        <v>1</v>
      </c>
      <c r="DW653">
        <v>2</v>
      </c>
      <c r="DX653">
        <v>0</v>
      </c>
      <c r="DY653">
        <v>1</v>
      </c>
      <c r="DZ653">
        <v>0</v>
      </c>
      <c r="EA653">
        <v>1</v>
      </c>
      <c r="EB653">
        <v>0</v>
      </c>
      <c r="EC653">
        <v>0</v>
      </c>
      <c r="ED653">
        <v>5</v>
      </c>
      <c r="EE653">
        <v>77</v>
      </c>
      <c r="EF653">
        <v>8</v>
      </c>
      <c r="EG653">
        <v>1</v>
      </c>
      <c r="EH653">
        <v>4</v>
      </c>
      <c r="EI653">
        <v>0</v>
      </c>
      <c r="EJ653">
        <v>0</v>
      </c>
      <c r="EK653">
        <v>0</v>
      </c>
      <c r="EL653">
        <v>0</v>
      </c>
      <c r="EM653">
        <v>0</v>
      </c>
      <c r="EN653">
        <v>0</v>
      </c>
      <c r="EO653">
        <v>0</v>
      </c>
      <c r="EP653">
        <v>0</v>
      </c>
      <c r="EQ653">
        <v>0</v>
      </c>
      <c r="ER653">
        <v>1</v>
      </c>
      <c r="ES653">
        <v>0</v>
      </c>
      <c r="ET653">
        <v>0</v>
      </c>
      <c r="EU653">
        <v>0</v>
      </c>
      <c r="EV653">
        <v>0</v>
      </c>
      <c r="EW653">
        <v>0</v>
      </c>
      <c r="EX653">
        <v>0</v>
      </c>
      <c r="EY653">
        <v>0</v>
      </c>
      <c r="EZ653">
        <v>0</v>
      </c>
      <c r="FA653">
        <v>0</v>
      </c>
      <c r="FB653">
        <v>1</v>
      </c>
      <c r="FC653">
        <v>0</v>
      </c>
      <c r="FD653">
        <v>0</v>
      </c>
      <c r="FE653">
        <v>0</v>
      </c>
      <c r="FF653">
        <v>0</v>
      </c>
      <c r="FG653">
        <v>1</v>
      </c>
      <c r="FH653">
        <v>0</v>
      </c>
      <c r="FI653">
        <v>8</v>
      </c>
      <c r="FJ653">
        <v>76</v>
      </c>
      <c r="FK653">
        <v>34</v>
      </c>
      <c r="FL653">
        <v>20</v>
      </c>
      <c r="FM653">
        <v>8</v>
      </c>
      <c r="FN653">
        <v>1</v>
      </c>
      <c r="FO653">
        <v>0</v>
      </c>
      <c r="FP653">
        <v>2</v>
      </c>
      <c r="FQ653">
        <v>1</v>
      </c>
      <c r="FR653">
        <v>1</v>
      </c>
      <c r="FS653">
        <v>0</v>
      </c>
      <c r="FT653">
        <v>4</v>
      </c>
      <c r="FU653">
        <v>0</v>
      </c>
      <c r="FV653">
        <v>0</v>
      </c>
      <c r="FW653">
        <v>0</v>
      </c>
      <c r="FX653">
        <v>0</v>
      </c>
      <c r="FY653">
        <v>0</v>
      </c>
      <c r="FZ653">
        <v>0</v>
      </c>
      <c r="GA653">
        <v>0</v>
      </c>
      <c r="GB653">
        <v>0</v>
      </c>
      <c r="GC653">
        <v>0</v>
      </c>
      <c r="GD653">
        <v>1</v>
      </c>
      <c r="GE653">
        <v>0</v>
      </c>
      <c r="GF653">
        <v>2</v>
      </c>
      <c r="GG653">
        <v>0</v>
      </c>
      <c r="GH653">
        <v>0</v>
      </c>
      <c r="GI653">
        <v>0</v>
      </c>
      <c r="GJ653">
        <v>0</v>
      </c>
      <c r="GK653">
        <v>1</v>
      </c>
      <c r="GL653">
        <v>1</v>
      </c>
      <c r="GM653">
        <v>76</v>
      </c>
      <c r="GN653">
        <v>91</v>
      </c>
      <c r="GO653">
        <v>42</v>
      </c>
      <c r="GP653">
        <v>9</v>
      </c>
      <c r="GQ653">
        <v>4</v>
      </c>
      <c r="GR653">
        <v>0</v>
      </c>
      <c r="GS653">
        <v>4</v>
      </c>
      <c r="GT653">
        <v>0</v>
      </c>
      <c r="GU653">
        <v>2</v>
      </c>
      <c r="GV653">
        <v>2</v>
      </c>
      <c r="GW653">
        <v>5</v>
      </c>
      <c r="GX653">
        <v>2</v>
      </c>
      <c r="GY653">
        <v>0</v>
      </c>
      <c r="GZ653">
        <v>6</v>
      </c>
      <c r="HA653">
        <v>3</v>
      </c>
      <c r="HB653">
        <v>1</v>
      </c>
      <c r="HC653">
        <v>1</v>
      </c>
      <c r="HD653">
        <v>0</v>
      </c>
      <c r="HE653">
        <v>1</v>
      </c>
      <c r="HF653">
        <v>2</v>
      </c>
      <c r="HG653">
        <v>1</v>
      </c>
      <c r="HH653">
        <v>6</v>
      </c>
      <c r="HI653">
        <v>91</v>
      </c>
      <c r="HJ653">
        <v>109</v>
      </c>
      <c r="HK653">
        <v>46</v>
      </c>
      <c r="HL653">
        <v>15</v>
      </c>
      <c r="HM653">
        <v>6</v>
      </c>
      <c r="HN653">
        <v>6</v>
      </c>
      <c r="HO653">
        <v>4</v>
      </c>
      <c r="HP653">
        <v>1</v>
      </c>
      <c r="HQ653">
        <v>1</v>
      </c>
      <c r="HR653">
        <v>2</v>
      </c>
      <c r="HS653">
        <v>7</v>
      </c>
      <c r="HT653">
        <v>1</v>
      </c>
      <c r="HU653">
        <v>1</v>
      </c>
      <c r="HV653">
        <v>0</v>
      </c>
      <c r="HW653">
        <v>6</v>
      </c>
      <c r="HX653">
        <v>0</v>
      </c>
      <c r="HY653">
        <v>1</v>
      </c>
      <c r="HZ653">
        <v>0</v>
      </c>
      <c r="IA653">
        <v>0</v>
      </c>
      <c r="IB653">
        <v>0</v>
      </c>
      <c r="IC653">
        <v>9</v>
      </c>
      <c r="ID653">
        <v>1</v>
      </c>
      <c r="IE653">
        <v>1</v>
      </c>
      <c r="IF653">
        <v>0</v>
      </c>
      <c r="IG653">
        <v>1</v>
      </c>
      <c r="IH653">
        <v>109</v>
      </c>
      <c r="II653">
        <v>7</v>
      </c>
      <c r="IJ653">
        <v>6</v>
      </c>
      <c r="IK653">
        <v>1</v>
      </c>
      <c r="IL653">
        <v>0</v>
      </c>
      <c r="IM653">
        <v>0</v>
      </c>
      <c r="IN653">
        <v>0</v>
      </c>
      <c r="IO653">
        <v>0</v>
      </c>
      <c r="IP653">
        <v>0</v>
      </c>
      <c r="IQ653">
        <v>0</v>
      </c>
      <c r="IR653">
        <v>0</v>
      </c>
      <c r="IS653">
        <v>0</v>
      </c>
      <c r="IT653">
        <v>0</v>
      </c>
      <c r="IU653">
        <v>0</v>
      </c>
      <c r="IV653">
        <v>0</v>
      </c>
      <c r="IW653">
        <v>0</v>
      </c>
      <c r="IX653">
        <v>0</v>
      </c>
      <c r="IY653">
        <v>0</v>
      </c>
      <c r="IZ653">
        <v>0</v>
      </c>
      <c r="JA653">
        <v>0</v>
      </c>
      <c r="JB653">
        <v>0</v>
      </c>
      <c r="JC653">
        <v>7</v>
      </c>
    </row>
    <row r="654" spans="1:263">
      <c r="A654" t="s">
        <v>263</v>
      </c>
      <c r="B654" t="s">
        <v>101</v>
      </c>
      <c r="C654" t="str">
        <f>"226201"</f>
        <v>226201</v>
      </c>
      <c r="D654" t="s">
        <v>262</v>
      </c>
      <c r="E654">
        <v>27</v>
      </c>
      <c r="F654">
        <v>858</v>
      </c>
      <c r="G654">
        <v>658</v>
      </c>
      <c r="H654">
        <v>110</v>
      </c>
      <c r="I654">
        <v>548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547</v>
      </c>
      <c r="T654">
        <v>0</v>
      </c>
      <c r="U654">
        <v>0</v>
      </c>
      <c r="V654">
        <v>547</v>
      </c>
      <c r="W654">
        <v>8</v>
      </c>
      <c r="X654">
        <v>4</v>
      </c>
      <c r="Y654">
        <v>1</v>
      </c>
      <c r="Z654">
        <v>0</v>
      </c>
      <c r="AA654">
        <v>539</v>
      </c>
      <c r="AB654">
        <v>82</v>
      </c>
      <c r="AC654">
        <v>13</v>
      </c>
      <c r="AD654">
        <v>22</v>
      </c>
      <c r="AE654">
        <v>15</v>
      </c>
      <c r="AF654">
        <v>0</v>
      </c>
      <c r="AG654">
        <v>2</v>
      </c>
      <c r="AH654">
        <v>20</v>
      </c>
      <c r="AI654">
        <v>1</v>
      </c>
      <c r="AJ654">
        <v>2</v>
      </c>
      <c r="AK654">
        <v>1</v>
      </c>
      <c r="AL654">
        <v>0</v>
      </c>
      <c r="AM654">
        <v>1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1</v>
      </c>
      <c r="AV654">
        <v>0</v>
      </c>
      <c r="AW654">
        <v>1</v>
      </c>
      <c r="AX654">
        <v>0</v>
      </c>
      <c r="AY654">
        <v>0</v>
      </c>
      <c r="AZ654">
        <v>2</v>
      </c>
      <c r="BA654">
        <v>1</v>
      </c>
      <c r="BB654">
        <v>0</v>
      </c>
      <c r="BC654">
        <v>0</v>
      </c>
      <c r="BD654">
        <v>0</v>
      </c>
      <c r="BE654">
        <v>82</v>
      </c>
      <c r="BF654">
        <v>199</v>
      </c>
      <c r="BG654">
        <v>83</v>
      </c>
      <c r="BH654">
        <v>62</v>
      </c>
      <c r="BI654">
        <v>15</v>
      </c>
      <c r="BJ654">
        <v>10</v>
      </c>
      <c r="BK654">
        <v>5</v>
      </c>
      <c r="BL654">
        <v>0</v>
      </c>
      <c r="BM654">
        <v>3</v>
      </c>
      <c r="BN654">
        <v>0</v>
      </c>
      <c r="BO654">
        <v>1</v>
      </c>
      <c r="BP654">
        <v>1</v>
      </c>
      <c r="BQ654">
        <v>0</v>
      </c>
      <c r="BR654">
        <v>3</v>
      </c>
      <c r="BS654">
        <v>1</v>
      </c>
      <c r="BT654">
        <v>0</v>
      </c>
      <c r="BU654">
        <v>2</v>
      </c>
      <c r="BV654">
        <v>2</v>
      </c>
      <c r="BW654">
        <v>0</v>
      </c>
      <c r="BX654">
        <v>1</v>
      </c>
      <c r="BY654">
        <v>1</v>
      </c>
      <c r="BZ654">
        <v>2</v>
      </c>
      <c r="CA654">
        <v>2</v>
      </c>
      <c r="CB654">
        <v>0</v>
      </c>
      <c r="CC654">
        <v>1</v>
      </c>
      <c r="CD654">
        <v>0</v>
      </c>
      <c r="CE654">
        <v>0</v>
      </c>
      <c r="CF654">
        <v>1</v>
      </c>
      <c r="CG654">
        <v>1</v>
      </c>
      <c r="CH654">
        <v>2</v>
      </c>
      <c r="CI654">
        <v>199</v>
      </c>
      <c r="CJ654">
        <v>22</v>
      </c>
      <c r="CK654">
        <v>9</v>
      </c>
      <c r="CL654">
        <v>4</v>
      </c>
      <c r="CM654">
        <v>2</v>
      </c>
      <c r="CN654">
        <v>1</v>
      </c>
      <c r="CO654">
        <v>1</v>
      </c>
      <c r="CP654">
        <v>1</v>
      </c>
      <c r="CQ654">
        <v>0</v>
      </c>
      <c r="CR654">
        <v>0</v>
      </c>
      <c r="CS654">
        <v>2</v>
      </c>
      <c r="CT654">
        <v>0</v>
      </c>
      <c r="CU654">
        <v>0</v>
      </c>
      <c r="CV654">
        <v>0</v>
      </c>
      <c r="CW654">
        <v>2</v>
      </c>
      <c r="CX654">
        <v>0</v>
      </c>
      <c r="CY654">
        <v>0</v>
      </c>
      <c r="CZ654">
        <v>0</v>
      </c>
      <c r="DA654">
        <v>22</v>
      </c>
      <c r="DB654">
        <v>42</v>
      </c>
      <c r="DC654">
        <v>21</v>
      </c>
      <c r="DD654">
        <v>0</v>
      </c>
      <c r="DE654">
        <v>1</v>
      </c>
      <c r="DF654">
        <v>5</v>
      </c>
      <c r="DG654">
        <v>1</v>
      </c>
      <c r="DH654">
        <v>1</v>
      </c>
      <c r="DI654">
        <v>6</v>
      </c>
      <c r="DJ654">
        <v>0</v>
      </c>
      <c r="DK654">
        <v>1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1</v>
      </c>
      <c r="DR654">
        <v>0</v>
      </c>
      <c r="DS654">
        <v>0</v>
      </c>
      <c r="DT654">
        <v>3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0</v>
      </c>
      <c r="EA654">
        <v>1</v>
      </c>
      <c r="EB654">
        <v>0</v>
      </c>
      <c r="EC654">
        <v>0</v>
      </c>
      <c r="ED654">
        <v>1</v>
      </c>
      <c r="EE654">
        <v>42</v>
      </c>
      <c r="EF654">
        <v>6</v>
      </c>
      <c r="EG654">
        <v>0</v>
      </c>
      <c r="EH654">
        <v>3</v>
      </c>
      <c r="EI654">
        <v>1</v>
      </c>
      <c r="EJ654">
        <v>0</v>
      </c>
      <c r="EK654">
        <v>0</v>
      </c>
      <c r="EL654">
        <v>0</v>
      </c>
      <c r="EM654">
        <v>0</v>
      </c>
      <c r="EN654">
        <v>0</v>
      </c>
      <c r="EO654">
        <v>0</v>
      </c>
      <c r="EP654">
        <v>0</v>
      </c>
      <c r="EQ654">
        <v>0</v>
      </c>
      <c r="ER654">
        <v>0</v>
      </c>
      <c r="ES654">
        <v>0</v>
      </c>
      <c r="ET654">
        <v>0</v>
      </c>
      <c r="EU654">
        <v>0</v>
      </c>
      <c r="EV654">
        <v>0</v>
      </c>
      <c r="EW654">
        <v>1</v>
      </c>
      <c r="EX654">
        <v>0</v>
      </c>
      <c r="EY654">
        <v>0</v>
      </c>
      <c r="EZ654">
        <v>0</v>
      </c>
      <c r="FA654">
        <v>0</v>
      </c>
      <c r="FB654">
        <v>0</v>
      </c>
      <c r="FC654">
        <v>0</v>
      </c>
      <c r="FD654">
        <v>0</v>
      </c>
      <c r="FE654">
        <v>0</v>
      </c>
      <c r="FF654">
        <v>0</v>
      </c>
      <c r="FG654">
        <v>1</v>
      </c>
      <c r="FH654">
        <v>0</v>
      </c>
      <c r="FI654">
        <v>6</v>
      </c>
      <c r="FJ654">
        <v>71</v>
      </c>
      <c r="FK654">
        <v>31</v>
      </c>
      <c r="FL654">
        <v>16</v>
      </c>
      <c r="FM654">
        <v>2</v>
      </c>
      <c r="FN654">
        <v>2</v>
      </c>
      <c r="FO654">
        <v>3</v>
      </c>
      <c r="FP654">
        <v>6</v>
      </c>
      <c r="FQ654">
        <v>0</v>
      </c>
      <c r="FR654">
        <v>0</v>
      </c>
      <c r="FS654">
        <v>0</v>
      </c>
      <c r="FT654">
        <v>1</v>
      </c>
      <c r="FU654">
        <v>0</v>
      </c>
      <c r="FV654">
        <v>0</v>
      </c>
      <c r="FW654">
        <v>0</v>
      </c>
      <c r="FX654">
        <v>0</v>
      </c>
      <c r="FY654">
        <v>0</v>
      </c>
      <c r="FZ654">
        <v>0</v>
      </c>
      <c r="GA654">
        <v>0</v>
      </c>
      <c r="GB654">
        <v>2</v>
      </c>
      <c r="GC654">
        <v>0</v>
      </c>
      <c r="GD654">
        <v>1</v>
      </c>
      <c r="GE654">
        <v>0</v>
      </c>
      <c r="GF654">
        <v>0</v>
      </c>
      <c r="GG654">
        <v>0</v>
      </c>
      <c r="GH654">
        <v>0</v>
      </c>
      <c r="GI654">
        <v>0</v>
      </c>
      <c r="GJ654">
        <v>0</v>
      </c>
      <c r="GK654">
        <v>5</v>
      </c>
      <c r="GL654">
        <v>2</v>
      </c>
      <c r="GM654">
        <v>71</v>
      </c>
      <c r="GN654">
        <v>46</v>
      </c>
      <c r="GO654">
        <v>18</v>
      </c>
      <c r="GP654">
        <v>5</v>
      </c>
      <c r="GQ654">
        <v>2</v>
      </c>
      <c r="GR654">
        <v>0</v>
      </c>
      <c r="GS654">
        <v>4</v>
      </c>
      <c r="GT654">
        <v>0</v>
      </c>
      <c r="GU654">
        <v>5</v>
      </c>
      <c r="GV654">
        <v>1</v>
      </c>
      <c r="GW654">
        <v>1</v>
      </c>
      <c r="GX654">
        <v>1</v>
      </c>
      <c r="GY654">
        <v>0</v>
      </c>
      <c r="GZ654">
        <v>0</v>
      </c>
      <c r="HA654">
        <v>1</v>
      </c>
      <c r="HB654">
        <v>1</v>
      </c>
      <c r="HC654">
        <v>0</v>
      </c>
      <c r="HD654">
        <v>0</v>
      </c>
      <c r="HE654">
        <v>0</v>
      </c>
      <c r="HF654">
        <v>0</v>
      </c>
      <c r="HG654">
        <v>0</v>
      </c>
      <c r="HH654">
        <v>7</v>
      </c>
      <c r="HI654">
        <v>46</v>
      </c>
      <c r="HJ654">
        <v>70</v>
      </c>
      <c r="HK654">
        <v>34</v>
      </c>
      <c r="HL654">
        <v>11</v>
      </c>
      <c r="HM654">
        <v>2</v>
      </c>
      <c r="HN654">
        <v>2</v>
      </c>
      <c r="HO654">
        <v>2</v>
      </c>
      <c r="HP654">
        <v>0</v>
      </c>
      <c r="HQ654">
        <v>0</v>
      </c>
      <c r="HR654">
        <v>2</v>
      </c>
      <c r="HS654">
        <v>2</v>
      </c>
      <c r="HT654">
        <v>2</v>
      </c>
      <c r="HU654">
        <v>0</v>
      </c>
      <c r="HV654">
        <v>2</v>
      </c>
      <c r="HW654">
        <v>0</v>
      </c>
      <c r="HX654">
        <v>0</v>
      </c>
      <c r="HY654">
        <v>1</v>
      </c>
      <c r="HZ654">
        <v>1</v>
      </c>
      <c r="IA654">
        <v>4</v>
      </c>
      <c r="IB654">
        <v>0</v>
      </c>
      <c r="IC654">
        <v>1</v>
      </c>
      <c r="ID654">
        <v>1</v>
      </c>
      <c r="IE654">
        <v>3</v>
      </c>
      <c r="IF654">
        <v>0</v>
      </c>
      <c r="IG654">
        <v>0</v>
      </c>
      <c r="IH654">
        <v>70</v>
      </c>
      <c r="II654">
        <v>1</v>
      </c>
      <c r="IJ654">
        <v>0</v>
      </c>
      <c r="IK654">
        <v>0</v>
      </c>
      <c r="IL654">
        <v>0</v>
      </c>
      <c r="IM654">
        <v>0</v>
      </c>
      <c r="IN654">
        <v>0</v>
      </c>
      <c r="IO654">
        <v>0</v>
      </c>
      <c r="IP654">
        <v>0</v>
      </c>
      <c r="IQ654">
        <v>0</v>
      </c>
      <c r="IR654">
        <v>0</v>
      </c>
      <c r="IS654">
        <v>0</v>
      </c>
      <c r="IT654">
        <v>0</v>
      </c>
      <c r="IU654">
        <v>0</v>
      </c>
      <c r="IV654">
        <v>0</v>
      </c>
      <c r="IW654">
        <v>0</v>
      </c>
      <c r="IX654">
        <v>0</v>
      </c>
      <c r="IY654">
        <v>0</v>
      </c>
      <c r="IZ654">
        <v>0</v>
      </c>
      <c r="JA654">
        <v>0</v>
      </c>
      <c r="JB654">
        <v>1</v>
      </c>
      <c r="JC654">
        <v>1</v>
      </c>
    </row>
    <row r="655" spans="1:263">
      <c r="A655" t="s">
        <v>261</v>
      </c>
      <c r="B655" t="s">
        <v>101</v>
      </c>
      <c r="C655" t="str">
        <f>"226201"</f>
        <v>226201</v>
      </c>
      <c r="D655" t="s">
        <v>260</v>
      </c>
      <c r="E655">
        <v>28</v>
      </c>
      <c r="F655">
        <v>2072</v>
      </c>
      <c r="G655">
        <v>1554</v>
      </c>
      <c r="H655">
        <v>311</v>
      </c>
      <c r="I655">
        <v>1243</v>
      </c>
      <c r="J655">
        <v>1</v>
      </c>
      <c r="K655">
        <v>12</v>
      </c>
      <c r="L655">
        <v>4</v>
      </c>
      <c r="M655">
        <v>4</v>
      </c>
      <c r="N655">
        <v>1</v>
      </c>
      <c r="O655">
        <v>0</v>
      </c>
      <c r="P655">
        <v>0</v>
      </c>
      <c r="Q655">
        <v>0</v>
      </c>
      <c r="R655">
        <v>3</v>
      </c>
      <c r="S655">
        <v>1220</v>
      </c>
      <c r="T655">
        <v>3</v>
      </c>
      <c r="U655">
        <v>0</v>
      </c>
      <c r="V655">
        <v>1220</v>
      </c>
      <c r="W655">
        <v>13</v>
      </c>
      <c r="X655">
        <v>7</v>
      </c>
      <c r="Y655">
        <v>6</v>
      </c>
      <c r="Z655">
        <v>0</v>
      </c>
      <c r="AA655">
        <v>1207</v>
      </c>
      <c r="AB655">
        <v>291</v>
      </c>
      <c r="AC655">
        <v>49</v>
      </c>
      <c r="AD655">
        <v>45</v>
      </c>
      <c r="AE655">
        <v>69</v>
      </c>
      <c r="AF655">
        <v>4</v>
      </c>
      <c r="AG655">
        <v>2</v>
      </c>
      <c r="AH655">
        <v>78</v>
      </c>
      <c r="AI655">
        <v>2</v>
      </c>
      <c r="AJ655">
        <v>12</v>
      </c>
      <c r="AK655">
        <v>6</v>
      </c>
      <c r="AL655">
        <v>2</v>
      </c>
      <c r="AM655">
        <v>0</v>
      </c>
      <c r="AN655">
        <v>1</v>
      </c>
      <c r="AO655">
        <v>0</v>
      </c>
      <c r="AP655">
        <v>0</v>
      </c>
      <c r="AQ655">
        <v>4</v>
      </c>
      <c r="AR655">
        <v>0</v>
      </c>
      <c r="AS655">
        <v>0</v>
      </c>
      <c r="AT655">
        <v>2</v>
      </c>
      <c r="AU655">
        <v>1</v>
      </c>
      <c r="AV655">
        <v>0</v>
      </c>
      <c r="AW655">
        <v>2</v>
      </c>
      <c r="AX655">
        <v>1</v>
      </c>
      <c r="AY655">
        <v>2</v>
      </c>
      <c r="AZ655">
        <v>1</v>
      </c>
      <c r="BA655">
        <v>1</v>
      </c>
      <c r="BB655">
        <v>0</v>
      </c>
      <c r="BC655">
        <v>6</v>
      </c>
      <c r="BD655">
        <v>1</v>
      </c>
      <c r="BE655">
        <v>291</v>
      </c>
      <c r="BF655">
        <v>391</v>
      </c>
      <c r="BG655">
        <v>166</v>
      </c>
      <c r="BH655">
        <v>95</v>
      </c>
      <c r="BI655">
        <v>8</v>
      </c>
      <c r="BJ655">
        <v>18</v>
      </c>
      <c r="BK655">
        <v>16</v>
      </c>
      <c r="BL655">
        <v>0</v>
      </c>
      <c r="BM655">
        <v>2</v>
      </c>
      <c r="BN655">
        <v>6</v>
      </c>
      <c r="BO655">
        <v>24</v>
      </c>
      <c r="BP655">
        <v>3</v>
      </c>
      <c r="BQ655">
        <v>0</v>
      </c>
      <c r="BR655">
        <v>4</v>
      </c>
      <c r="BS655">
        <v>7</v>
      </c>
      <c r="BT655">
        <v>3</v>
      </c>
      <c r="BU655">
        <v>0</v>
      </c>
      <c r="BV655">
        <v>1</v>
      </c>
      <c r="BW655">
        <v>0</v>
      </c>
      <c r="BX655">
        <v>1</v>
      </c>
      <c r="BY655">
        <v>3</v>
      </c>
      <c r="BZ655">
        <v>2</v>
      </c>
      <c r="CA655">
        <v>3</v>
      </c>
      <c r="CB655">
        <v>3</v>
      </c>
      <c r="CC655">
        <v>0</v>
      </c>
      <c r="CD655">
        <v>0</v>
      </c>
      <c r="CE655">
        <v>2</v>
      </c>
      <c r="CF655">
        <v>6</v>
      </c>
      <c r="CG655">
        <v>1</v>
      </c>
      <c r="CH655">
        <v>17</v>
      </c>
      <c r="CI655">
        <v>391</v>
      </c>
      <c r="CJ655">
        <v>53</v>
      </c>
      <c r="CK655">
        <v>28</v>
      </c>
      <c r="CL655">
        <v>4</v>
      </c>
      <c r="CM655">
        <v>9</v>
      </c>
      <c r="CN655">
        <v>1</v>
      </c>
      <c r="CO655">
        <v>1</v>
      </c>
      <c r="CP655">
        <v>3</v>
      </c>
      <c r="CQ655">
        <v>2</v>
      </c>
      <c r="CR655">
        <v>3</v>
      </c>
      <c r="CS655">
        <v>0</v>
      </c>
      <c r="CT655">
        <v>1</v>
      </c>
      <c r="CU655">
        <v>0</v>
      </c>
      <c r="CV655">
        <v>0</v>
      </c>
      <c r="CW655">
        <v>1</v>
      </c>
      <c r="CX655">
        <v>0</v>
      </c>
      <c r="CY655">
        <v>0</v>
      </c>
      <c r="CZ655">
        <v>0</v>
      </c>
      <c r="DA655">
        <v>53</v>
      </c>
      <c r="DB655">
        <v>91</v>
      </c>
      <c r="DC655">
        <v>54</v>
      </c>
      <c r="DD655">
        <v>5</v>
      </c>
      <c r="DE655">
        <v>1</v>
      </c>
      <c r="DF655">
        <v>3</v>
      </c>
      <c r="DG655">
        <v>0</v>
      </c>
      <c r="DH655">
        <v>3</v>
      </c>
      <c r="DI655">
        <v>5</v>
      </c>
      <c r="DJ655">
        <v>2</v>
      </c>
      <c r="DK655">
        <v>2</v>
      </c>
      <c r="DL655">
        <v>1</v>
      </c>
      <c r="DM655">
        <v>0</v>
      </c>
      <c r="DN655">
        <v>0</v>
      </c>
      <c r="DO655">
        <v>0</v>
      </c>
      <c r="DP655">
        <v>3</v>
      </c>
      <c r="DQ655">
        <v>0</v>
      </c>
      <c r="DR655">
        <v>0</v>
      </c>
      <c r="DS655">
        <v>0</v>
      </c>
      <c r="DT655">
        <v>4</v>
      </c>
      <c r="DU655">
        <v>0</v>
      </c>
      <c r="DV655">
        <v>0</v>
      </c>
      <c r="DW655">
        <v>0</v>
      </c>
      <c r="DX655">
        <v>2</v>
      </c>
      <c r="DY655">
        <v>0</v>
      </c>
      <c r="DZ655">
        <v>0</v>
      </c>
      <c r="EA655">
        <v>2</v>
      </c>
      <c r="EB655">
        <v>0</v>
      </c>
      <c r="EC655">
        <v>0</v>
      </c>
      <c r="ED655">
        <v>4</v>
      </c>
      <c r="EE655">
        <v>91</v>
      </c>
      <c r="EF655">
        <v>12</v>
      </c>
      <c r="EG655">
        <v>0</v>
      </c>
      <c r="EH655">
        <v>2</v>
      </c>
      <c r="EI655">
        <v>0</v>
      </c>
      <c r="EJ655">
        <v>3</v>
      </c>
      <c r="EK655">
        <v>0</v>
      </c>
      <c r="EL655">
        <v>1</v>
      </c>
      <c r="EM655">
        <v>0</v>
      </c>
      <c r="EN655">
        <v>0</v>
      </c>
      <c r="EO655">
        <v>0</v>
      </c>
      <c r="EP655">
        <v>0</v>
      </c>
      <c r="EQ655">
        <v>0</v>
      </c>
      <c r="ER655">
        <v>1</v>
      </c>
      <c r="ES655">
        <v>0</v>
      </c>
      <c r="ET655">
        <v>0</v>
      </c>
      <c r="EU655">
        <v>0</v>
      </c>
      <c r="EV655">
        <v>2</v>
      </c>
      <c r="EW655">
        <v>0</v>
      </c>
      <c r="EX655">
        <v>0</v>
      </c>
      <c r="EY655">
        <v>0</v>
      </c>
      <c r="EZ655">
        <v>1</v>
      </c>
      <c r="FA655">
        <v>0</v>
      </c>
      <c r="FB655">
        <v>0</v>
      </c>
      <c r="FC655">
        <v>0</v>
      </c>
      <c r="FD655">
        <v>0</v>
      </c>
      <c r="FE655">
        <v>0</v>
      </c>
      <c r="FF655">
        <v>1</v>
      </c>
      <c r="FG655">
        <v>0</v>
      </c>
      <c r="FH655">
        <v>1</v>
      </c>
      <c r="FI655">
        <v>12</v>
      </c>
      <c r="FJ655">
        <v>102</v>
      </c>
      <c r="FK655">
        <v>53</v>
      </c>
      <c r="FL655">
        <v>16</v>
      </c>
      <c r="FM655">
        <v>10</v>
      </c>
      <c r="FN655">
        <v>3</v>
      </c>
      <c r="FO655">
        <v>1</v>
      </c>
      <c r="FP655">
        <v>3</v>
      </c>
      <c r="FQ655">
        <v>0</v>
      </c>
      <c r="FR655">
        <v>0</v>
      </c>
      <c r="FS655">
        <v>4</v>
      </c>
      <c r="FT655">
        <v>0</v>
      </c>
      <c r="FU655">
        <v>0</v>
      </c>
      <c r="FV655">
        <v>1</v>
      </c>
      <c r="FW655">
        <v>0</v>
      </c>
      <c r="FX655">
        <v>2</v>
      </c>
      <c r="FY655">
        <v>0</v>
      </c>
      <c r="FZ655">
        <v>0</v>
      </c>
      <c r="GA655">
        <v>0</v>
      </c>
      <c r="GB655">
        <v>0</v>
      </c>
      <c r="GC655">
        <v>2</v>
      </c>
      <c r="GD655">
        <v>2</v>
      </c>
      <c r="GE655">
        <v>0</v>
      </c>
      <c r="GF655">
        <v>2</v>
      </c>
      <c r="GG655">
        <v>1</v>
      </c>
      <c r="GH655">
        <v>0</v>
      </c>
      <c r="GI655">
        <v>1</v>
      </c>
      <c r="GJ655">
        <v>0</v>
      </c>
      <c r="GK655">
        <v>1</v>
      </c>
      <c r="GL655">
        <v>0</v>
      </c>
      <c r="GM655">
        <v>102</v>
      </c>
      <c r="GN655">
        <v>112</v>
      </c>
      <c r="GO655">
        <v>38</v>
      </c>
      <c r="GP655">
        <v>6</v>
      </c>
      <c r="GQ655">
        <v>6</v>
      </c>
      <c r="GR655">
        <v>2</v>
      </c>
      <c r="GS655">
        <v>13</v>
      </c>
      <c r="GT655">
        <v>5</v>
      </c>
      <c r="GU655">
        <v>3</v>
      </c>
      <c r="GV655">
        <v>6</v>
      </c>
      <c r="GW655">
        <v>7</v>
      </c>
      <c r="GX655">
        <v>1</v>
      </c>
      <c r="GY655">
        <v>0</v>
      </c>
      <c r="GZ655">
        <v>2</v>
      </c>
      <c r="HA655">
        <v>3</v>
      </c>
      <c r="HB655">
        <v>2</v>
      </c>
      <c r="HC655">
        <v>1</v>
      </c>
      <c r="HD655">
        <v>0</v>
      </c>
      <c r="HE655">
        <v>1</v>
      </c>
      <c r="HF655">
        <v>0</v>
      </c>
      <c r="HG655">
        <v>0</v>
      </c>
      <c r="HH655">
        <v>16</v>
      </c>
      <c r="HI655">
        <v>112</v>
      </c>
      <c r="HJ655">
        <v>141</v>
      </c>
      <c r="HK655">
        <v>67</v>
      </c>
      <c r="HL655">
        <v>17</v>
      </c>
      <c r="HM655">
        <v>3</v>
      </c>
      <c r="HN655">
        <v>3</v>
      </c>
      <c r="HO655">
        <v>2</v>
      </c>
      <c r="HP655">
        <v>1</v>
      </c>
      <c r="HQ655">
        <v>7</v>
      </c>
      <c r="HR655">
        <v>11</v>
      </c>
      <c r="HS655">
        <v>0</v>
      </c>
      <c r="HT655">
        <v>4</v>
      </c>
      <c r="HU655">
        <v>0</v>
      </c>
      <c r="HV655">
        <v>3</v>
      </c>
      <c r="HW655">
        <v>1</v>
      </c>
      <c r="HX655">
        <v>1</v>
      </c>
      <c r="HY655">
        <v>1</v>
      </c>
      <c r="HZ655">
        <v>2</v>
      </c>
      <c r="IA655">
        <v>2</v>
      </c>
      <c r="IB655">
        <v>1</v>
      </c>
      <c r="IC655">
        <v>4</v>
      </c>
      <c r="ID655">
        <v>0</v>
      </c>
      <c r="IE655">
        <v>5</v>
      </c>
      <c r="IF655">
        <v>5</v>
      </c>
      <c r="IG655">
        <v>1</v>
      </c>
      <c r="IH655">
        <v>141</v>
      </c>
      <c r="II655">
        <v>14</v>
      </c>
      <c r="IJ655">
        <v>4</v>
      </c>
      <c r="IK655">
        <v>1</v>
      </c>
      <c r="IL655">
        <v>0</v>
      </c>
      <c r="IM655">
        <v>1</v>
      </c>
      <c r="IN655">
        <v>1</v>
      </c>
      <c r="IO655">
        <v>0</v>
      </c>
      <c r="IP655">
        <v>1</v>
      </c>
      <c r="IQ655">
        <v>1</v>
      </c>
      <c r="IR655">
        <v>1</v>
      </c>
      <c r="IS655">
        <v>1</v>
      </c>
      <c r="IT655">
        <v>0</v>
      </c>
      <c r="IU655">
        <v>3</v>
      </c>
      <c r="IV655">
        <v>0</v>
      </c>
      <c r="IW655">
        <v>0</v>
      </c>
      <c r="IX655">
        <v>0</v>
      </c>
      <c r="IY655">
        <v>0</v>
      </c>
      <c r="IZ655">
        <v>0</v>
      </c>
      <c r="JA655">
        <v>0</v>
      </c>
      <c r="JB655">
        <v>0</v>
      </c>
      <c r="JC655">
        <v>14</v>
      </c>
    </row>
    <row r="656" spans="1:263">
      <c r="A656" t="s">
        <v>259</v>
      </c>
      <c r="B656" t="s">
        <v>101</v>
      </c>
      <c r="C656" t="str">
        <f>"226201"</f>
        <v>226201</v>
      </c>
      <c r="D656" t="s">
        <v>258</v>
      </c>
      <c r="E656">
        <v>29</v>
      </c>
      <c r="F656">
        <v>1620</v>
      </c>
      <c r="G656">
        <v>1209</v>
      </c>
      <c r="H656">
        <v>231</v>
      </c>
      <c r="I656">
        <v>978</v>
      </c>
      <c r="J656">
        <v>1</v>
      </c>
      <c r="K656">
        <v>14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978</v>
      </c>
      <c r="T656">
        <v>0</v>
      </c>
      <c r="U656">
        <v>0</v>
      </c>
      <c r="V656">
        <v>978</v>
      </c>
      <c r="W656">
        <v>19</v>
      </c>
      <c r="X656">
        <v>15</v>
      </c>
      <c r="Y656">
        <v>4</v>
      </c>
      <c r="Z656">
        <v>0</v>
      </c>
      <c r="AA656">
        <v>959</v>
      </c>
      <c r="AB656">
        <v>247</v>
      </c>
      <c r="AC656">
        <v>32</v>
      </c>
      <c r="AD656">
        <v>64</v>
      </c>
      <c r="AE656">
        <v>62</v>
      </c>
      <c r="AF656">
        <v>0</v>
      </c>
      <c r="AG656">
        <v>1</v>
      </c>
      <c r="AH656">
        <v>60</v>
      </c>
      <c r="AI656">
        <v>0</v>
      </c>
      <c r="AJ656">
        <v>5</v>
      </c>
      <c r="AK656">
        <v>1</v>
      </c>
      <c r="AL656">
        <v>0</v>
      </c>
      <c r="AM656">
        <v>3</v>
      </c>
      <c r="AN656">
        <v>0</v>
      </c>
      <c r="AO656">
        <v>0</v>
      </c>
      <c r="AP656">
        <v>0</v>
      </c>
      <c r="AQ656">
        <v>3</v>
      </c>
      <c r="AR656">
        <v>1</v>
      </c>
      <c r="AS656">
        <v>2</v>
      </c>
      <c r="AT656">
        <v>1</v>
      </c>
      <c r="AU656">
        <v>0</v>
      </c>
      <c r="AV656">
        <v>2</v>
      </c>
      <c r="AW656">
        <v>1</v>
      </c>
      <c r="AX656">
        <v>2</v>
      </c>
      <c r="AY656">
        <v>0</v>
      </c>
      <c r="AZ656">
        <v>1</v>
      </c>
      <c r="BA656">
        <v>1</v>
      </c>
      <c r="BB656">
        <v>0</v>
      </c>
      <c r="BC656">
        <v>4</v>
      </c>
      <c r="BD656">
        <v>1</v>
      </c>
      <c r="BE656">
        <v>247</v>
      </c>
      <c r="BF656">
        <v>372</v>
      </c>
      <c r="BG656">
        <v>140</v>
      </c>
      <c r="BH656">
        <v>99</v>
      </c>
      <c r="BI656">
        <v>9</v>
      </c>
      <c r="BJ656">
        <v>39</v>
      </c>
      <c r="BK656">
        <v>11</v>
      </c>
      <c r="BL656">
        <v>2</v>
      </c>
      <c r="BM656">
        <v>3</v>
      </c>
      <c r="BN656">
        <v>4</v>
      </c>
      <c r="BO656">
        <v>15</v>
      </c>
      <c r="BP656">
        <v>1</v>
      </c>
      <c r="BQ656">
        <v>4</v>
      </c>
      <c r="BR656">
        <v>4</v>
      </c>
      <c r="BS656">
        <v>3</v>
      </c>
      <c r="BT656">
        <v>2</v>
      </c>
      <c r="BU656">
        <v>1</v>
      </c>
      <c r="BV656">
        <v>1</v>
      </c>
      <c r="BW656">
        <v>1</v>
      </c>
      <c r="BX656">
        <v>1</v>
      </c>
      <c r="BY656">
        <v>0</v>
      </c>
      <c r="BZ656">
        <v>3</v>
      </c>
      <c r="CA656">
        <v>2</v>
      </c>
      <c r="CB656">
        <v>1</v>
      </c>
      <c r="CC656">
        <v>0</v>
      </c>
      <c r="CD656">
        <v>1</v>
      </c>
      <c r="CE656">
        <v>2</v>
      </c>
      <c r="CF656">
        <v>2</v>
      </c>
      <c r="CG656">
        <v>1</v>
      </c>
      <c r="CH656">
        <v>20</v>
      </c>
      <c r="CI656">
        <v>372</v>
      </c>
      <c r="CJ656">
        <v>42</v>
      </c>
      <c r="CK656">
        <v>19</v>
      </c>
      <c r="CL656">
        <v>9</v>
      </c>
      <c r="CM656">
        <v>0</v>
      </c>
      <c r="CN656">
        <v>1</v>
      </c>
      <c r="CO656">
        <v>2</v>
      </c>
      <c r="CP656">
        <v>0</v>
      </c>
      <c r="CQ656">
        <v>2</v>
      </c>
      <c r="CR656">
        <v>0</v>
      </c>
      <c r="CS656">
        <v>0</v>
      </c>
      <c r="CT656">
        <v>2</v>
      </c>
      <c r="CU656">
        <v>0</v>
      </c>
      <c r="CV656">
        <v>3</v>
      </c>
      <c r="CW656">
        <v>0</v>
      </c>
      <c r="CX656">
        <v>0</v>
      </c>
      <c r="CY656">
        <v>2</v>
      </c>
      <c r="CZ656">
        <v>2</v>
      </c>
      <c r="DA656">
        <v>42</v>
      </c>
      <c r="DB656">
        <v>35</v>
      </c>
      <c r="DC656">
        <v>16</v>
      </c>
      <c r="DD656">
        <v>2</v>
      </c>
      <c r="DE656">
        <v>1</v>
      </c>
      <c r="DF656">
        <v>1</v>
      </c>
      <c r="DG656">
        <v>1</v>
      </c>
      <c r="DH656">
        <v>1</v>
      </c>
      <c r="DI656">
        <v>4</v>
      </c>
      <c r="DJ656">
        <v>0</v>
      </c>
      <c r="DK656">
        <v>0</v>
      </c>
      <c r="DL656">
        <v>0</v>
      </c>
      <c r="DM656">
        <v>3</v>
      </c>
      <c r="DN656">
        <v>0</v>
      </c>
      <c r="DO656">
        <v>1</v>
      </c>
      <c r="DP656">
        <v>0</v>
      </c>
      <c r="DQ656">
        <v>1</v>
      </c>
      <c r="DR656">
        <v>0</v>
      </c>
      <c r="DS656">
        <v>1</v>
      </c>
      <c r="DT656">
        <v>2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0</v>
      </c>
      <c r="EB656">
        <v>0</v>
      </c>
      <c r="EC656">
        <v>0</v>
      </c>
      <c r="ED656">
        <v>1</v>
      </c>
      <c r="EE656">
        <v>35</v>
      </c>
      <c r="EF656">
        <v>9</v>
      </c>
      <c r="EG656">
        <v>1</v>
      </c>
      <c r="EH656">
        <v>2</v>
      </c>
      <c r="EI656">
        <v>0</v>
      </c>
      <c r="EJ656">
        <v>0</v>
      </c>
      <c r="EK656">
        <v>0</v>
      </c>
      <c r="EL656">
        <v>0</v>
      </c>
      <c r="EM656">
        <v>0</v>
      </c>
      <c r="EN656">
        <v>0</v>
      </c>
      <c r="EO656">
        <v>0</v>
      </c>
      <c r="EP656">
        <v>0</v>
      </c>
      <c r="EQ656">
        <v>0</v>
      </c>
      <c r="ER656">
        <v>2</v>
      </c>
      <c r="ES656">
        <v>0</v>
      </c>
      <c r="ET656">
        <v>0</v>
      </c>
      <c r="EU656">
        <v>0</v>
      </c>
      <c r="EV656">
        <v>0</v>
      </c>
      <c r="EW656">
        <v>0</v>
      </c>
      <c r="EX656">
        <v>0</v>
      </c>
      <c r="EY656">
        <v>0</v>
      </c>
      <c r="EZ656">
        <v>0</v>
      </c>
      <c r="FA656">
        <v>0</v>
      </c>
      <c r="FB656">
        <v>1</v>
      </c>
      <c r="FC656">
        <v>0</v>
      </c>
      <c r="FD656">
        <v>0</v>
      </c>
      <c r="FE656">
        <v>1</v>
      </c>
      <c r="FF656">
        <v>0</v>
      </c>
      <c r="FG656">
        <v>0</v>
      </c>
      <c r="FH656">
        <v>2</v>
      </c>
      <c r="FI656">
        <v>9</v>
      </c>
      <c r="FJ656">
        <v>75</v>
      </c>
      <c r="FK656">
        <v>36</v>
      </c>
      <c r="FL656">
        <v>12</v>
      </c>
      <c r="FM656">
        <v>10</v>
      </c>
      <c r="FN656">
        <v>5</v>
      </c>
      <c r="FO656">
        <v>0</v>
      </c>
      <c r="FP656">
        <v>0</v>
      </c>
      <c r="FQ656">
        <v>0</v>
      </c>
      <c r="FR656">
        <v>0</v>
      </c>
      <c r="FS656">
        <v>1</v>
      </c>
      <c r="FT656">
        <v>0</v>
      </c>
      <c r="FU656">
        <v>1</v>
      </c>
      <c r="FV656">
        <v>0</v>
      </c>
      <c r="FW656">
        <v>1</v>
      </c>
      <c r="FX656">
        <v>0</v>
      </c>
      <c r="FY656">
        <v>0</v>
      </c>
      <c r="FZ656">
        <v>0</v>
      </c>
      <c r="GA656">
        <v>0</v>
      </c>
      <c r="GB656">
        <v>3</v>
      </c>
      <c r="GC656">
        <v>0</v>
      </c>
      <c r="GD656">
        <v>0</v>
      </c>
      <c r="GE656">
        <v>0</v>
      </c>
      <c r="GF656">
        <v>0</v>
      </c>
      <c r="GG656">
        <v>0</v>
      </c>
      <c r="GH656">
        <v>0</v>
      </c>
      <c r="GI656">
        <v>1</v>
      </c>
      <c r="GJ656">
        <v>0</v>
      </c>
      <c r="GK656">
        <v>5</v>
      </c>
      <c r="GL656">
        <v>0</v>
      </c>
      <c r="GM656">
        <v>75</v>
      </c>
      <c r="GN656">
        <v>79</v>
      </c>
      <c r="GO656">
        <v>27</v>
      </c>
      <c r="GP656">
        <v>9</v>
      </c>
      <c r="GQ656">
        <v>3</v>
      </c>
      <c r="GR656">
        <v>1</v>
      </c>
      <c r="GS656">
        <v>6</v>
      </c>
      <c r="GT656">
        <v>2</v>
      </c>
      <c r="GU656">
        <v>0</v>
      </c>
      <c r="GV656">
        <v>0</v>
      </c>
      <c r="GW656">
        <v>5</v>
      </c>
      <c r="GX656">
        <v>1</v>
      </c>
      <c r="GY656">
        <v>0</v>
      </c>
      <c r="GZ656">
        <v>2</v>
      </c>
      <c r="HA656">
        <v>3</v>
      </c>
      <c r="HB656">
        <v>3</v>
      </c>
      <c r="HC656">
        <v>0</v>
      </c>
      <c r="HD656">
        <v>1</v>
      </c>
      <c r="HE656">
        <v>0</v>
      </c>
      <c r="HF656">
        <v>1</v>
      </c>
      <c r="HG656">
        <v>1</v>
      </c>
      <c r="HH656">
        <v>14</v>
      </c>
      <c r="HI656">
        <v>79</v>
      </c>
      <c r="HJ656">
        <v>95</v>
      </c>
      <c r="HK656">
        <v>45</v>
      </c>
      <c r="HL656">
        <v>13</v>
      </c>
      <c r="HM656">
        <v>3</v>
      </c>
      <c r="HN656">
        <v>2</v>
      </c>
      <c r="HO656">
        <v>5</v>
      </c>
      <c r="HP656">
        <v>0</v>
      </c>
      <c r="HQ656">
        <v>3</v>
      </c>
      <c r="HR656">
        <v>8</v>
      </c>
      <c r="HS656">
        <v>1</v>
      </c>
      <c r="HT656">
        <v>2</v>
      </c>
      <c r="HU656">
        <v>0</v>
      </c>
      <c r="HV656">
        <v>1</v>
      </c>
      <c r="HW656">
        <v>1</v>
      </c>
      <c r="HX656">
        <v>1</v>
      </c>
      <c r="HY656">
        <v>1</v>
      </c>
      <c r="HZ656">
        <v>1</v>
      </c>
      <c r="IA656">
        <v>2</v>
      </c>
      <c r="IB656">
        <v>1</v>
      </c>
      <c r="IC656">
        <v>1</v>
      </c>
      <c r="ID656">
        <v>0</v>
      </c>
      <c r="IE656">
        <v>3</v>
      </c>
      <c r="IF656">
        <v>0</v>
      </c>
      <c r="IG656">
        <v>1</v>
      </c>
      <c r="IH656">
        <v>95</v>
      </c>
      <c r="II656">
        <v>5</v>
      </c>
      <c r="IJ656">
        <v>1</v>
      </c>
      <c r="IK656">
        <v>0</v>
      </c>
      <c r="IL656">
        <v>0</v>
      </c>
      <c r="IM656">
        <v>0</v>
      </c>
      <c r="IN656">
        <v>0</v>
      </c>
      <c r="IO656">
        <v>1</v>
      </c>
      <c r="IP656">
        <v>0</v>
      </c>
      <c r="IQ656">
        <v>0</v>
      </c>
      <c r="IR656">
        <v>0</v>
      </c>
      <c r="IS656">
        <v>0</v>
      </c>
      <c r="IT656">
        <v>0</v>
      </c>
      <c r="IU656">
        <v>0</v>
      </c>
      <c r="IV656">
        <v>0</v>
      </c>
      <c r="IW656">
        <v>0</v>
      </c>
      <c r="IX656">
        <v>0</v>
      </c>
      <c r="IY656">
        <v>1</v>
      </c>
      <c r="IZ656">
        <v>0</v>
      </c>
      <c r="JA656">
        <v>0</v>
      </c>
      <c r="JB656">
        <v>2</v>
      </c>
      <c r="JC656">
        <v>5</v>
      </c>
    </row>
    <row r="657" spans="1:263">
      <c r="A657" t="s">
        <v>257</v>
      </c>
      <c r="B657" t="s">
        <v>101</v>
      </c>
      <c r="C657" t="str">
        <f>"226201"</f>
        <v>226201</v>
      </c>
      <c r="D657" t="s">
        <v>256</v>
      </c>
      <c r="E657">
        <v>30</v>
      </c>
      <c r="F657">
        <v>663</v>
      </c>
      <c r="G657">
        <v>511</v>
      </c>
      <c r="H657">
        <v>87</v>
      </c>
      <c r="I657">
        <v>424</v>
      </c>
      <c r="J657">
        <v>0</v>
      </c>
      <c r="K657">
        <v>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424</v>
      </c>
      <c r="T657">
        <v>0</v>
      </c>
      <c r="U657">
        <v>0</v>
      </c>
      <c r="V657">
        <v>424</v>
      </c>
      <c r="W657">
        <v>6</v>
      </c>
      <c r="X657">
        <v>2</v>
      </c>
      <c r="Y657">
        <v>2</v>
      </c>
      <c r="Z657">
        <v>0</v>
      </c>
      <c r="AA657">
        <v>418</v>
      </c>
      <c r="AB657">
        <v>88</v>
      </c>
      <c r="AC657">
        <v>14</v>
      </c>
      <c r="AD657">
        <v>27</v>
      </c>
      <c r="AE657">
        <v>19</v>
      </c>
      <c r="AF657">
        <v>0</v>
      </c>
      <c r="AG657">
        <v>0</v>
      </c>
      <c r="AH657">
        <v>15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3</v>
      </c>
      <c r="AO657">
        <v>0</v>
      </c>
      <c r="AP657">
        <v>0</v>
      </c>
      <c r="AQ657">
        <v>2</v>
      </c>
      <c r="AR657">
        <v>0</v>
      </c>
      <c r="AS657">
        <v>0</v>
      </c>
      <c r="AT657">
        <v>0</v>
      </c>
      <c r="AU657">
        <v>0</v>
      </c>
      <c r="AV657">
        <v>1</v>
      </c>
      <c r="AW657">
        <v>0</v>
      </c>
      <c r="AX657">
        <v>2</v>
      </c>
      <c r="AY657">
        <v>0</v>
      </c>
      <c r="AZ657">
        <v>3</v>
      </c>
      <c r="BA657">
        <v>0</v>
      </c>
      <c r="BB657">
        <v>0</v>
      </c>
      <c r="BC657">
        <v>0</v>
      </c>
      <c r="BD657">
        <v>2</v>
      </c>
      <c r="BE657">
        <v>88</v>
      </c>
      <c r="BF657">
        <v>198</v>
      </c>
      <c r="BG657">
        <v>90</v>
      </c>
      <c r="BH657">
        <v>42</v>
      </c>
      <c r="BI657">
        <v>4</v>
      </c>
      <c r="BJ657">
        <v>21</v>
      </c>
      <c r="BK657">
        <v>4</v>
      </c>
      <c r="BL657">
        <v>0</v>
      </c>
      <c r="BM657">
        <v>0</v>
      </c>
      <c r="BN657">
        <v>0</v>
      </c>
      <c r="BO657">
        <v>11</v>
      </c>
      <c r="BP657">
        <v>0</v>
      </c>
      <c r="BQ657">
        <v>0</v>
      </c>
      <c r="BR657">
        <v>4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8</v>
      </c>
      <c r="BY657">
        <v>0</v>
      </c>
      <c r="BZ657">
        <v>0</v>
      </c>
      <c r="CA657">
        <v>4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1</v>
      </c>
      <c r="CH657">
        <v>9</v>
      </c>
      <c r="CI657">
        <v>198</v>
      </c>
      <c r="CJ657">
        <v>16</v>
      </c>
      <c r="CK657">
        <v>7</v>
      </c>
      <c r="CL657">
        <v>3</v>
      </c>
      <c r="CM657">
        <v>2</v>
      </c>
      <c r="CN657">
        <v>1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2</v>
      </c>
      <c r="CU657">
        <v>0</v>
      </c>
      <c r="CV657">
        <v>0</v>
      </c>
      <c r="CW657">
        <v>0</v>
      </c>
      <c r="CX657">
        <v>0</v>
      </c>
      <c r="CY657">
        <v>1</v>
      </c>
      <c r="CZ657">
        <v>0</v>
      </c>
      <c r="DA657">
        <v>16</v>
      </c>
      <c r="DB657">
        <v>21</v>
      </c>
      <c r="DC657">
        <v>12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4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2</v>
      </c>
      <c r="DU657">
        <v>0</v>
      </c>
      <c r="DV657">
        <v>0</v>
      </c>
      <c r="DW657">
        <v>1</v>
      </c>
      <c r="DX657">
        <v>1</v>
      </c>
      <c r="DY657">
        <v>0</v>
      </c>
      <c r="DZ657">
        <v>0</v>
      </c>
      <c r="EA657">
        <v>0</v>
      </c>
      <c r="EB657">
        <v>0</v>
      </c>
      <c r="EC657">
        <v>1</v>
      </c>
      <c r="ED657">
        <v>0</v>
      </c>
      <c r="EE657">
        <v>21</v>
      </c>
      <c r="EF657">
        <v>4</v>
      </c>
      <c r="EG657">
        <v>1</v>
      </c>
      <c r="EH657">
        <v>2</v>
      </c>
      <c r="EI657">
        <v>0</v>
      </c>
      <c r="EJ657">
        <v>1</v>
      </c>
      <c r="EK657">
        <v>0</v>
      </c>
      <c r="EL657">
        <v>0</v>
      </c>
      <c r="EM657">
        <v>0</v>
      </c>
      <c r="EN657">
        <v>0</v>
      </c>
      <c r="EO657">
        <v>0</v>
      </c>
      <c r="EP657">
        <v>0</v>
      </c>
      <c r="EQ657">
        <v>0</v>
      </c>
      <c r="ER657">
        <v>0</v>
      </c>
      <c r="ES657">
        <v>0</v>
      </c>
      <c r="ET657">
        <v>0</v>
      </c>
      <c r="EU657">
        <v>0</v>
      </c>
      <c r="EV657">
        <v>0</v>
      </c>
      <c r="EW657">
        <v>0</v>
      </c>
      <c r="EX657">
        <v>0</v>
      </c>
      <c r="EY657">
        <v>0</v>
      </c>
      <c r="EZ657">
        <v>0</v>
      </c>
      <c r="FA657">
        <v>0</v>
      </c>
      <c r="FB657">
        <v>0</v>
      </c>
      <c r="FC657">
        <v>0</v>
      </c>
      <c r="FD657">
        <v>0</v>
      </c>
      <c r="FE657">
        <v>0</v>
      </c>
      <c r="FF657">
        <v>0</v>
      </c>
      <c r="FG657">
        <v>0</v>
      </c>
      <c r="FH657">
        <v>0</v>
      </c>
      <c r="FI657">
        <v>4</v>
      </c>
      <c r="FJ657">
        <v>22</v>
      </c>
      <c r="FK657">
        <v>11</v>
      </c>
      <c r="FL657">
        <v>2</v>
      </c>
      <c r="FM657">
        <v>4</v>
      </c>
      <c r="FN657">
        <v>1</v>
      </c>
      <c r="FO657">
        <v>0</v>
      </c>
      <c r="FP657">
        <v>0</v>
      </c>
      <c r="FQ657">
        <v>0</v>
      </c>
      <c r="FR657">
        <v>1</v>
      </c>
      <c r="FS657">
        <v>0</v>
      </c>
      <c r="FT657">
        <v>0</v>
      </c>
      <c r="FU657">
        <v>0</v>
      </c>
      <c r="FV657">
        <v>1</v>
      </c>
      <c r="FW657">
        <v>0</v>
      </c>
      <c r="FX657">
        <v>1</v>
      </c>
      <c r="FY657">
        <v>0</v>
      </c>
      <c r="FZ657">
        <v>0</v>
      </c>
      <c r="GA657">
        <v>0</v>
      </c>
      <c r="GB657">
        <v>0</v>
      </c>
      <c r="GC657">
        <v>0</v>
      </c>
      <c r="GD657">
        <v>0</v>
      </c>
      <c r="GE657">
        <v>0</v>
      </c>
      <c r="GF657">
        <v>1</v>
      </c>
      <c r="GG657">
        <v>0</v>
      </c>
      <c r="GH657">
        <v>0</v>
      </c>
      <c r="GI657">
        <v>0</v>
      </c>
      <c r="GJ657">
        <v>0</v>
      </c>
      <c r="GK657">
        <v>0</v>
      </c>
      <c r="GL657">
        <v>0</v>
      </c>
      <c r="GM657">
        <v>22</v>
      </c>
      <c r="GN657">
        <v>22</v>
      </c>
      <c r="GO657">
        <v>10</v>
      </c>
      <c r="GP657">
        <v>2</v>
      </c>
      <c r="GQ657">
        <v>0</v>
      </c>
      <c r="GR657">
        <v>0</v>
      </c>
      <c r="GS657">
        <v>3</v>
      </c>
      <c r="GT657">
        <v>0</v>
      </c>
      <c r="GU657">
        <v>2</v>
      </c>
      <c r="GV657">
        <v>0</v>
      </c>
      <c r="GW657">
        <v>2</v>
      </c>
      <c r="GX657">
        <v>1</v>
      </c>
      <c r="GY657">
        <v>0</v>
      </c>
      <c r="GZ657">
        <v>0</v>
      </c>
      <c r="HA657">
        <v>0</v>
      </c>
      <c r="HB657">
        <v>0</v>
      </c>
      <c r="HC657">
        <v>0</v>
      </c>
      <c r="HD657">
        <v>0</v>
      </c>
      <c r="HE657">
        <v>1</v>
      </c>
      <c r="HF657">
        <v>0</v>
      </c>
      <c r="HG657">
        <v>0</v>
      </c>
      <c r="HH657">
        <v>1</v>
      </c>
      <c r="HI657">
        <v>22</v>
      </c>
      <c r="HJ657">
        <v>45</v>
      </c>
      <c r="HK657">
        <v>22</v>
      </c>
      <c r="HL657">
        <v>9</v>
      </c>
      <c r="HM657">
        <v>2</v>
      </c>
      <c r="HN657">
        <v>0</v>
      </c>
      <c r="HO657">
        <v>2</v>
      </c>
      <c r="HP657">
        <v>0</v>
      </c>
      <c r="HQ657">
        <v>1</v>
      </c>
      <c r="HR657">
        <v>2</v>
      </c>
      <c r="HS657">
        <v>1</v>
      </c>
      <c r="HT657">
        <v>0</v>
      </c>
      <c r="HU657">
        <v>0</v>
      </c>
      <c r="HV657">
        <v>0</v>
      </c>
      <c r="HW657">
        <v>0</v>
      </c>
      <c r="HX657">
        <v>0</v>
      </c>
      <c r="HY657">
        <v>0</v>
      </c>
      <c r="HZ657">
        <v>0</v>
      </c>
      <c r="IA657">
        <v>0</v>
      </c>
      <c r="IB657">
        <v>0</v>
      </c>
      <c r="IC657">
        <v>1</v>
      </c>
      <c r="ID657">
        <v>0</v>
      </c>
      <c r="IE657">
        <v>4</v>
      </c>
      <c r="IF657">
        <v>0</v>
      </c>
      <c r="IG657">
        <v>1</v>
      </c>
      <c r="IH657">
        <v>45</v>
      </c>
      <c r="II657">
        <v>2</v>
      </c>
      <c r="IJ657">
        <v>1</v>
      </c>
      <c r="IK657">
        <v>0</v>
      </c>
      <c r="IL657">
        <v>0</v>
      </c>
      <c r="IM657">
        <v>0</v>
      </c>
      <c r="IN657">
        <v>0</v>
      </c>
      <c r="IO657">
        <v>0</v>
      </c>
      <c r="IP657">
        <v>0</v>
      </c>
      <c r="IQ657">
        <v>0</v>
      </c>
      <c r="IR657">
        <v>0</v>
      </c>
      <c r="IS657">
        <v>0</v>
      </c>
      <c r="IT657">
        <v>0</v>
      </c>
      <c r="IU657">
        <v>0</v>
      </c>
      <c r="IV657">
        <v>0</v>
      </c>
      <c r="IW657">
        <v>0</v>
      </c>
      <c r="IX657">
        <v>0</v>
      </c>
      <c r="IY657">
        <v>0</v>
      </c>
      <c r="IZ657">
        <v>1</v>
      </c>
      <c r="JA657">
        <v>0</v>
      </c>
      <c r="JB657">
        <v>0</v>
      </c>
      <c r="JC657">
        <v>2</v>
      </c>
    </row>
    <row r="658" spans="1:263">
      <c r="A658" t="s">
        <v>255</v>
      </c>
      <c r="B658" t="s">
        <v>101</v>
      </c>
      <c r="C658" t="str">
        <f>"226201"</f>
        <v>226201</v>
      </c>
      <c r="D658" t="s">
        <v>254</v>
      </c>
      <c r="E658">
        <v>31</v>
      </c>
      <c r="F658">
        <v>1552</v>
      </c>
      <c r="G658">
        <v>1260</v>
      </c>
      <c r="H658">
        <v>256</v>
      </c>
      <c r="I658">
        <v>1004</v>
      </c>
      <c r="J658">
        <v>1</v>
      </c>
      <c r="K658">
        <v>20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1003</v>
      </c>
      <c r="T658">
        <v>0</v>
      </c>
      <c r="U658">
        <v>0</v>
      </c>
      <c r="V658">
        <v>1003</v>
      </c>
      <c r="W658">
        <v>8</v>
      </c>
      <c r="X658">
        <v>5</v>
      </c>
      <c r="Y658">
        <v>3</v>
      </c>
      <c r="Z658">
        <v>0</v>
      </c>
      <c r="AA658">
        <v>995</v>
      </c>
      <c r="AB658">
        <v>260</v>
      </c>
      <c r="AC658">
        <v>34</v>
      </c>
      <c r="AD658">
        <v>70</v>
      </c>
      <c r="AE658">
        <v>61</v>
      </c>
      <c r="AF658">
        <v>2</v>
      </c>
      <c r="AG658">
        <v>1</v>
      </c>
      <c r="AH658">
        <v>67</v>
      </c>
      <c r="AI658">
        <v>3</v>
      </c>
      <c r="AJ658">
        <v>7</v>
      </c>
      <c r="AK658">
        <v>1</v>
      </c>
      <c r="AL658">
        <v>0</v>
      </c>
      <c r="AM658">
        <v>1</v>
      </c>
      <c r="AN658">
        <v>4</v>
      </c>
      <c r="AO658">
        <v>0</v>
      </c>
      <c r="AP658">
        <v>0</v>
      </c>
      <c r="AQ658">
        <v>0</v>
      </c>
      <c r="AR658">
        <v>0</v>
      </c>
      <c r="AS658">
        <v>1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3</v>
      </c>
      <c r="BB658">
        <v>0</v>
      </c>
      <c r="BC658">
        <v>2</v>
      </c>
      <c r="BD658">
        <v>3</v>
      </c>
      <c r="BE658">
        <v>260</v>
      </c>
      <c r="BF658">
        <v>377</v>
      </c>
      <c r="BG658">
        <v>157</v>
      </c>
      <c r="BH658">
        <v>101</v>
      </c>
      <c r="BI658">
        <v>4</v>
      </c>
      <c r="BJ658">
        <v>30</v>
      </c>
      <c r="BK658">
        <v>10</v>
      </c>
      <c r="BL658">
        <v>0</v>
      </c>
      <c r="BM658">
        <v>7</v>
      </c>
      <c r="BN658">
        <v>1</v>
      </c>
      <c r="BO658">
        <v>17</v>
      </c>
      <c r="BP658">
        <v>3</v>
      </c>
      <c r="BQ658">
        <v>2</v>
      </c>
      <c r="BR658">
        <v>6</v>
      </c>
      <c r="BS658">
        <v>1</v>
      </c>
      <c r="BT658">
        <v>3</v>
      </c>
      <c r="BU658">
        <v>0</v>
      </c>
      <c r="BV658">
        <v>0</v>
      </c>
      <c r="BW658">
        <v>1</v>
      </c>
      <c r="BX658">
        <v>4</v>
      </c>
      <c r="BY658">
        <v>1</v>
      </c>
      <c r="BZ658">
        <v>2</v>
      </c>
      <c r="CA658">
        <v>2</v>
      </c>
      <c r="CB658">
        <v>0</v>
      </c>
      <c r="CC658">
        <v>3</v>
      </c>
      <c r="CD658">
        <v>0</v>
      </c>
      <c r="CE658">
        <v>4</v>
      </c>
      <c r="CF658">
        <v>0</v>
      </c>
      <c r="CG658">
        <v>0</v>
      </c>
      <c r="CH658">
        <v>18</v>
      </c>
      <c r="CI658">
        <v>377</v>
      </c>
      <c r="CJ658">
        <v>40</v>
      </c>
      <c r="CK658">
        <v>24</v>
      </c>
      <c r="CL658">
        <v>4</v>
      </c>
      <c r="CM658">
        <v>5</v>
      </c>
      <c r="CN658">
        <v>0</v>
      </c>
      <c r="CO658">
        <v>1</v>
      </c>
      <c r="CP658">
        <v>1</v>
      </c>
      <c r="CQ658">
        <v>0</v>
      </c>
      <c r="CR658">
        <v>0</v>
      </c>
      <c r="CS658">
        <v>1</v>
      </c>
      <c r="CT658">
        <v>1</v>
      </c>
      <c r="CU658">
        <v>0</v>
      </c>
      <c r="CV658">
        <v>2</v>
      </c>
      <c r="CW658">
        <v>0</v>
      </c>
      <c r="CX658">
        <v>1</v>
      </c>
      <c r="CY658">
        <v>0</v>
      </c>
      <c r="CZ658">
        <v>0</v>
      </c>
      <c r="DA658">
        <v>40</v>
      </c>
      <c r="DB658">
        <v>59</v>
      </c>
      <c r="DC658">
        <v>30</v>
      </c>
      <c r="DD658">
        <v>1</v>
      </c>
      <c r="DE658">
        <v>3</v>
      </c>
      <c r="DF658">
        <v>2</v>
      </c>
      <c r="DG658">
        <v>0</v>
      </c>
      <c r="DH658">
        <v>1</v>
      </c>
      <c r="DI658">
        <v>13</v>
      </c>
      <c r="DJ658">
        <v>0</v>
      </c>
      <c r="DK658">
        <v>0</v>
      </c>
      <c r="DL658">
        <v>0</v>
      </c>
      <c r="DM658">
        <v>1</v>
      </c>
      <c r="DN658">
        <v>0</v>
      </c>
      <c r="DO658">
        <v>0</v>
      </c>
      <c r="DP658">
        <v>0</v>
      </c>
      <c r="DQ658">
        <v>1</v>
      </c>
      <c r="DR658">
        <v>1</v>
      </c>
      <c r="DS658">
        <v>0</v>
      </c>
      <c r="DT658">
        <v>2</v>
      </c>
      <c r="DU658">
        <v>0</v>
      </c>
      <c r="DV658">
        <v>0</v>
      </c>
      <c r="DW658">
        <v>1</v>
      </c>
      <c r="DX658">
        <v>0</v>
      </c>
      <c r="DY658">
        <v>0</v>
      </c>
      <c r="DZ658">
        <v>0</v>
      </c>
      <c r="EA658">
        <v>0</v>
      </c>
      <c r="EB658">
        <v>0</v>
      </c>
      <c r="EC658">
        <v>0</v>
      </c>
      <c r="ED658">
        <v>3</v>
      </c>
      <c r="EE658">
        <v>59</v>
      </c>
      <c r="EF658">
        <v>10</v>
      </c>
      <c r="EG658">
        <v>1</v>
      </c>
      <c r="EH658">
        <v>4</v>
      </c>
      <c r="EI658">
        <v>0</v>
      </c>
      <c r="EJ658">
        <v>1</v>
      </c>
      <c r="EK658">
        <v>0</v>
      </c>
      <c r="EL658">
        <v>0</v>
      </c>
      <c r="EM658">
        <v>0</v>
      </c>
      <c r="EN658">
        <v>0</v>
      </c>
      <c r="EO658">
        <v>0</v>
      </c>
      <c r="EP658">
        <v>0</v>
      </c>
      <c r="EQ658">
        <v>0</v>
      </c>
      <c r="ER658">
        <v>0</v>
      </c>
      <c r="ES658">
        <v>0</v>
      </c>
      <c r="ET658">
        <v>0</v>
      </c>
      <c r="EU658">
        <v>0</v>
      </c>
      <c r="EV658">
        <v>0</v>
      </c>
      <c r="EW658">
        <v>3</v>
      </c>
      <c r="EX658">
        <v>0</v>
      </c>
      <c r="EY658">
        <v>0</v>
      </c>
      <c r="EZ658">
        <v>0</v>
      </c>
      <c r="FA658">
        <v>0</v>
      </c>
      <c r="FB658">
        <v>0</v>
      </c>
      <c r="FC658">
        <v>0</v>
      </c>
      <c r="FD658">
        <v>0</v>
      </c>
      <c r="FE658">
        <v>0</v>
      </c>
      <c r="FF658">
        <v>0</v>
      </c>
      <c r="FG658">
        <v>0</v>
      </c>
      <c r="FH658">
        <v>1</v>
      </c>
      <c r="FI658">
        <v>10</v>
      </c>
      <c r="FJ658">
        <v>60</v>
      </c>
      <c r="FK658">
        <v>32</v>
      </c>
      <c r="FL658">
        <v>12</v>
      </c>
      <c r="FM658">
        <v>3</v>
      </c>
      <c r="FN658">
        <v>3</v>
      </c>
      <c r="FO658">
        <v>0</v>
      </c>
      <c r="FP658">
        <v>0</v>
      </c>
      <c r="FQ658">
        <v>1</v>
      </c>
      <c r="FR658">
        <v>0</v>
      </c>
      <c r="FS658">
        <v>1</v>
      </c>
      <c r="FT658">
        <v>2</v>
      </c>
      <c r="FU658">
        <v>0</v>
      </c>
      <c r="FV658">
        <v>0</v>
      </c>
      <c r="FW658">
        <v>1</v>
      </c>
      <c r="FX658">
        <v>0</v>
      </c>
      <c r="FY658">
        <v>0</v>
      </c>
      <c r="FZ658">
        <v>0</v>
      </c>
      <c r="GA658">
        <v>1</v>
      </c>
      <c r="GB658">
        <v>1</v>
      </c>
      <c r="GC658">
        <v>0</v>
      </c>
      <c r="GD658">
        <v>0</v>
      </c>
      <c r="GE658">
        <v>0</v>
      </c>
      <c r="GF658">
        <v>1</v>
      </c>
      <c r="GG658">
        <v>0</v>
      </c>
      <c r="GH658">
        <v>1</v>
      </c>
      <c r="GI658">
        <v>0</v>
      </c>
      <c r="GJ658">
        <v>1</v>
      </c>
      <c r="GK658">
        <v>0</v>
      </c>
      <c r="GL658">
        <v>0</v>
      </c>
      <c r="GM658">
        <v>60</v>
      </c>
      <c r="GN658">
        <v>77</v>
      </c>
      <c r="GO658">
        <v>35</v>
      </c>
      <c r="GP658">
        <v>4</v>
      </c>
      <c r="GQ658">
        <v>2</v>
      </c>
      <c r="GR658">
        <v>1</v>
      </c>
      <c r="GS658">
        <v>3</v>
      </c>
      <c r="GT658">
        <v>2</v>
      </c>
      <c r="GU658">
        <v>3</v>
      </c>
      <c r="GV658">
        <v>3</v>
      </c>
      <c r="GW658">
        <v>3</v>
      </c>
      <c r="GX658">
        <v>1</v>
      </c>
      <c r="GY658">
        <v>0</v>
      </c>
      <c r="GZ658">
        <v>4</v>
      </c>
      <c r="HA658">
        <v>0</v>
      </c>
      <c r="HB658">
        <v>1</v>
      </c>
      <c r="HC658">
        <v>2</v>
      </c>
      <c r="HD658">
        <v>1</v>
      </c>
      <c r="HE658">
        <v>0</v>
      </c>
      <c r="HF658">
        <v>1</v>
      </c>
      <c r="HG658">
        <v>0</v>
      </c>
      <c r="HH658">
        <v>11</v>
      </c>
      <c r="HI658">
        <v>77</v>
      </c>
      <c r="HJ658">
        <v>106</v>
      </c>
      <c r="HK658">
        <v>52</v>
      </c>
      <c r="HL658">
        <v>11</v>
      </c>
      <c r="HM658">
        <v>4</v>
      </c>
      <c r="HN658">
        <v>5</v>
      </c>
      <c r="HO658">
        <v>2</v>
      </c>
      <c r="HP658">
        <v>2</v>
      </c>
      <c r="HQ658">
        <v>2</v>
      </c>
      <c r="HR658">
        <v>6</v>
      </c>
      <c r="HS658">
        <v>2</v>
      </c>
      <c r="HT658">
        <v>6</v>
      </c>
      <c r="HU658">
        <v>0</v>
      </c>
      <c r="HV658">
        <v>2</v>
      </c>
      <c r="HW658">
        <v>0</v>
      </c>
      <c r="HX658">
        <v>1</v>
      </c>
      <c r="HY658">
        <v>0</v>
      </c>
      <c r="HZ658">
        <v>0</v>
      </c>
      <c r="IA658">
        <v>0</v>
      </c>
      <c r="IB658">
        <v>0</v>
      </c>
      <c r="IC658">
        <v>3</v>
      </c>
      <c r="ID658">
        <v>1</v>
      </c>
      <c r="IE658">
        <v>4</v>
      </c>
      <c r="IF658">
        <v>1</v>
      </c>
      <c r="IG658">
        <v>2</v>
      </c>
      <c r="IH658">
        <v>106</v>
      </c>
      <c r="II658">
        <v>6</v>
      </c>
      <c r="IJ658">
        <v>3</v>
      </c>
      <c r="IK658">
        <v>0</v>
      </c>
      <c r="IL658">
        <v>0</v>
      </c>
      <c r="IM658">
        <v>1</v>
      </c>
      <c r="IN658">
        <v>0</v>
      </c>
      <c r="IO658">
        <v>0</v>
      </c>
      <c r="IP658">
        <v>0</v>
      </c>
      <c r="IQ658">
        <v>1</v>
      </c>
      <c r="IR658">
        <v>0</v>
      </c>
      <c r="IS658">
        <v>0</v>
      </c>
      <c r="IT658">
        <v>0</v>
      </c>
      <c r="IU658">
        <v>1</v>
      </c>
      <c r="IV658">
        <v>0</v>
      </c>
      <c r="IW658">
        <v>0</v>
      </c>
      <c r="IX658">
        <v>0</v>
      </c>
      <c r="IY658">
        <v>0</v>
      </c>
      <c r="IZ658">
        <v>0</v>
      </c>
      <c r="JA658">
        <v>0</v>
      </c>
      <c r="JB658">
        <v>0</v>
      </c>
      <c r="JC658">
        <v>6</v>
      </c>
    </row>
    <row r="659" spans="1:263">
      <c r="A659" t="s">
        <v>253</v>
      </c>
      <c r="B659" t="s">
        <v>101</v>
      </c>
      <c r="C659" t="str">
        <f>"226201"</f>
        <v>226201</v>
      </c>
      <c r="D659" t="s">
        <v>252</v>
      </c>
      <c r="E659">
        <v>32</v>
      </c>
      <c r="F659">
        <v>999</v>
      </c>
      <c r="G659">
        <v>739</v>
      </c>
      <c r="H659">
        <v>149</v>
      </c>
      <c r="I659">
        <v>590</v>
      </c>
      <c r="J659">
        <v>0</v>
      </c>
      <c r="K659">
        <v>19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590</v>
      </c>
      <c r="T659">
        <v>0</v>
      </c>
      <c r="U659">
        <v>0</v>
      </c>
      <c r="V659">
        <v>590</v>
      </c>
      <c r="W659">
        <v>7</v>
      </c>
      <c r="X659">
        <v>2</v>
      </c>
      <c r="Y659">
        <v>5</v>
      </c>
      <c r="Z659">
        <v>0</v>
      </c>
      <c r="AA659">
        <v>583</v>
      </c>
      <c r="AB659">
        <v>154</v>
      </c>
      <c r="AC659">
        <v>22</v>
      </c>
      <c r="AD659">
        <v>41</v>
      </c>
      <c r="AE659">
        <v>28</v>
      </c>
      <c r="AF659">
        <v>2</v>
      </c>
      <c r="AG659">
        <v>0</v>
      </c>
      <c r="AH659">
        <v>44</v>
      </c>
      <c r="AI659">
        <v>3</v>
      </c>
      <c r="AJ659">
        <v>3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0</v>
      </c>
      <c r="AQ659">
        <v>1</v>
      </c>
      <c r="AR659">
        <v>0</v>
      </c>
      <c r="AS659">
        <v>1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1</v>
      </c>
      <c r="BA659">
        <v>0</v>
      </c>
      <c r="BB659">
        <v>0</v>
      </c>
      <c r="BC659">
        <v>1</v>
      </c>
      <c r="BD659">
        <v>4</v>
      </c>
      <c r="BE659">
        <v>154</v>
      </c>
      <c r="BF659">
        <v>203</v>
      </c>
      <c r="BG659">
        <v>83</v>
      </c>
      <c r="BH659">
        <v>51</v>
      </c>
      <c r="BI659">
        <v>2</v>
      </c>
      <c r="BJ659">
        <v>18</v>
      </c>
      <c r="BK659">
        <v>6</v>
      </c>
      <c r="BL659">
        <v>4</v>
      </c>
      <c r="BM659">
        <v>0</v>
      </c>
      <c r="BN659">
        <v>0</v>
      </c>
      <c r="BO659">
        <v>9</v>
      </c>
      <c r="BP659">
        <v>0</v>
      </c>
      <c r="BQ659">
        <v>2</v>
      </c>
      <c r="BR659">
        <v>2</v>
      </c>
      <c r="BS659">
        <v>0</v>
      </c>
      <c r="BT659">
        <v>1</v>
      </c>
      <c r="BU659">
        <v>0</v>
      </c>
      <c r="BV659">
        <v>1</v>
      </c>
      <c r="BW659">
        <v>0</v>
      </c>
      <c r="BX659">
        <v>0</v>
      </c>
      <c r="BY659">
        <v>0</v>
      </c>
      <c r="BZ659">
        <v>0</v>
      </c>
      <c r="CA659">
        <v>9</v>
      </c>
      <c r="CB659">
        <v>0</v>
      </c>
      <c r="CC659">
        <v>1</v>
      </c>
      <c r="CD659">
        <v>0</v>
      </c>
      <c r="CE659">
        <v>1</v>
      </c>
      <c r="CF659">
        <v>0</v>
      </c>
      <c r="CG659">
        <v>0</v>
      </c>
      <c r="CH659">
        <v>13</v>
      </c>
      <c r="CI659">
        <v>203</v>
      </c>
      <c r="CJ659">
        <v>33</v>
      </c>
      <c r="CK659">
        <v>20</v>
      </c>
      <c r="CL659">
        <v>4</v>
      </c>
      <c r="CM659">
        <v>4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4</v>
      </c>
      <c r="CU659">
        <v>0</v>
      </c>
      <c r="CV659">
        <v>0</v>
      </c>
      <c r="CW659">
        <v>0</v>
      </c>
      <c r="CX659">
        <v>1</v>
      </c>
      <c r="CY659">
        <v>0</v>
      </c>
      <c r="CZ659">
        <v>0</v>
      </c>
      <c r="DA659">
        <v>33</v>
      </c>
      <c r="DB659">
        <v>42</v>
      </c>
      <c r="DC659">
        <v>27</v>
      </c>
      <c r="DD659">
        <v>2</v>
      </c>
      <c r="DE659">
        <v>0</v>
      </c>
      <c r="DF659">
        <v>0</v>
      </c>
      <c r="DG659">
        <v>0</v>
      </c>
      <c r="DH659">
        <v>1</v>
      </c>
      <c r="DI659">
        <v>4</v>
      </c>
      <c r="DJ659">
        <v>1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v>2</v>
      </c>
      <c r="DU659">
        <v>1</v>
      </c>
      <c r="DV659">
        <v>0</v>
      </c>
      <c r="DW659">
        <v>0</v>
      </c>
      <c r="DX659">
        <v>0</v>
      </c>
      <c r="DY659">
        <v>0</v>
      </c>
      <c r="DZ659">
        <v>0</v>
      </c>
      <c r="EA659">
        <v>0</v>
      </c>
      <c r="EB659">
        <v>0</v>
      </c>
      <c r="EC659">
        <v>0</v>
      </c>
      <c r="ED659">
        <v>4</v>
      </c>
      <c r="EE659">
        <v>42</v>
      </c>
      <c r="EF659">
        <v>6</v>
      </c>
      <c r="EG659">
        <v>0</v>
      </c>
      <c r="EH659">
        <v>1</v>
      </c>
      <c r="EI659">
        <v>2</v>
      </c>
      <c r="EJ659">
        <v>0</v>
      </c>
      <c r="EK659">
        <v>0</v>
      </c>
      <c r="EL659">
        <v>0</v>
      </c>
      <c r="EM659">
        <v>0</v>
      </c>
      <c r="EN659">
        <v>0</v>
      </c>
      <c r="EO659">
        <v>1</v>
      </c>
      <c r="EP659">
        <v>0</v>
      </c>
      <c r="EQ659">
        <v>0</v>
      </c>
      <c r="ER659">
        <v>0</v>
      </c>
      <c r="ES659">
        <v>0</v>
      </c>
      <c r="ET659">
        <v>0</v>
      </c>
      <c r="EU659">
        <v>0</v>
      </c>
      <c r="EV659">
        <v>0</v>
      </c>
      <c r="EW659">
        <v>0</v>
      </c>
      <c r="EX659">
        <v>1</v>
      </c>
      <c r="EY659">
        <v>0</v>
      </c>
      <c r="EZ659">
        <v>1</v>
      </c>
      <c r="FA659">
        <v>0</v>
      </c>
      <c r="FB659">
        <v>0</v>
      </c>
      <c r="FC659">
        <v>0</v>
      </c>
      <c r="FD659">
        <v>0</v>
      </c>
      <c r="FE659">
        <v>0</v>
      </c>
      <c r="FF659">
        <v>0</v>
      </c>
      <c r="FG659">
        <v>0</v>
      </c>
      <c r="FH659">
        <v>0</v>
      </c>
      <c r="FI659">
        <v>6</v>
      </c>
      <c r="FJ659">
        <v>29</v>
      </c>
      <c r="FK659">
        <v>16</v>
      </c>
      <c r="FL659">
        <v>4</v>
      </c>
      <c r="FM659">
        <v>5</v>
      </c>
      <c r="FN659">
        <v>0</v>
      </c>
      <c r="FO659">
        <v>0</v>
      </c>
      <c r="FP659">
        <v>1</v>
      </c>
      <c r="FQ659">
        <v>0</v>
      </c>
      <c r="FR659">
        <v>0</v>
      </c>
      <c r="FS659">
        <v>0</v>
      </c>
      <c r="FT659">
        <v>0</v>
      </c>
      <c r="FU659">
        <v>0</v>
      </c>
      <c r="FV659">
        <v>0</v>
      </c>
      <c r="FW659">
        <v>0</v>
      </c>
      <c r="FX659">
        <v>0</v>
      </c>
      <c r="FY659">
        <v>0</v>
      </c>
      <c r="FZ659">
        <v>0</v>
      </c>
      <c r="GA659">
        <v>0</v>
      </c>
      <c r="GB659">
        <v>1</v>
      </c>
      <c r="GC659">
        <v>0</v>
      </c>
      <c r="GD659">
        <v>0</v>
      </c>
      <c r="GE659">
        <v>0</v>
      </c>
      <c r="GF659">
        <v>0</v>
      </c>
      <c r="GG659">
        <v>0</v>
      </c>
      <c r="GH659">
        <v>0</v>
      </c>
      <c r="GI659">
        <v>1</v>
      </c>
      <c r="GJ659">
        <v>0</v>
      </c>
      <c r="GK659">
        <v>0</v>
      </c>
      <c r="GL659">
        <v>1</v>
      </c>
      <c r="GM659">
        <v>29</v>
      </c>
      <c r="GN659">
        <v>36</v>
      </c>
      <c r="GO659">
        <v>20</v>
      </c>
      <c r="GP659">
        <v>2</v>
      </c>
      <c r="GQ659">
        <v>0</v>
      </c>
      <c r="GR659">
        <v>0</v>
      </c>
      <c r="GS659">
        <v>5</v>
      </c>
      <c r="GT659">
        <v>0</v>
      </c>
      <c r="GU659">
        <v>0</v>
      </c>
      <c r="GV659">
        <v>1</v>
      </c>
      <c r="GW659">
        <v>0</v>
      </c>
      <c r="GX659">
        <v>0</v>
      </c>
      <c r="GY659">
        <v>0</v>
      </c>
      <c r="GZ659">
        <v>0</v>
      </c>
      <c r="HA659">
        <v>0</v>
      </c>
      <c r="HB659">
        <v>1</v>
      </c>
      <c r="HC659">
        <v>2</v>
      </c>
      <c r="HD659">
        <v>1</v>
      </c>
      <c r="HE659">
        <v>0</v>
      </c>
      <c r="HF659">
        <v>0</v>
      </c>
      <c r="HG659">
        <v>0</v>
      </c>
      <c r="HH659">
        <v>4</v>
      </c>
      <c r="HI659">
        <v>36</v>
      </c>
      <c r="HJ659">
        <v>78</v>
      </c>
      <c r="HK659">
        <v>34</v>
      </c>
      <c r="HL659">
        <v>9</v>
      </c>
      <c r="HM659">
        <v>6</v>
      </c>
      <c r="HN659">
        <v>4</v>
      </c>
      <c r="HO659">
        <v>5</v>
      </c>
      <c r="HP659">
        <v>1</v>
      </c>
      <c r="HQ659">
        <v>2</v>
      </c>
      <c r="HR659">
        <v>2</v>
      </c>
      <c r="HS659">
        <v>1</v>
      </c>
      <c r="HT659">
        <v>3</v>
      </c>
      <c r="HU659">
        <v>1</v>
      </c>
      <c r="HV659">
        <v>1</v>
      </c>
      <c r="HW659">
        <v>1</v>
      </c>
      <c r="HX659">
        <v>0</v>
      </c>
      <c r="HY659">
        <v>0</v>
      </c>
      <c r="HZ659">
        <v>0</v>
      </c>
      <c r="IA659">
        <v>3</v>
      </c>
      <c r="IB659">
        <v>0</v>
      </c>
      <c r="IC659">
        <v>1</v>
      </c>
      <c r="ID659">
        <v>0</v>
      </c>
      <c r="IE659">
        <v>1</v>
      </c>
      <c r="IF659">
        <v>2</v>
      </c>
      <c r="IG659">
        <v>1</v>
      </c>
      <c r="IH659">
        <v>78</v>
      </c>
      <c r="II659">
        <v>2</v>
      </c>
      <c r="IJ659">
        <v>1</v>
      </c>
      <c r="IK659">
        <v>0</v>
      </c>
      <c r="IL659">
        <v>0</v>
      </c>
      <c r="IM659">
        <v>1</v>
      </c>
      <c r="IN659">
        <v>0</v>
      </c>
      <c r="IO659">
        <v>0</v>
      </c>
      <c r="IP659">
        <v>0</v>
      </c>
      <c r="IQ659">
        <v>0</v>
      </c>
      <c r="IR659">
        <v>0</v>
      </c>
      <c r="IS659">
        <v>0</v>
      </c>
      <c r="IT659">
        <v>0</v>
      </c>
      <c r="IU659">
        <v>0</v>
      </c>
      <c r="IV659">
        <v>0</v>
      </c>
      <c r="IW659">
        <v>0</v>
      </c>
      <c r="IX659">
        <v>0</v>
      </c>
      <c r="IY659">
        <v>0</v>
      </c>
      <c r="IZ659">
        <v>0</v>
      </c>
      <c r="JA659">
        <v>0</v>
      </c>
      <c r="JB659">
        <v>0</v>
      </c>
      <c r="JC659">
        <v>2</v>
      </c>
    </row>
    <row r="660" spans="1:263">
      <c r="A660" t="s">
        <v>251</v>
      </c>
      <c r="B660" t="s">
        <v>101</v>
      </c>
      <c r="C660" t="str">
        <f>"226201"</f>
        <v>226201</v>
      </c>
      <c r="D660" t="s">
        <v>250</v>
      </c>
      <c r="E660">
        <v>33</v>
      </c>
      <c r="F660">
        <v>990</v>
      </c>
      <c r="G660">
        <v>803</v>
      </c>
      <c r="H660">
        <v>179</v>
      </c>
      <c r="I660">
        <v>624</v>
      </c>
      <c r="J660">
        <v>0</v>
      </c>
      <c r="K660">
        <v>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623</v>
      </c>
      <c r="T660">
        <v>0</v>
      </c>
      <c r="U660">
        <v>0</v>
      </c>
      <c r="V660">
        <v>623</v>
      </c>
      <c r="W660">
        <v>9</v>
      </c>
      <c r="X660">
        <v>5</v>
      </c>
      <c r="Y660">
        <v>4</v>
      </c>
      <c r="Z660">
        <v>0</v>
      </c>
      <c r="AA660">
        <v>614</v>
      </c>
      <c r="AB660">
        <v>160</v>
      </c>
      <c r="AC660">
        <v>16</v>
      </c>
      <c r="AD660">
        <v>56</v>
      </c>
      <c r="AE660">
        <v>31</v>
      </c>
      <c r="AF660">
        <v>1</v>
      </c>
      <c r="AG660">
        <v>0</v>
      </c>
      <c r="AH660">
        <v>34</v>
      </c>
      <c r="AI660">
        <v>1</v>
      </c>
      <c r="AJ660">
        <v>5</v>
      </c>
      <c r="AK660">
        <v>0</v>
      </c>
      <c r="AL660">
        <v>0</v>
      </c>
      <c r="AM660">
        <v>0</v>
      </c>
      <c r="AN660">
        <v>1</v>
      </c>
      <c r="AO660">
        <v>0</v>
      </c>
      <c r="AP660">
        <v>2</v>
      </c>
      <c r="AQ660">
        <v>1</v>
      </c>
      <c r="AR660">
        <v>1</v>
      </c>
      <c r="AS660">
        <v>0</v>
      </c>
      <c r="AT660">
        <v>0</v>
      </c>
      <c r="AU660">
        <v>1</v>
      </c>
      <c r="AV660">
        <v>0</v>
      </c>
      <c r="AW660">
        <v>2</v>
      </c>
      <c r="AX660">
        <v>4</v>
      </c>
      <c r="AY660">
        <v>0</v>
      </c>
      <c r="AZ660">
        <v>0</v>
      </c>
      <c r="BA660">
        <v>1</v>
      </c>
      <c r="BB660">
        <v>0</v>
      </c>
      <c r="BC660">
        <v>1</v>
      </c>
      <c r="BD660">
        <v>2</v>
      </c>
      <c r="BE660">
        <v>160</v>
      </c>
      <c r="BF660">
        <v>217</v>
      </c>
      <c r="BG660">
        <v>84</v>
      </c>
      <c r="BH660">
        <v>41</v>
      </c>
      <c r="BI660">
        <v>6</v>
      </c>
      <c r="BJ660">
        <v>27</v>
      </c>
      <c r="BK660">
        <v>5</v>
      </c>
      <c r="BL660">
        <v>0</v>
      </c>
      <c r="BM660">
        <v>2</v>
      </c>
      <c r="BN660">
        <v>1</v>
      </c>
      <c r="BO660">
        <v>10</v>
      </c>
      <c r="BP660">
        <v>0</v>
      </c>
      <c r="BQ660">
        <v>0</v>
      </c>
      <c r="BR660">
        <v>3</v>
      </c>
      <c r="BS660">
        <v>3</v>
      </c>
      <c r="BT660">
        <v>10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3</v>
      </c>
      <c r="CA660">
        <v>1</v>
      </c>
      <c r="CB660">
        <v>1</v>
      </c>
      <c r="CC660">
        <v>0</v>
      </c>
      <c r="CD660">
        <v>0</v>
      </c>
      <c r="CE660">
        <v>0</v>
      </c>
      <c r="CF660">
        <v>7</v>
      </c>
      <c r="CG660">
        <v>2</v>
      </c>
      <c r="CH660">
        <v>11</v>
      </c>
      <c r="CI660">
        <v>217</v>
      </c>
      <c r="CJ660">
        <v>32</v>
      </c>
      <c r="CK660">
        <v>16</v>
      </c>
      <c r="CL660">
        <v>5</v>
      </c>
      <c r="CM660">
        <v>1</v>
      </c>
      <c r="CN660">
        <v>0</v>
      </c>
      <c r="CO660">
        <v>2</v>
      </c>
      <c r="CP660">
        <v>0</v>
      </c>
      <c r="CQ660">
        <v>0</v>
      </c>
      <c r="CR660">
        <v>1</v>
      </c>
      <c r="CS660">
        <v>0</v>
      </c>
      <c r="CT660">
        <v>2</v>
      </c>
      <c r="CU660">
        <v>1</v>
      </c>
      <c r="CV660">
        <v>0</v>
      </c>
      <c r="CW660">
        <v>1</v>
      </c>
      <c r="CX660">
        <v>3</v>
      </c>
      <c r="CY660">
        <v>0</v>
      </c>
      <c r="CZ660">
        <v>0</v>
      </c>
      <c r="DA660">
        <v>32</v>
      </c>
      <c r="DB660">
        <v>31</v>
      </c>
      <c r="DC660">
        <v>16</v>
      </c>
      <c r="DD660">
        <v>1</v>
      </c>
      <c r="DE660">
        <v>1</v>
      </c>
      <c r="DF660">
        <v>0</v>
      </c>
      <c r="DG660">
        <v>6</v>
      </c>
      <c r="DH660">
        <v>0</v>
      </c>
      <c r="DI660">
        <v>0</v>
      </c>
      <c r="DJ660">
        <v>1</v>
      </c>
      <c r="DK660">
        <v>1</v>
      </c>
      <c r="DL660">
        <v>0</v>
      </c>
      <c r="DM660">
        <v>0</v>
      </c>
      <c r="DN660">
        <v>0</v>
      </c>
      <c r="DO660">
        <v>0</v>
      </c>
      <c r="DP660">
        <v>1</v>
      </c>
      <c r="DQ660">
        <v>1</v>
      </c>
      <c r="DR660">
        <v>0</v>
      </c>
      <c r="DS660">
        <v>0</v>
      </c>
      <c r="DT660">
        <v>2</v>
      </c>
      <c r="DU660">
        <v>0</v>
      </c>
      <c r="DV660">
        <v>0</v>
      </c>
      <c r="DW660">
        <v>0</v>
      </c>
      <c r="DX660">
        <v>0</v>
      </c>
      <c r="DY660">
        <v>0</v>
      </c>
      <c r="DZ660">
        <v>0</v>
      </c>
      <c r="EA660">
        <v>0</v>
      </c>
      <c r="EB660">
        <v>0</v>
      </c>
      <c r="EC660">
        <v>0</v>
      </c>
      <c r="ED660">
        <v>1</v>
      </c>
      <c r="EE660">
        <v>31</v>
      </c>
      <c r="EF660">
        <v>6</v>
      </c>
      <c r="EG660">
        <v>0</v>
      </c>
      <c r="EH660">
        <v>4</v>
      </c>
      <c r="EI660">
        <v>0</v>
      </c>
      <c r="EJ660">
        <v>0</v>
      </c>
      <c r="EK660">
        <v>0</v>
      </c>
      <c r="EL660">
        <v>0</v>
      </c>
      <c r="EM660">
        <v>0</v>
      </c>
      <c r="EN660">
        <v>0</v>
      </c>
      <c r="EO660">
        <v>0</v>
      </c>
      <c r="EP660">
        <v>0</v>
      </c>
      <c r="EQ660">
        <v>0</v>
      </c>
      <c r="ER660">
        <v>0</v>
      </c>
      <c r="ES660">
        <v>0</v>
      </c>
      <c r="ET660">
        <v>0</v>
      </c>
      <c r="EU660">
        <v>0</v>
      </c>
      <c r="EV660">
        <v>0</v>
      </c>
      <c r="EW660">
        <v>0</v>
      </c>
      <c r="EX660">
        <v>0</v>
      </c>
      <c r="EY660">
        <v>1</v>
      </c>
      <c r="EZ660">
        <v>1</v>
      </c>
      <c r="FA660">
        <v>0</v>
      </c>
      <c r="FB660">
        <v>0</v>
      </c>
      <c r="FC660">
        <v>0</v>
      </c>
      <c r="FD660">
        <v>0</v>
      </c>
      <c r="FE660">
        <v>0</v>
      </c>
      <c r="FF660">
        <v>0</v>
      </c>
      <c r="FG660">
        <v>0</v>
      </c>
      <c r="FH660">
        <v>0</v>
      </c>
      <c r="FI660">
        <v>6</v>
      </c>
      <c r="FJ660">
        <v>42</v>
      </c>
      <c r="FK660">
        <v>16</v>
      </c>
      <c r="FL660">
        <v>9</v>
      </c>
      <c r="FM660">
        <v>11</v>
      </c>
      <c r="FN660">
        <v>0</v>
      </c>
      <c r="FO660">
        <v>1</v>
      </c>
      <c r="FP660">
        <v>1</v>
      </c>
      <c r="FQ660">
        <v>0</v>
      </c>
      <c r="FR660">
        <v>0</v>
      </c>
      <c r="FS660">
        <v>0</v>
      </c>
      <c r="FT660">
        <v>0</v>
      </c>
      <c r="FU660">
        <v>0</v>
      </c>
      <c r="FV660">
        <v>0</v>
      </c>
      <c r="FW660">
        <v>0</v>
      </c>
      <c r="FX660">
        <v>0</v>
      </c>
      <c r="FY660">
        <v>0</v>
      </c>
      <c r="FZ660">
        <v>2</v>
      </c>
      <c r="GA660">
        <v>0</v>
      </c>
      <c r="GB660">
        <v>0</v>
      </c>
      <c r="GC660">
        <v>0</v>
      </c>
      <c r="GD660">
        <v>0</v>
      </c>
      <c r="GE660">
        <v>0</v>
      </c>
      <c r="GF660">
        <v>0</v>
      </c>
      <c r="GG660">
        <v>0</v>
      </c>
      <c r="GH660">
        <v>0</v>
      </c>
      <c r="GI660">
        <v>0</v>
      </c>
      <c r="GJ660">
        <v>0</v>
      </c>
      <c r="GK660">
        <v>2</v>
      </c>
      <c r="GL660">
        <v>0</v>
      </c>
      <c r="GM660">
        <v>42</v>
      </c>
      <c r="GN660">
        <v>53</v>
      </c>
      <c r="GO660">
        <v>22</v>
      </c>
      <c r="GP660">
        <v>2</v>
      </c>
      <c r="GQ660">
        <v>0</v>
      </c>
      <c r="GR660">
        <v>3</v>
      </c>
      <c r="GS660">
        <v>2</v>
      </c>
      <c r="GT660">
        <v>1</v>
      </c>
      <c r="GU660">
        <v>1</v>
      </c>
      <c r="GV660">
        <v>10</v>
      </c>
      <c r="GW660">
        <v>0</v>
      </c>
      <c r="GX660">
        <v>1</v>
      </c>
      <c r="GY660">
        <v>0</v>
      </c>
      <c r="GZ660">
        <v>0</v>
      </c>
      <c r="HA660">
        <v>2</v>
      </c>
      <c r="HB660">
        <v>0</v>
      </c>
      <c r="HC660">
        <v>3</v>
      </c>
      <c r="HD660">
        <v>0</v>
      </c>
      <c r="HE660">
        <v>0</v>
      </c>
      <c r="HF660">
        <v>0</v>
      </c>
      <c r="HG660">
        <v>0</v>
      </c>
      <c r="HH660">
        <v>6</v>
      </c>
      <c r="HI660">
        <v>53</v>
      </c>
      <c r="HJ660">
        <v>69</v>
      </c>
      <c r="HK660">
        <v>33</v>
      </c>
      <c r="HL660">
        <v>6</v>
      </c>
      <c r="HM660">
        <v>2</v>
      </c>
      <c r="HN660">
        <v>2</v>
      </c>
      <c r="HO660">
        <v>2</v>
      </c>
      <c r="HP660">
        <v>2</v>
      </c>
      <c r="HQ660">
        <v>1</v>
      </c>
      <c r="HR660">
        <v>4</v>
      </c>
      <c r="HS660">
        <v>3</v>
      </c>
      <c r="HT660">
        <v>2</v>
      </c>
      <c r="HU660">
        <v>0</v>
      </c>
      <c r="HV660">
        <v>0</v>
      </c>
      <c r="HW660">
        <v>0</v>
      </c>
      <c r="HX660">
        <v>1</v>
      </c>
      <c r="HY660">
        <v>2</v>
      </c>
      <c r="HZ660">
        <v>0</v>
      </c>
      <c r="IA660">
        <v>1</v>
      </c>
      <c r="IB660">
        <v>1</v>
      </c>
      <c r="IC660">
        <v>5</v>
      </c>
      <c r="ID660">
        <v>1</v>
      </c>
      <c r="IE660">
        <v>0</v>
      </c>
      <c r="IF660">
        <v>0</v>
      </c>
      <c r="IG660">
        <v>1</v>
      </c>
      <c r="IH660">
        <v>69</v>
      </c>
      <c r="II660">
        <v>4</v>
      </c>
      <c r="IJ660">
        <v>2</v>
      </c>
      <c r="IK660">
        <v>0</v>
      </c>
      <c r="IL660">
        <v>0</v>
      </c>
      <c r="IM660">
        <v>0</v>
      </c>
      <c r="IN660">
        <v>0</v>
      </c>
      <c r="IO660">
        <v>0</v>
      </c>
      <c r="IP660">
        <v>0</v>
      </c>
      <c r="IQ660">
        <v>0</v>
      </c>
      <c r="IR660">
        <v>0</v>
      </c>
      <c r="IS660">
        <v>0</v>
      </c>
      <c r="IT660">
        <v>0</v>
      </c>
      <c r="IU660">
        <v>1</v>
      </c>
      <c r="IV660">
        <v>0</v>
      </c>
      <c r="IW660">
        <v>0</v>
      </c>
      <c r="IX660">
        <v>0</v>
      </c>
      <c r="IY660">
        <v>0</v>
      </c>
      <c r="IZ660">
        <v>0</v>
      </c>
      <c r="JA660">
        <v>0</v>
      </c>
      <c r="JB660">
        <v>1</v>
      </c>
      <c r="JC660">
        <v>4</v>
      </c>
    </row>
    <row r="661" spans="1:263">
      <c r="A661" t="s">
        <v>249</v>
      </c>
      <c r="B661" t="s">
        <v>101</v>
      </c>
      <c r="C661" t="str">
        <f>"226201"</f>
        <v>226201</v>
      </c>
      <c r="D661" t="s">
        <v>248</v>
      </c>
      <c r="E661">
        <v>34</v>
      </c>
      <c r="F661">
        <v>953</v>
      </c>
      <c r="G661">
        <v>833</v>
      </c>
      <c r="H661">
        <v>179</v>
      </c>
      <c r="I661">
        <v>654</v>
      </c>
      <c r="J661">
        <v>1</v>
      </c>
      <c r="K661">
        <v>5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654</v>
      </c>
      <c r="T661">
        <v>0</v>
      </c>
      <c r="U661">
        <v>0</v>
      </c>
      <c r="V661">
        <v>654</v>
      </c>
      <c r="W661">
        <v>7</v>
      </c>
      <c r="X661">
        <v>2</v>
      </c>
      <c r="Y661">
        <v>4</v>
      </c>
      <c r="Z661">
        <v>0</v>
      </c>
      <c r="AA661">
        <v>647</v>
      </c>
      <c r="AB661">
        <v>166</v>
      </c>
      <c r="AC661">
        <v>13</v>
      </c>
      <c r="AD661">
        <v>37</v>
      </c>
      <c r="AE661">
        <v>44</v>
      </c>
      <c r="AF661">
        <v>3</v>
      </c>
      <c r="AG661">
        <v>1</v>
      </c>
      <c r="AH661">
        <v>42</v>
      </c>
      <c r="AI661">
        <v>1</v>
      </c>
      <c r="AJ661">
        <v>14</v>
      </c>
      <c r="AK661">
        <v>0</v>
      </c>
      <c r="AL661">
        <v>0</v>
      </c>
      <c r="AM661">
        <v>1</v>
      </c>
      <c r="AN661">
        <v>2</v>
      </c>
      <c r="AO661">
        <v>0</v>
      </c>
      <c r="AP661">
        <v>1</v>
      </c>
      <c r="AQ661">
        <v>2</v>
      </c>
      <c r="AR661">
        <v>0</v>
      </c>
      <c r="AS661">
        <v>0</v>
      </c>
      <c r="AT661">
        <v>0</v>
      </c>
      <c r="AU661">
        <v>1</v>
      </c>
      <c r="AV661">
        <v>1</v>
      </c>
      <c r="AW661">
        <v>0</v>
      </c>
      <c r="AX661">
        <v>1</v>
      </c>
      <c r="AY661">
        <v>1</v>
      </c>
      <c r="AZ661">
        <v>0</v>
      </c>
      <c r="BA661">
        <v>0</v>
      </c>
      <c r="BB661">
        <v>0</v>
      </c>
      <c r="BC661">
        <v>1</v>
      </c>
      <c r="BD661">
        <v>0</v>
      </c>
      <c r="BE661">
        <v>166</v>
      </c>
      <c r="BF661">
        <v>238</v>
      </c>
      <c r="BG661">
        <v>108</v>
      </c>
      <c r="BH661">
        <v>56</v>
      </c>
      <c r="BI661">
        <v>2</v>
      </c>
      <c r="BJ661">
        <v>31</v>
      </c>
      <c r="BK661">
        <v>5</v>
      </c>
      <c r="BL661">
        <v>1</v>
      </c>
      <c r="BM661">
        <v>3</v>
      </c>
      <c r="BN661">
        <v>2</v>
      </c>
      <c r="BO661">
        <v>11</v>
      </c>
      <c r="BP661">
        <v>0</v>
      </c>
      <c r="BQ661">
        <v>0</v>
      </c>
      <c r="BR661">
        <v>3</v>
      </c>
      <c r="BS661">
        <v>0</v>
      </c>
      <c r="BT661">
        <v>1</v>
      </c>
      <c r="BU661">
        <v>0</v>
      </c>
      <c r="BV661">
        <v>0</v>
      </c>
      <c r="BW661">
        <v>1</v>
      </c>
      <c r="BX661">
        <v>2</v>
      </c>
      <c r="BY661">
        <v>0</v>
      </c>
      <c r="BZ661">
        <v>1</v>
      </c>
      <c r="CA661">
        <v>0</v>
      </c>
      <c r="CB661">
        <v>1</v>
      </c>
      <c r="CC661">
        <v>0</v>
      </c>
      <c r="CD661">
        <v>0</v>
      </c>
      <c r="CE661">
        <v>5</v>
      </c>
      <c r="CF661">
        <v>0</v>
      </c>
      <c r="CG661">
        <v>0</v>
      </c>
      <c r="CH661">
        <v>5</v>
      </c>
      <c r="CI661">
        <v>238</v>
      </c>
      <c r="CJ661">
        <v>24</v>
      </c>
      <c r="CK661">
        <v>17</v>
      </c>
      <c r="CL661">
        <v>2</v>
      </c>
      <c r="CM661">
        <v>0</v>
      </c>
      <c r="CN661">
        <v>2</v>
      </c>
      <c r="CO661">
        <v>0</v>
      </c>
      <c r="CP661">
        <v>1</v>
      </c>
      <c r="CQ661">
        <v>0</v>
      </c>
      <c r="CR661">
        <v>0</v>
      </c>
      <c r="CS661">
        <v>1</v>
      </c>
      <c r="CT661">
        <v>0</v>
      </c>
      <c r="CU661">
        <v>0</v>
      </c>
      <c r="CV661">
        <v>1</v>
      </c>
      <c r="CW661">
        <v>0</v>
      </c>
      <c r="CX661">
        <v>0</v>
      </c>
      <c r="CY661">
        <v>0</v>
      </c>
      <c r="CZ661">
        <v>0</v>
      </c>
      <c r="DA661">
        <v>24</v>
      </c>
      <c r="DB661">
        <v>35</v>
      </c>
      <c r="DC661">
        <v>18</v>
      </c>
      <c r="DD661">
        <v>2</v>
      </c>
      <c r="DE661">
        <v>1</v>
      </c>
      <c r="DF661">
        <v>2</v>
      </c>
      <c r="DG661">
        <v>1</v>
      </c>
      <c r="DH661">
        <v>0</v>
      </c>
      <c r="DI661">
        <v>2</v>
      </c>
      <c r="DJ661">
        <v>0</v>
      </c>
      <c r="DK661">
        <v>0</v>
      </c>
      <c r="DL661">
        <v>1</v>
      </c>
      <c r="DM661">
        <v>1</v>
      </c>
      <c r="DN661">
        <v>0</v>
      </c>
      <c r="DO661">
        <v>0</v>
      </c>
      <c r="DP661">
        <v>0</v>
      </c>
      <c r="DQ661">
        <v>1</v>
      </c>
      <c r="DR661">
        <v>0</v>
      </c>
      <c r="DS661">
        <v>1</v>
      </c>
      <c r="DT661">
        <v>1</v>
      </c>
      <c r="DU661">
        <v>0</v>
      </c>
      <c r="DV661">
        <v>0</v>
      </c>
      <c r="DW661">
        <v>0</v>
      </c>
      <c r="DX661">
        <v>2</v>
      </c>
      <c r="DY661">
        <v>0</v>
      </c>
      <c r="DZ661">
        <v>0</v>
      </c>
      <c r="EA661">
        <v>0</v>
      </c>
      <c r="EB661">
        <v>0</v>
      </c>
      <c r="EC661">
        <v>0</v>
      </c>
      <c r="ED661">
        <v>2</v>
      </c>
      <c r="EE661">
        <v>35</v>
      </c>
      <c r="EF661">
        <v>2</v>
      </c>
      <c r="EG661">
        <v>0</v>
      </c>
      <c r="EH661">
        <v>1</v>
      </c>
      <c r="EI661">
        <v>0</v>
      </c>
      <c r="EJ661">
        <v>0</v>
      </c>
      <c r="EK661">
        <v>0</v>
      </c>
      <c r="EL661">
        <v>0</v>
      </c>
      <c r="EM661">
        <v>0</v>
      </c>
      <c r="EN661">
        <v>0</v>
      </c>
      <c r="EO661">
        <v>0</v>
      </c>
      <c r="EP661">
        <v>0</v>
      </c>
      <c r="EQ661">
        <v>0</v>
      </c>
      <c r="ER661">
        <v>0</v>
      </c>
      <c r="ES661">
        <v>0</v>
      </c>
      <c r="ET661">
        <v>0</v>
      </c>
      <c r="EU661">
        <v>0</v>
      </c>
      <c r="EV661">
        <v>1</v>
      </c>
      <c r="EW661">
        <v>0</v>
      </c>
      <c r="EX661">
        <v>0</v>
      </c>
      <c r="EY661">
        <v>0</v>
      </c>
      <c r="EZ661">
        <v>0</v>
      </c>
      <c r="FA661">
        <v>0</v>
      </c>
      <c r="FB661">
        <v>0</v>
      </c>
      <c r="FC661">
        <v>0</v>
      </c>
      <c r="FD661">
        <v>0</v>
      </c>
      <c r="FE661">
        <v>0</v>
      </c>
      <c r="FF661">
        <v>0</v>
      </c>
      <c r="FG661">
        <v>0</v>
      </c>
      <c r="FH661">
        <v>0</v>
      </c>
      <c r="FI661">
        <v>2</v>
      </c>
      <c r="FJ661">
        <v>43</v>
      </c>
      <c r="FK661">
        <v>16</v>
      </c>
      <c r="FL661">
        <v>9</v>
      </c>
      <c r="FM661">
        <v>10</v>
      </c>
      <c r="FN661">
        <v>2</v>
      </c>
      <c r="FO661">
        <v>0</v>
      </c>
      <c r="FP661">
        <v>0</v>
      </c>
      <c r="FQ661">
        <v>0</v>
      </c>
      <c r="FR661">
        <v>0</v>
      </c>
      <c r="FS661">
        <v>0</v>
      </c>
      <c r="FT661">
        <v>2</v>
      </c>
      <c r="FU661">
        <v>0</v>
      </c>
      <c r="FV661">
        <v>0</v>
      </c>
      <c r="FW661">
        <v>1</v>
      </c>
      <c r="FX661">
        <v>1</v>
      </c>
      <c r="FY661">
        <v>0</v>
      </c>
      <c r="FZ661">
        <v>0</v>
      </c>
      <c r="GA661">
        <v>0</v>
      </c>
      <c r="GB661">
        <v>0</v>
      </c>
      <c r="GC661">
        <v>0</v>
      </c>
      <c r="GD661">
        <v>0</v>
      </c>
      <c r="GE661">
        <v>0</v>
      </c>
      <c r="GF661">
        <v>0</v>
      </c>
      <c r="GG661">
        <v>0</v>
      </c>
      <c r="GH661">
        <v>0</v>
      </c>
      <c r="GI661">
        <v>0</v>
      </c>
      <c r="GJ661">
        <v>0</v>
      </c>
      <c r="GK661">
        <v>1</v>
      </c>
      <c r="GL661">
        <v>1</v>
      </c>
      <c r="GM661">
        <v>43</v>
      </c>
      <c r="GN661">
        <v>46</v>
      </c>
      <c r="GO661">
        <v>19</v>
      </c>
      <c r="GP661">
        <v>4</v>
      </c>
      <c r="GQ661">
        <v>0</v>
      </c>
      <c r="GR661">
        <v>3</v>
      </c>
      <c r="GS661">
        <v>2</v>
      </c>
      <c r="GT661">
        <v>0</v>
      </c>
      <c r="GU661">
        <v>2</v>
      </c>
      <c r="GV661">
        <v>1</v>
      </c>
      <c r="GW661">
        <v>3</v>
      </c>
      <c r="GX661">
        <v>0</v>
      </c>
      <c r="GY661">
        <v>1</v>
      </c>
      <c r="GZ661">
        <v>2</v>
      </c>
      <c r="HA661">
        <v>1</v>
      </c>
      <c r="HB661">
        <v>0</v>
      </c>
      <c r="HC661">
        <v>0</v>
      </c>
      <c r="HD661">
        <v>0</v>
      </c>
      <c r="HE661">
        <v>0</v>
      </c>
      <c r="HF661">
        <v>0</v>
      </c>
      <c r="HG661">
        <v>0</v>
      </c>
      <c r="HH661">
        <v>8</v>
      </c>
      <c r="HI661">
        <v>46</v>
      </c>
      <c r="HJ661">
        <v>93</v>
      </c>
      <c r="HK661">
        <v>36</v>
      </c>
      <c r="HL661">
        <v>6</v>
      </c>
      <c r="HM661">
        <v>2</v>
      </c>
      <c r="HN661">
        <v>2</v>
      </c>
      <c r="HO661">
        <v>6</v>
      </c>
      <c r="HP661">
        <v>1</v>
      </c>
      <c r="HQ661">
        <v>2</v>
      </c>
      <c r="HR661">
        <v>4</v>
      </c>
      <c r="HS661">
        <v>2</v>
      </c>
      <c r="HT661">
        <v>14</v>
      </c>
      <c r="HU661">
        <v>2</v>
      </c>
      <c r="HV661">
        <v>2</v>
      </c>
      <c r="HW661">
        <v>1</v>
      </c>
      <c r="HX661">
        <v>2</v>
      </c>
      <c r="HY661">
        <v>0</v>
      </c>
      <c r="HZ661">
        <v>0</v>
      </c>
      <c r="IA661">
        <v>0</v>
      </c>
      <c r="IB661">
        <v>0</v>
      </c>
      <c r="IC661">
        <v>3</v>
      </c>
      <c r="ID661">
        <v>0</v>
      </c>
      <c r="IE661">
        <v>4</v>
      </c>
      <c r="IF661">
        <v>2</v>
      </c>
      <c r="IG661">
        <v>2</v>
      </c>
      <c r="IH661">
        <v>93</v>
      </c>
      <c r="II661">
        <v>0</v>
      </c>
      <c r="IJ661">
        <v>0</v>
      </c>
      <c r="IK661">
        <v>0</v>
      </c>
      <c r="IL661">
        <v>0</v>
      </c>
      <c r="IM661">
        <v>0</v>
      </c>
      <c r="IN661">
        <v>0</v>
      </c>
      <c r="IO661">
        <v>0</v>
      </c>
      <c r="IP661">
        <v>0</v>
      </c>
      <c r="IQ661">
        <v>0</v>
      </c>
      <c r="IR661">
        <v>0</v>
      </c>
      <c r="IS661">
        <v>0</v>
      </c>
      <c r="IT661">
        <v>0</v>
      </c>
      <c r="IU661">
        <v>0</v>
      </c>
      <c r="IV661">
        <v>0</v>
      </c>
      <c r="IW661">
        <v>0</v>
      </c>
      <c r="IX661">
        <v>0</v>
      </c>
      <c r="IY661">
        <v>0</v>
      </c>
      <c r="IZ661">
        <v>0</v>
      </c>
      <c r="JA661">
        <v>0</v>
      </c>
      <c r="JB661">
        <v>0</v>
      </c>
      <c r="JC661">
        <v>0</v>
      </c>
    </row>
    <row r="662" spans="1:263">
      <c r="A662" t="s">
        <v>247</v>
      </c>
      <c r="B662" t="s">
        <v>101</v>
      </c>
      <c r="C662" t="str">
        <f>"226201"</f>
        <v>226201</v>
      </c>
      <c r="D662" t="s">
        <v>246</v>
      </c>
      <c r="E662">
        <v>35</v>
      </c>
      <c r="F662">
        <v>790</v>
      </c>
      <c r="G662">
        <v>600</v>
      </c>
      <c r="H662">
        <v>116</v>
      </c>
      <c r="I662">
        <v>484</v>
      </c>
      <c r="J662">
        <v>1</v>
      </c>
      <c r="K662">
        <v>16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484</v>
      </c>
      <c r="T662">
        <v>0</v>
      </c>
      <c r="U662">
        <v>0</v>
      </c>
      <c r="V662">
        <v>484</v>
      </c>
      <c r="W662">
        <v>6</v>
      </c>
      <c r="X662">
        <v>5</v>
      </c>
      <c r="Y662">
        <v>1</v>
      </c>
      <c r="Z662">
        <v>0</v>
      </c>
      <c r="AA662">
        <v>478</v>
      </c>
      <c r="AB662">
        <v>116</v>
      </c>
      <c r="AC662">
        <v>20</v>
      </c>
      <c r="AD662">
        <v>28</v>
      </c>
      <c r="AE662">
        <v>29</v>
      </c>
      <c r="AF662">
        <v>0</v>
      </c>
      <c r="AG662">
        <v>1</v>
      </c>
      <c r="AH662">
        <v>27</v>
      </c>
      <c r="AI662">
        <v>1</v>
      </c>
      <c r="AJ662">
        <v>5</v>
      </c>
      <c r="AK662">
        <v>1</v>
      </c>
      <c r="AL662">
        <v>1</v>
      </c>
      <c r="AM662">
        <v>1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1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1</v>
      </c>
      <c r="BD662">
        <v>0</v>
      </c>
      <c r="BE662">
        <v>116</v>
      </c>
      <c r="BF662">
        <v>197</v>
      </c>
      <c r="BG662">
        <v>77</v>
      </c>
      <c r="BH662">
        <v>51</v>
      </c>
      <c r="BI662">
        <v>5</v>
      </c>
      <c r="BJ662">
        <v>18</v>
      </c>
      <c r="BK662">
        <v>2</v>
      </c>
      <c r="BL662">
        <v>1</v>
      </c>
      <c r="BM662">
        <v>2</v>
      </c>
      <c r="BN662">
        <v>0</v>
      </c>
      <c r="BO662">
        <v>12</v>
      </c>
      <c r="BP662">
        <v>2</v>
      </c>
      <c r="BQ662">
        <v>0</v>
      </c>
      <c r="BR662">
        <v>3</v>
      </c>
      <c r="BS662">
        <v>0</v>
      </c>
      <c r="BT662">
        <v>6</v>
      </c>
      <c r="BU662">
        <v>0</v>
      </c>
      <c r="BV662">
        <v>2</v>
      </c>
      <c r="BW662">
        <v>2</v>
      </c>
      <c r="BX662">
        <v>1</v>
      </c>
      <c r="BY662">
        <v>1</v>
      </c>
      <c r="BZ662">
        <v>2</v>
      </c>
      <c r="CA662">
        <v>0</v>
      </c>
      <c r="CB662">
        <v>0</v>
      </c>
      <c r="CC662">
        <v>0</v>
      </c>
      <c r="CD662">
        <v>0</v>
      </c>
      <c r="CE662">
        <v>1</v>
      </c>
      <c r="CF662">
        <v>2</v>
      </c>
      <c r="CG662">
        <v>0</v>
      </c>
      <c r="CH662">
        <v>7</v>
      </c>
      <c r="CI662">
        <v>197</v>
      </c>
      <c r="CJ662">
        <v>29</v>
      </c>
      <c r="CK662">
        <v>10</v>
      </c>
      <c r="CL662">
        <v>5</v>
      </c>
      <c r="CM662">
        <v>2</v>
      </c>
      <c r="CN662">
        <v>2</v>
      </c>
      <c r="CO662">
        <v>0</v>
      </c>
      <c r="CP662">
        <v>4</v>
      </c>
      <c r="CQ662">
        <v>0</v>
      </c>
      <c r="CR662">
        <v>0</v>
      </c>
      <c r="CS662">
        <v>0</v>
      </c>
      <c r="CT662">
        <v>3</v>
      </c>
      <c r="CU662">
        <v>0</v>
      </c>
      <c r="CV662">
        <v>1</v>
      </c>
      <c r="CW662">
        <v>0</v>
      </c>
      <c r="CX662">
        <v>0</v>
      </c>
      <c r="CY662">
        <v>1</v>
      </c>
      <c r="CZ662">
        <v>1</v>
      </c>
      <c r="DA662">
        <v>29</v>
      </c>
      <c r="DB662">
        <v>17</v>
      </c>
      <c r="DC662">
        <v>6</v>
      </c>
      <c r="DD662">
        <v>1</v>
      </c>
      <c r="DE662">
        <v>0</v>
      </c>
      <c r="DF662">
        <v>0</v>
      </c>
      <c r="DG662">
        <v>0</v>
      </c>
      <c r="DH662">
        <v>1</v>
      </c>
      <c r="DI662">
        <v>5</v>
      </c>
      <c r="DJ662">
        <v>1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0</v>
      </c>
      <c r="DQ662">
        <v>0</v>
      </c>
      <c r="DR662">
        <v>0</v>
      </c>
      <c r="DS662">
        <v>0</v>
      </c>
      <c r="DT662">
        <v>1</v>
      </c>
      <c r="DU662">
        <v>0</v>
      </c>
      <c r="DV662">
        <v>1</v>
      </c>
      <c r="DW662">
        <v>0</v>
      </c>
      <c r="DX662">
        <v>0</v>
      </c>
      <c r="DY662">
        <v>0</v>
      </c>
      <c r="DZ662">
        <v>0</v>
      </c>
      <c r="EA662">
        <v>0</v>
      </c>
      <c r="EB662">
        <v>0</v>
      </c>
      <c r="EC662">
        <v>0</v>
      </c>
      <c r="ED662">
        <v>1</v>
      </c>
      <c r="EE662">
        <v>17</v>
      </c>
      <c r="EF662">
        <v>8</v>
      </c>
      <c r="EG662">
        <v>3</v>
      </c>
      <c r="EH662">
        <v>0</v>
      </c>
      <c r="EI662">
        <v>2</v>
      </c>
      <c r="EJ662">
        <v>0</v>
      </c>
      <c r="EK662">
        <v>0</v>
      </c>
      <c r="EL662">
        <v>0</v>
      </c>
      <c r="EM662">
        <v>0</v>
      </c>
      <c r="EN662">
        <v>0</v>
      </c>
      <c r="EO662">
        <v>0</v>
      </c>
      <c r="EP662">
        <v>0</v>
      </c>
      <c r="EQ662">
        <v>0</v>
      </c>
      <c r="ER662">
        <v>1</v>
      </c>
      <c r="ES662">
        <v>0</v>
      </c>
      <c r="ET662">
        <v>0</v>
      </c>
      <c r="EU662">
        <v>0</v>
      </c>
      <c r="EV662">
        <v>0</v>
      </c>
      <c r="EW662">
        <v>0</v>
      </c>
      <c r="EX662">
        <v>0</v>
      </c>
      <c r="EY662">
        <v>0</v>
      </c>
      <c r="EZ662">
        <v>0</v>
      </c>
      <c r="FA662">
        <v>0</v>
      </c>
      <c r="FB662">
        <v>1</v>
      </c>
      <c r="FC662">
        <v>0</v>
      </c>
      <c r="FD662">
        <v>0</v>
      </c>
      <c r="FE662">
        <v>0</v>
      </c>
      <c r="FF662">
        <v>0</v>
      </c>
      <c r="FG662">
        <v>0</v>
      </c>
      <c r="FH662">
        <v>1</v>
      </c>
      <c r="FI662">
        <v>8</v>
      </c>
      <c r="FJ662">
        <v>23</v>
      </c>
      <c r="FK662">
        <v>8</v>
      </c>
      <c r="FL662">
        <v>9</v>
      </c>
      <c r="FM662">
        <v>2</v>
      </c>
      <c r="FN662">
        <v>0</v>
      </c>
      <c r="FO662">
        <v>0</v>
      </c>
      <c r="FP662">
        <v>0</v>
      </c>
      <c r="FQ662">
        <v>0</v>
      </c>
      <c r="FR662">
        <v>0</v>
      </c>
      <c r="FS662">
        <v>0</v>
      </c>
      <c r="FT662">
        <v>0</v>
      </c>
      <c r="FU662">
        <v>0</v>
      </c>
      <c r="FV662">
        <v>2</v>
      </c>
      <c r="FW662">
        <v>0</v>
      </c>
      <c r="FX662">
        <v>0</v>
      </c>
      <c r="FY662">
        <v>0</v>
      </c>
      <c r="FZ662">
        <v>0</v>
      </c>
      <c r="GA662">
        <v>0</v>
      </c>
      <c r="GB662">
        <v>0</v>
      </c>
      <c r="GC662">
        <v>1</v>
      </c>
      <c r="GD662">
        <v>0</v>
      </c>
      <c r="GE662">
        <v>0</v>
      </c>
      <c r="GF662">
        <v>0</v>
      </c>
      <c r="GG662">
        <v>0</v>
      </c>
      <c r="GH662">
        <v>0</v>
      </c>
      <c r="GI662">
        <v>0</v>
      </c>
      <c r="GJ662">
        <v>0</v>
      </c>
      <c r="GK662">
        <v>1</v>
      </c>
      <c r="GL662">
        <v>0</v>
      </c>
      <c r="GM662">
        <v>23</v>
      </c>
      <c r="GN662">
        <v>34</v>
      </c>
      <c r="GO662">
        <v>17</v>
      </c>
      <c r="GP662">
        <v>4</v>
      </c>
      <c r="GQ662">
        <v>0</v>
      </c>
      <c r="GR662">
        <v>0</v>
      </c>
      <c r="GS662">
        <v>3</v>
      </c>
      <c r="GT662">
        <v>1</v>
      </c>
      <c r="GU662">
        <v>0</v>
      </c>
      <c r="GV662">
        <v>1</v>
      </c>
      <c r="GW662">
        <v>1</v>
      </c>
      <c r="GX662">
        <v>1</v>
      </c>
      <c r="GY662">
        <v>0</v>
      </c>
      <c r="GZ662">
        <v>2</v>
      </c>
      <c r="HA662">
        <v>0</v>
      </c>
      <c r="HB662">
        <v>1</v>
      </c>
      <c r="HC662">
        <v>0</v>
      </c>
      <c r="HD662">
        <v>0</v>
      </c>
      <c r="HE662">
        <v>0</v>
      </c>
      <c r="HF662">
        <v>0</v>
      </c>
      <c r="HG662">
        <v>0</v>
      </c>
      <c r="HH662">
        <v>3</v>
      </c>
      <c r="HI662">
        <v>34</v>
      </c>
      <c r="HJ662">
        <v>51</v>
      </c>
      <c r="HK662">
        <v>13</v>
      </c>
      <c r="HL662">
        <v>9</v>
      </c>
      <c r="HM662">
        <v>5</v>
      </c>
      <c r="HN662">
        <v>3</v>
      </c>
      <c r="HO662">
        <v>4</v>
      </c>
      <c r="HP662">
        <v>1</v>
      </c>
      <c r="HQ662">
        <v>2</v>
      </c>
      <c r="HR662">
        <v>1</v>
      </c>
      <c r="HS662">
        <v>1</v>
      </c>
      <c r="HT662">
        <v>0</v>
      </c>
      <c r="HU662">
        <v>1</v>
      </c>
      <c r="HV662">
        <v>0</v>
      </c>
      <c r="HW662">
        <v>1</v>
      </c>
      <c r="HX662">
        <v>1</v>
      </c>
      <c r="HY662">
        <v>0</v>
      </c>
      <c r="HZ662">
        <v>0</v>
      </c>
      <c r="IA662">
        <v>1</v>
      </c>
      <c r="IB662">
        <v>2</v>
      </c>
      <c r="IC662">
        <v>3</v>
      </c>
      <c r="ID662">
        <v>0</v>
      </c>
      <c r="IE662">
        <v>0</v>
      </c>
      <c r="IF662">
        <v>1</v>
      </c>
      <c r="IG662">
        <v>2</v>
      </c>
      <c r="IH662">
        <v>51</v>
      </c>
      <c r="II662">
        <v>3</v>
      </c>
      <c r="IJ662">
        <v>1</v>
      </c>
      <c r="IK662">
        <v>0</v>
      </c>
      <c r="IL662">
        <v>0</v>
      </c>
      <c r="IM662">
        <v>1</v>
      </c>
      <c r="IN662">
        <v>0</v>
      </c>
      <c r="IO662">
        <v>0</v>
      </c>
      <c r="IP662">
        <v>0</v>
      </c>
      <c r="IQ662">
        <v>0</v>
      </c>
      <c r="IR662">
        <v>0</v>
      </c>
      <c r="IS662">
        <v>0</v>
      </c>
      <c r="IT662">
        <v>0</v>
      </c>
      <c r="IU662">
        <v>0</v>
      </c>
      <c r="IV662">
        <v>0</v>
      </c>
      <c r="IW662">
        <v>0</v>
      </c>
      <c r="IX662">
        <v>0</v>
      </c>
      <c r="IY662">
        <v>0</v>
      </c>
      <c r="IZ662">
        <v>0</v>
      </c>
      <c r="JA662">
        <v>0</v>
      </c>
      <c r="JB662">
        <v>1</v>
      </c>
      <c r="JC662">
        <v>3</v>
      </c>
    </row>
    <row r="663" spans="1:263">
      <c r="A663" t="s">
        <v>245</v>
      </c>
      <c r="B663" t="s">
        <v>101</v>
      </c>
      <c r="C663" t="str">
        <f>"226201"</f>
        <v>226201</v>
      </c>
      <c r="D663" t="s">
        <v>244</v>
      </c>
      <c r="E663">
        <v>36</v>
      </c>
      <c r="F663">
        <v>1482</v>
      </c>
      <c r="G663">
        <v>1223</v>
      </c>
      <c r="H663">
        <v>287</v>
      </c>
      <c r="I663">
        <v>936</v>
      </c>
      <c r="J663">
        <v>2</v>
      </c>
      <c r="K663">
        <v>10</v>
      </c>
      <c r="L663">
        <v>5</v>
      </c>
      <c r="M663">
        <v>5</v>
      </c>
      <c r="N663">
        <v>2</v>
      </c>
      <c r="O663">
        <v>0</v>
      </c>
      <c r="P663">
        <v>0</v>
      </c>
      <c r="Q663">
        <v>0</v>
      </c>
      <c r="R663">
        <v>3</v>
      </c>
      <c r="S663">
        <v>939</v>
      </c>
      <c r="T663">
        <v>3</v>
      </c>
      <c r="U663">
        <v>0</v>
      </c>
      <c r="V663">
        <v>939</v>
      </c>
      <c r="W663">
        <v>14</v>
      </c>
      <c r="X663">
        <v>10</v>
      </c>
      <c r="Y663">
        <v>1</v>
      </c>
      <c r="Z663">
        <v>0</v>
      </c>
      <c r="AA663">
        <v>925</v>
      </c>
      <c r="AB663">
        <v>224</v>
      </c>
      <c r="AC663">
        <v>22</v>
      </c>
      <c r="AD663">
        <v>81</v>
      </c>
      <c r="AE663">
        <v>43</v>
      </c>
      <c r="AF663">
        <v>1</v>
      </c>
      <c r="AG663">
        <v>3</v>
      </c>
      <c r="AH663">
        <v>47</v>
      </c>
      <c r="AI663">
        <v>1</v>
      </c>
      <c r="AJ663">
        <v>7</v>
      </c>
      <c r="AK663">
        <v>0</v>
      </c>
      <c r="AL663">
        <v>0</v>
      </c>
      <c r="AM663">
        <v>0</v>
      </c>
      <c r="AN663">
        <v>3</v>
      </c>
      <c r="AO663">
        <v>0</v>
      </c>
      <c r="AP663">
        <v>0</v>
      </c>
      <c r="AQ663">
        <v>4</v>
      </c>
      <c r="AR663">
        <v>0</v>
      </c>
      <c r="AS663">
        <v>1</v>
      </c>
      <c r="AT663">
        <v>1</v>
      </c>
      <c r="AU663">
        <v>0</v>
      </c>
      <c r="AV663">
        <v>0</v>
      </c>
      <c r="AW663">
        <v>1</v>
      </c>
      <c r="AX663">
        <v>3</v>
      </c>
      <c r="AY663">
        <v>0</v>
      </c>
      <c r="AZ663">
        <v>0</v>
      </c>
      <c r="BA663">
        <v>0</v>
      </c>
      <c r="BB663">
        <v>0</v>
      </c>
      <c r="BC663">
        <v>6</v>
      </c>
      <c r="BD663">
        <v>0</v>
      </c>
      <c r="BE663">
        <v>224</v>
      </c>
      <c r="BF663">
        <v>333</v>
      </c>
      <c r="BG663">
        <v>117</v>
      </c>
      <c r="BH663">
        <v>78</v>
      </c>
      <c r="BI663">
        <v>5</v>
      </c>
      <c r="BJ663">
        <v>47</v>
      </c>
      <c r="BK663">
        <v>8</v>
      </c>
      <c r="BL663">
        <v>0</v>
      </c>
      <c r="BM663">
        <v>1</v>
      </c>
      <c r="BN663">
        <v>2</v>
      </c>
      <c r="BO663">
        <v>16</v>
      </c>
      <c r="BP663">
        <v>1</v>
      </c>
      <c r="BQ663">
        <v>3</v>
      </c>
      <c r="BR663">
        <v>8</v>
      </c>
      <c r="BS663">
        <v>1</v>
      </c>
      <c r="BT663">
        <v>6</v>
      </c>
      <c r="BU663">
        <v>2</v>
      </c>
      <c r="BV663">
        <v>1</v>
      </c>
      <c r="BW663">
        <v>0</v>
      </c>
      <c r="BX663">
        <v>0</v>
      </c>
      <c r="BY663">
        <v>0</v>
      </c>
      <c r="BZ663">
        <v>2</v>
      </c>
      <c r="CA663">
        <v>3</v>
      </c>
      <c r="CB663">
        <v>2</v>
      </c>
      <c r="CC663">
        <v>1</v>
      </c>
      <c r="CD663">
        <v>0</v>
      </c>
      <c r="CE663">
        <v>2</v>
      </c>
      <c r="CF663">
        <v>3</v>
      </c>
      <c r="CG663">
        <v>2</v>
      </c>
      <c r="CH663">
        <v>22</v>
      </c>
      <c r="CI663">
        <v>333</v>
      </c>
      <c r="CJ663">
        <v>48</v>
      </c>
      <c r="CK663">
        <v>17</v>
      </c>
      <c r="CL663">
        <v>9</v>
      </c>
      <c r="CM663">
        <v>7</v>
      </c>
      <c r="CN663">
        <v>4</v>
      </c>
      <c r="CO663">
        <v>1</v>
      </c>
      <c r="CP663">
        <v>1</v>
      </c>
      <c r="CQ663">
        <v>2</v>
      </c>
      <c r="CR663">
        <v>0</v>
      </c>
      <c r="CS663">
        <v>0</v>
      </c>
      <c r="CT663">
        <v>0</v>
      </c>
      <c r="CU663">
        <v>0</v>
      </c>
      <c r="CV663">
        <v>4</v>
      </c>
      <c r="CW663">
        <v>0</v>
      </c>
      <c r="CX663">
        <v>0</v>
      </c>
      <c r="CY663">
        <v>1</v>
      </c>
      <c r="CZ663">
        <v>2</v>
      </c>
      <c r="DA663">
        <v>48</v>
      </c>
      <c r="DB663">
        <v>50</v>
      </c>
      <c r="DC663">
        <v>25</v>
      </c>
      <c r="DD663">
        <v>7</v>
      </c>
      <c r="DE663">
        <v>1</v>
      </c>
      <c r="DF663">
        <v>0</v>
      </c>
      <c r="DG663">
        <v>1</v>
      </c>
      <c r="DH663">
        <v>0</v>
      </c>
      <c r="DI663">
        <v>3</v>
      </c>
      <c r="DJ663">
        <v>0</v>
      </c>
      <c r="DK663">
        <v>0</v>
      </c>
      <c r="DL663">
        <v>0</v>
      </c>
      <c r="DM663">
        <v>1</v>
      </c>
      <c r="DN663">
        <v>1</v>
      </c>
      <c r="DO663">
        <v>3</v>
      </c>
      <c r="DP663">
        <v>1</v>
      </c>
      <c r="DQ663">
        <v>2</v>
      </c>
      <c r="DR663">
        <v>0</v>
      </c>
      <c r="DS663">
        <v>0</v>
      </c>
      <c r="DT663">
        <v>2</v>
      </c>
      <c r="DU663">
        <v>0</v>
      </c>
      <c r="DV663">
        <v>0</v>
      </c>
      <c r="DW663">
        <v>0</v>
      </c>
      <c r="DX663">
        <v>0</v>
      </c>
      <c r="DY663">
        <v>0</v>
      </c>
      <c r="DZ663">
        <v>0</v>
      </c>
      <c r="EA663">
        <v>0</v>
      </c>
      <c r="EB663">
        <v>0</v>
      </c>
      <c r="EC663">
        <v>1</v>
      </c>
      <c r="ED663">
        <v>2</v>
      </c>
      <c r="EE663">
        <v>50</v>
      </c>
      <c r="EF663">
        <v>6</v>
      </c>
      <c r="EG663">
        <v>2</v>
      </c>
      <c r="EH663">
        <v>0</v>
      </c>
      <c r="EI663">
        <v>1</v>
      </c>
      <c r="EJ663">
        <v>0</v>
      </c>
      <c r="EK663">
        <v>0</v>
      </c>
      <c r="EL663">
        <v>0</v>
      </c>
      <c r="EM663">
        <v>1</v>
      </c>
      <c r="EN663">
        <v>0</v>
      </c>
      <c r="EO663">
        <v>0</v>
      </c>
      <c r="EP663">
        <v>0</v>
      </c>
      <c r="EQ663">
        <v>0</v>
      </c>
      <c r="ER663">
        <v>0</v>
      </c>
      <c r="ES663">
        <v>0</v>
      </c>
      <c r="ET663">
        <v>0</v>
      </c>
      <c r="EU663">
        <v>0</v>
      </c>
      <c r="EV663">
        <v>0</v>
      </c>
      <c r="EW663">
        <v>0</v>
      </c>
      <c r="EX663">
        <v>0</v>
      </c>
      <c r="EY663">
        <v>0</v>
      </c>
      <c r="EZ663">
        <v>0</v>
      </c>
      <c r="FA663">
        <v>0</v>
      </c>
      <c r="FB663">
        <v>0</v>
      </c>
      <c r="FC663">
        <v>0</v>
      </c>
      <c r="FD663">
        <v>0</v>
      </c>
      <c r="FE663">
        <v>0</v>
      </c>
      <c r="FF663">
        <v>0</v>
      </c>
      <c r="FG663">
        <v>0</v>
      </c>
      <c r="FH663">
        <v>2</v>
      </c>
      <c r="FI663">
        <v>6</v>
      </c>
      <c r="FJ663">
        <v>70</v>
      </c>
      <c r="FK663">
        <v>38</v>
      </c>
      <c r="FL663">
        <v>4</v>
      </c>
      <c r="FM663">
        <v>11</v>
      </c>
      <c r="FN663">
        <v>2</v>
      </c>
      <c r="FO663">
        <v>2</v>
      </c>
      <c r="FP663">
        <v>0</v>
      </c>
      <c r="FQ663">
        <v>0</v>
      </c>
      <c r="FR663">
        <v>0</v>
      </c>
      <c r="FS663">
        <v>0</v>
      </c>
      <c r="FT663">
        <v>0</v>
      </c>
      <c r="FU663">
        <v>0</v>
      </c>
      <c r="FV663">
        <v>3</v>
      </c>
      <c r="FW663">
        <v>0</v>
      </c>
      <c r="FX663">
        <v>4</v>
      </c>
      <c r="FY663">
        <v>0</v>
      </c>
      <c r="FZ663">
        <v>0</v>
      </c>
      <c r="GA663">
        <v>1</v>
      </c>
      <c r="GB663">
        <v>0</v>
      </c>
      <c r="GC663">
        <v>1</v>
      </c>
      <c r="GD663">
        <v>0</v>
      </c>
      <c r="GE663">
        <v>0</v>
      </c>
      <c r="GF663">
        <v>0</v>
      </c>
      <c r="GG663">
        <v>0</v>
      </c>
      <c r="GH663">
        <v>2</v>
      </c>
      <c r="GI663">
        <v>0</v>
      </c>
      <c r="GJ663">
        <v>0</v>
      </c>
      <c r="GK663">
        <v>1</v>
      </c>
      <c r="GL663">
        <v>1</v>
      </c>
      <c r="GM663">
        <v>70</v>
      </c>
      <c r="GN663">
        <v>81</v>
      </c>
      <c r="GO663">
        <v>27</v>
      </c>
      <c r="GP663">
        <v>7</v>
      </c>
      <c r="GQ663">
        <v>5</v>
      </c>
      <c r="GR663">
        <v>3</v>
      </c>
      <c r="GS663">
        <v>6</v>
      </c>
      <c r="GT663">
        <v>2</v>
      </c>
      <c r="GU663">
        <v>2</v>
      </c>
      <c r="GV663">
        <v>8</v>
      </c>
      <c r="GW663">
        <v>3</v>
      </c>
      <c r="GX663">
        <v>1</v>
      </c>
      <c r="GY663">
        <v>0</v>
      </c>
      <c r="GZ663">
        <v>1</v>
      </c>
      <c r="HA663">
        <v>0</v>
      </c>
      <c r="HB663">
        <v>0</v>
      </c>
      <c r="HC663">
        <v>3</v>
      </c>
      <c r="HD663">
        <v>1</v>
      </c>
      <c r="HE663">
        <v>0</v>
      </c>
      <c r="HF663">
        <v>1</v>
      </c>
      <c r="HG663">
        <v>1</v>
      </c>
      <c r="HH663">
        <v>10</v>
      </c>
      <c r="HI663">
        <v>81</v>
      </c>
      <c r="HJ663">
        <v>112</v>
      </c>
      <c r="HK663">
        <v>59</v>
      </c>
      <c r="HL663">
        <v>16</v>
      </c>
      <c r="HM663">
        <v>7</v>
      </c>
      <c r="HN663">
        <v>3</v>
      </c>
      <c r="HO663">
        <v>2</v>
      </c>
      <c r="HP663">
        <v>1</v>
      </c>
      <c r="HQ663">
        <v>5</v>
      </c>
      <c r="HR663">
        <v>2</v>
      </c>
      <c r="HS663">
        <v>2</v>
      </c>
      <c r="HT663">
        <v>1</v>
      </c>
      <c r="HU663">
        <v>1</v>
      </c>
      <c r="HV663">
        <v>2</v>
      </c>
      <c r="HW663">
        <v>0</v>
      </c>
      <c r="HX663">
        <v>1</v>
      </c>
      <c r="HY663">
        <v>1</v>
      </c>
      <c r="HZ663">
        <v>0</v>
      </c>
      <c r="IA663">
        <v>0</v>
      </c>
      <c r="IB663">
        <v>0</v>
      </c>
      <c r="IC663">
        <v>4</v>
      </c>
      <c r="ID663">
        <v>0</v>
      </c>
      <c r="IE663">
        <v>2</v>
      </c>
      <c r="IF663">
        <v>2</v>
      </c>
      <c r="IG663">
        <v>1</v>
      </c>
      <c r="IH663">
        <v>112</v>
      </c>
      <c r="II663">
        <v>1</v>
      </c>
      <c r="IJ663">
        <v>0</v>
      </c>
      <c r="IK663">
        <v>1</v>
      </c>
      <c r="IL663">
        <v>0</v>
      </c>
      <c r="IM663">
        <v>0</v>
      </c>
      <c r="IN663">
        <v>0</v>
      </c>
      <c r="IO663">
        <v>0</v>
      </c>
      <c r="IP663">
        <v>0</v>
      </c>
      <c r="IQ663">
        <v>0</v>
      </c>
      <c r="IR663">
        <v>0</v>
      </c>
      <c r="IS663">
        <v>0</v>
      </c>
      <c r="IT663">
        <v>0</v>
      </c>
      <c r="IU663">
        <v>0</v>
      </c>
      <c r="IV663">
        <v>0</v>
      </c>
      <c r="IW663">
        <v>0</v>
      </c>
      <c r="IX663">
        <v>0</v>
      </c>
      <c r="IY663">
        <v>0</v>
      </c>
      <c r="IZ663">
        <v>0</v>
      </c>
      <c r="JA663">
        <v>0</v>
      </c>
      <c r="JB663">
        <v>0</v>
      </c>
      <c r="JC663">
        <v>1</v>
      </c>
    </row>
    <row r="664" spans="1:263">
      <c r="A664" t="s">
        <v>243</v>
      </c>
      <c r="B664" t="s">
        <v>101</v>
      </c>
      <c r="C664" t="str">
        <f>"226201"</f>
        <v>226201</v>
      </c>
      <c r="D664" t="s">
        <v>241</v>
      </c>
      <c r="E664">
        <v>37</v>
      </c>
      <c r="F664">
        <v>2190</v>
      </c>
      <c r="G664">
        <v>1810</v>
      </c>
      <c r="H664">
        <v>414</v>
      </c>
      <c r="I664">
        <v>1396</v>
      </c>
      <c r="J664">
        <v>0</v>
      </c>
      <c r="K664">
        <v>10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1396</v>
      </c>
      <c r="T664">
        <v>0</v>
      </c>
      <c r="U664">
        <v>0</v>
      </c>
      <c r="V664">
        <v>1396</v>
      </c>
      <c r="W664">
        <v>27</v>
      </c>
      <c r="X664">
        <v>18</v>
      </c>
      <c r="Y664">
        <v>9</v>
      </c>
      <c r="Z664">
        <v>0</v>
      </c>
      <c r="AA664">
        <v>1369</v>
      </c>
      <c r="AB664">
        <v>350</v>
      </c>
      <c r="AC664">
        <v>60</v>
      </c>
      <c r="AD664">
        <v>88</v>
      </c>
      <c r="AE664">
        <v>71</v>
      </c>
      <c r="AF664">
        <v>2</v>
      </c>
      <c r="AG664">
        <v>1</v>
      </c>
      <c r="AH664">
        <v>91</v>
      </c>
      <c r="AI664">
        <v>3</v>
      </c>
      <c r="AJ664">
        <v>5</v>
      </c>
      <c r="AK664">
        <v>2</v>
      </c>
      <c r="AL664">
        <v>0</v>
      </c>
      <c r="AM664">
        <v>0</v>
      </c>
      <c r="AN664">
        <v>4</v>
      </c>
      <c r="AO664">
        <v>1</v>
      </c>
      <c r="AP664">
        <v>0</v>
      </c>
      <c r="AQ664">
        <v>4</v>
      </c>
      <c r="AR664">
        <v>0</v>
      </c>
      <c r="AS664">
        <v>1</v>
      </c>
      <c r="AT664">
        <v>1</v>
      </c>
      <c r="AU664">
        <v>3</v>
      </c>
      <c r="AV664">
        <v>2</v>
      </c>
      <c r="AW664">
        <v>0</v>
      </c>
      <c r="AX664">
        <v>0</v>
      </c>
      <c r="AY664">
        <v>0</v>
      </c>
      <c r="AZ664">
        <v>5</v>
      </c>
      <c r="BA664">
        <v>2</v>
      </c>
      <c r="BB664">
        <v>0</v>
      </c>
      <c r="BC664">
        <v>1</v>
      </c>
      <c r="BD664">
        <v>3</v>
      </c>
      <c r="BE664">
        <v>350</v>
      </c>
      <c r="BF664">
        <v>538</v>
      </c>
      <c r="BG664">
        <v>218</v>
      </c>
      <c r="BH664">
        <v>122</v>
      </c>
      <c r="BI664">
        <v>12</v>
      </c>
      <c r="BJ664">
        <v>70</v>
      </c>
      <c r="BK664">
        <v>3</v>
      </c>
      <c r="BL664">
        <v>4</v>
      </c>
      <c r="BM664">
        <v>5</v>
      </c>
      <c r="BN664">
        <v>0</v>
      </c>
      <c r="BO664">
        <v>16</v>
      </c>
      <c r="BP664">
        <v>5</v>
      </c>
      <c r="BQ664">
        <v>0</v>
      </c>
      <c r="BR664">
        <v>9</v>
      </c>
      <c r="BS664">
        <v>2</v>
      </c>
      <c r="BT664">
        <v>16</v>
      </c>
      <c r="BU664">
        <v>1</v>
      </c>
      <c r="BV664">
        <v>0</v>
      </c>
      <c r="BW664">
        <v>1</v>
      </c>
      <c r="BX664">
        <v>1</v>
      </c>
      <c r="BY664">
        <v>0</v>
      </c>
      <c r="BZ664">
        <v>4</v>
      </c>
      <c r="CA664">
        <v>3</v>
      </c>
      <c r="CB664">
        <v>1</v>
      </c>
      <c r="CC664">
        <v>0</v>
      </c>
      <c r="CD664">
        <v>0</v>
      </c>
      <c r="CE664">
        <v>3</v>
      </c>
      <c r="CF664">
        <v>1</v>
      </c>
      <c r="CG664">
        <v>4</v>
      </c>
      <c r="CH664">
        <v>37</v>
      </c>
      <c r="CI664">
        <v>538</v>
      </c>
      <c r="CJ664">
        <v>81</v>
      </c>
      <c r="CK664">
        <v>40</v>
      </c>
      <c r="CL664">
        <v>15</v>
      </c>
      <c r="CM664">
        <v>2</v>
      </c>
      <c r="CN664">
        <v>2</v>
      </c>
      <c r="CO664">
        <v>3</v>
      </c>
      <c r="CP664">
        <v>2</v>
      </c>
      <c r="CQ664">
        <v>2</v>
      </c>
      <c r="CR664">
        <v>0</v>
      </c>
      <c r="CS664">
        <v>1</v>
      </c>
      <c r="CT664">
        <v>3</v>
      </c>
      <c r="CU664">
        <v>3</v>
      </c>
      <c r="CV664">
        <v>2</v>
      </c>
      <c r="CW664">
        <v>2</v>
      </c>
      <c r="CX664">
        <v>1</v>
      </c>
      <c r="CY664">
        <v>0</v>
      </c>
      <c r="CZ664">
        <v>3</v>
      </c>
      <c r="DA664">
        <v>81</v>
      </c>
      <c r="DB664">
        <v>50</v>
      </c>
      <c r="DC664">
        <v>25</v>
      </c>
      <c r="DD664">
        <v>5</v>
      </c>
      <c r="DE664">
        <v>0</v>
      </c>
      <c r="DF664">
        <v>1</v>
      </c>
      <c r="DG664">
        <v>0</v>
      </c>
      <c r="DH664">
        <v>3</v>
      </c>
      <c r="DI664">
        <v>9</v>
      </c>
      <c r="DJ664">
        <v>0</v>
      </c>
      <c r="DK664">
        <v>1</v>
      </c>
      <c r="DL664">
        <v>1</v>
      </c>
      <c r="DM664">
        <v>0</v>
      </c>
      <c r="DN664">
        <v>0</v>
      </c>
      <c r="DO664">
        <v>1</v>
      </c>
      <c r="DP664">
        <v>0</v>
      </c>
      <c r="DQ664">
        <v>0</v>
      </c>
      <c r="DR664">
        <v>0</v>
      </c>
      <c r="DS664">
        <v>0</v>
      </c>
      <c r="DT664">
        <v>2</v>
      </c>
      <c r="DU664">
        <v>0</v>
      </c>
      <c r="DV664">
        <v>0</v>
      </c>
      <c r="DW664">
        <v>0</v>
      </c>
      <c r="DX664">
        <v>0</v>
      </c>
      <c r="DY664">
        <v>0</v>
      </c>
      <c r="DZ664">
        <v>0</v>
      </c>
      <c r="EA664">
        <v>0</v>
      </c>
      <c r="EB664">
        <v>0</v>
      </c>
      <c r="EC664">
        <v>0</v>
      </c>
      <c r="ED664">
        <v>2</v>
      </c>
      <c r="EE664">
        <v>50</v>
      </c>
      <c r="EF664">
        <v>13</v>
      </c>
      <c r="EG664">
        <v>0</v>
      </c>
      <c r="EH664">
        <v>7</v>
      </c>
      <c r="EI664">
        <v>1</v>
      </c>
      <c r="EJ664">
        <v>0</v>
      </c>
      <c r="EK664">
        <v>0</v>
      </c>
      <c r="EL664">
        <v>1</v>
      </c>
      <c r="EM664">
        <v>0</v>
      </c>
      <c r="EN664">
        <v>0</v>
      </c>
      <c r="EO664">
        <v>0</v>
      </c>
      <c r="EP664">
        <v>0</v>
      </c>
      <c r="EQ664">
        <v>0</v>
      </c>
      <c r="ER664">
        <v>0</v>
      </c>
      <c r="ES664">
        <v>1</v>
      </c>
      <c r="ET664">
        <v>0</v>
      </c>
      <c r="EU664">
        <v>0</v>
      </c>
      <c r="EV664">
        <v>0</v>
      </c>
      <c r="EW664">
        <v>2</v>
      </c>
      <c r="EX664">
        <v>0</v>
      </c>
      <c r="EY664">
        <v>0</v>
      </c>
      <c r="EZ664">
        <v>0</v>
      </c>
      <c r="FA664">
        <v>0</v>
      </c>
      <c r="FB664">
        <v>0</v>
      </c>
      <c r="FC664">
        <v>0</v>
      </c>
      <c r="FD664">
        <v>0</v>
      </c>
      <c r="FE664">
        <v>0</v>
      </c>
      <c r="FF664">
        <v>0</v>
      </c>
      <c r="FG664">
        <v>0</v>
      </c>
      <c r="FH664">
        <v>1</v>
      </c>
      <c r="FI664">
        <v>13</v>
      </c>
      <c r="FJ664">
        <v>97</v>
      </c>
      <c r="FK664">
        <v>36</v>
      </c>
      <c r="FL664">
        <v>16</v>
      </c>
      <c r="FM664">
        <v>15</v>
      </c>
      <c r="FN664">
        <v>4</v>
      </c>
      <c r="FO664">
        <v>3</v>
      </c>
      <c r="FP664">
        <v>2</v>
      </c>
      <c r="FQ664">
        <v>0</v>
      </c>
      <c r="FR664">
        <v>0</v>
      </c>
      <c r="FS664">
        <v>0</v>
      </c>
      <c r="FT664">
        <v>8</v>
      </c>
      <c r="FU664">
        <v>1</v>
      </c>
      <c r="FV664">
        <v>0</v>
      </c>
      <c r="FW664">
        <v>0</v>
      </c>
      <c r="FX664">
        <v>4</v>
      </c>
      <c r="FY664">
        <v>0</v>
      </c>
      <c r="FZ664">
        <v>1</v>
      </c>
      <c r="GA664">
        <v>1</v>
      </c>
      <c r="GB664">
        <v>2</v>
      </c>
      <c r="GC664">
        <v>0</v>
      </c>
      <c r="GD664">
        <v>0</v>
      </c>
      <c r="GE664">
        <v>0</v>
      </c>
      <c r="GF664">
        <v>0</v>
      </c>
      <c r="GG664">
        <v>0</v>
      </c>
      <c r="GH664">
        <v>0</v>
      </c>
      <c r="GI664">
        <v>1</v>
      </c>
      <c r="GJ664">
        <v>0</v>
      </c>
      <c r="GK664">
        <v>1</v>
      </c>
      <c r="GL664">
        <v>2</v>
      </c>
      <c r="GM664">
        <v>97</v>
      </c>
      <c r="GN664">
        <v>93</v>
      </c>
      <c r="GO664">
        <v>33</v>
      </c>
      <c r="GP664">
        <v>6</v>
      </c>
      <c r="GQ664">
        <v>8</v>
      </c>
      <c r="GR664">
        <v>1</v>
      </c>
      <c r="GS664">
        <v>6</v>
      </c>
      <c r="GT664">
        <v>6</v>
      </c>
      <c r="GU664">
        <v>0</v>
      </c>
      <c r="GV664">
        <v>2</v>
      </c>
      <c r="GW664">
        <v>5</v>
      </c>
      <c r="GX664">
        <v>3</v>
      </c>
      <c r="GY664">
        <v>0</v>
      </c>
      <c r="GZ664">
        <v>4</v>
      </c>
      <c r="HA664">
        <v>3</v>
      </c>
      <c r="HB664">
        <v>1</v>
      </c>
      <c r="HC664">
        <v>0</v>
      </c>
      <c r="HD664">
        <v>2</v>
      </c>
      <c r="HE664">
        <v>0</v>
      </c>
      <c r="HF664">
        <v>1</v>
      </c>
      <c r="HG664">
        <v>0</v>
      </c>
      <c r="HH664">
        <v>12</v>
      </c>
      <c r="HI664">
        <v>93</v>
      </c>
      <c r="HJ664">
        <v>145</v>
      </c>
      <c r="HK664">
        <v>63</v>
      </c>
      <c r="HL664">
        <v>14</v>
      </c>
      <c r="HM664">
        <v>6</v>
      </c>
      <c r="HN664">
        <v>4</v>
      </c>
      <c r="HO664">
        <v>3</v>
      </c>
      <c r="HP664">
        <v>1</v>
      </c>
      <c r="HQ664">
        <v>7</v>
      </c>
      <c r="HR664">
        <v>15</v>
      </c>
      <c r="HS664">
        <v>8</v>
      </c>
      <c r="HT664">
        <v>2</v>
      </c>
      <c r="HU664">
        <v>1</v>
      </c>
      <c r="HV664">
        <v>0</v>
      </c>
      <c r="HW664">
        <v>3</v>
      </c>
      <c r="HX664">
        <v>0</v>
      </c>
      <c r="HY664">
        <v>0</v>
      </c>
      <c r="HZ664">
        <v>3</v>
      </c>
      <c r="IA664">
        <v>2</v>
      </c>
      <c r="IB664">
        <v>2</v>
      </c>
      <c r="IC664">
        <v>3</v>
      </c>
      <c r="ID664">
        <v>0</v>
      </c>
      <c r="IE664">
        <v>5</v>
      </c>
      <c r="IF664">
        <v>1</v>
      </c>
      <c r="IG664">
        <v>2</v>
      </c>
      <c r="IH664">
        <v>145</v>
      </c>
      <c r="II664">
        <v>2</v>
      </c>
      <c r="IJ664">
        <v>0</v>
      </c>
      <c r="IK664">
        <v>0</v>
      </c>
      <c r="IL664">
        <v>0</v>
      </c>
      <c r="IM664">
        <v>1</v>
      </c>
      <c r="IN664">
        <v>0</v>
      </c>
      <c r="IO664">
        <v>0</v>
      </c>
      <c r="IP664">
        <v>0</v>
      </c>
      <c r="IQ664">
        <v>0</v>
      </c>
      <c r="IR664">
        <v>1</v>
      </c>
      <c r="IS664">
        <v>0</v>
      </c>
      <c r="IT664">
        <v>0</v>
      </c>
      <c r="IU664">
        <v>0</v>
      </c>
      <c r="IV664">
        <v>0</v>
      </c>
      <c r="IW664">
        <v>0</v>
      </c>
      <c r="IX664">
        <v>0</v>
      </c>
      <c r="IY664">
        <v>0</v>
      </c>
      <c r="IZ664">
        <v>0</v>
      </c>
      <c r="JA664">
        <v>0</v>
      </c>
      <c r="JB664">
        <v>0</v>
      </c>
      <c r="JC664">
        <v>2</v>
      </c>
    </row>
    <row r="665" spans="1:263">
      <c r="A665" t="s">
        <v>242</v>
      </c>
      <c r="B665" t="s">
        <v>101</v>
      </c>
      <c r="C665" t="str">
        <f>"226201"</f>
        <v>226201</v>
      </c>
      <c r="D665" t="s">
        <v>241</v>
      </c>
      <c r="E665">
        <v>38</v>
      </c>
      <c r="F665">
        <v>1691</v>
      </c>
      <c r="G665">
        <v>1279</v>
      </c>
      <c r="H665">
        <v>239</v>
      </c>
      <c r="I665">
        <v>1040</v>
      </c>
      <c r="J665">
        <v>1</v>
      </c>
      <c r="K665">
        <v>9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1040</v>
      </c>
      <c r="T665">
        <v>0</v>
      </c>
      <c r="U665">
        <v>0</v>
      </c>
      <c r="V665">
        <v>1040</v>
      </c>
      <c r="W665">
        <v>20</v>
      </c>
      <c r="X665">
        <v>7</v>
      </c>
      <c r="Y665">
        <v>13</v>
      </c>
      <c r="Z665">
        <v>0</v>
      </c>
      <c r="AA665">
        <v>1020</v>
      </c>
      <c r="AB665">
        <v>257</v>
      </c>
      <c r="AC665">
        <v>34</v>
      </c>
      <c r="AD665">
        <v>78</v>
      </c>
      <c r="AE665">
        <v>54</v>
      </c>
      <c r="AF665">
        <v>3</v>
      </c>
      <c r="AG665">
        <v>0</v>
      </c>
      <c r="AH665">
        <v>60</v>
      </c>
      <c r="AI665">
        <v>4</v>
      </c>
      <c r="AJ665">
        <v>3</v>
      </c>
      <c r="AK665">
        <v>1</v>
      </c>
      <c r="AL665">
        <v>1</v>
      </c>
      <c r="AM665">
        <v>1</v>
      </c>
      <c r="AN665">
        <v>1</v>
      </c>
      <c r="AO665">
        <v>2</v>
      </c>
      <c r="AP665">
        <v>0</v>
      </c>
      <c r="AQ665">
        <v>2</v>
      </c>
      <c r="AR665">
        <v>0</v>
      </c>
      <c r="AS665">
        <v>0</v>
      </c>
      <c r="AT665">
        <v>0</v>
      </c>
      <c r="AU665">
        <v>1</v>
      </c>
      <c r="AV665">
        <v>0</v>
      </c>
      <c r="AW665">
        <v>5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2</v>
      </c>
      <c r="BD665">
        <v>5</v>
      </c>
      <c r="BE665">
        <v>257</v>
      </c>
      <c r="BF665">
        <v>406</v>
      </c>
      <c r="BG665">
        <v>169</v>
      </c>
      <c r="BH665">
        <v>65</v>
      </c>
      <c r="BI665">
        <v>21</v>
      </c>
      <c r="BJ665">
        <v>62</v>
      </c>
      <c r="BK665">
        <v>4</v>
      </c>
      <c r="BL665">
        <v>1</v>
      </c>
      <c r="BM665">
        <v>4</v>
      </c>
      <c r="BN665">
        <v>1</v>
      </c>
      <c r="BO665">
        <v>19</v>
      </c>
      <c r="BP665">
        <v>2</v>
      </c>
      <c r="BQ665">
        <v>3</v>
      </c>
      <c r="BR665">
        <v>4</v>
      </c>
      <c r="BS665">
        <v>4</v>
      </c>
      <c r="BT665">
        <v>16</v>
      </c>
      <c r="BU665">
        <v>1</v>
      </c>
      <c r="BV665">
        <v>0</v>
      </c>
      <c r="BW665">
        <v>2</v>
      </c>
      <c r="BX665">
        <v>1</v>
      </c>
      <c r="BY665">
        <v>1</v>
      </c>
      <c r="BZ665">
        <v>3</v>
      </c>
      <c r="CA665">
        <v>2</v>
      </c>
      <c r="CB665">
        <v>0</v>
      </c>
      <c r="CC665">
        <v>0</v>
      </c>
      <c r="CD665">
        <v>0</v>
      </c>
      <c r="CE665">
        <v>3</v>
      </c>
      <c r="CF665">
        <v>0</v>
      </c>
      <c r="CG665">
        <v>1</v>
      </c>
      <c r="CH665">
        <v>17</v>
      </c>
      <c r="CI665">
        <v>406</v>
      </c>
      <c r="CJ665">
        <v>42</v>
      </c>
      <c r="CK665">
        <v>19</v>
      </c>
      <c r="CL665">
        <v>5</v>
      </c>
      <c r="CM665">
        <v>3</v>
      </c>
      <c r="CN665">
        <v>1</v>
      </c>
      <c r="CO665">
        <v>1</v>
      </c>
      <c r="CP665">
        <v>2</v>
      </c>
      <c r="CQ665">
        <v>1</v>
      </c>
      <c r="CR665">
        <v>0</v>
      </c>
      <c r="CS665">
        <v>0</v>
      </c>
      <c r="CT665">
        <v>3</v>
      </c>
      <c r="CU665">
        <v>0</v>
      </c>
      <c r="CV665">
        <v>2</v>
      </c>
      <c r="CW665">
        <v>1</v>
      </c>
      <c r="CX665">
        <v>1</v>
      </c>
      <c r="CY665">
        <v>0</v>
      </c>
      <c r="CZ665">
        <v>3</v>
      </c>
      <c r="DA665">
        <v>42</v>
      </c>
      <c r="DB665">
        <v>52</v>
      </c>
      <c r="DC665">
        <v>25</v>
      </c>
      <c r="DD665">
        <v>6</v>
      </c>
      <c r="DE665">
        <v>1</v>
      </c>
      <c r="DF665">
        <v>1</v>
      </c>
      <c r="DG665">
        <v>1</v>
      </c>
      <c r="DH665">
        <v>0</v>
      </c>
      <c r="DI665">
        <v>7</v>
      </c>
      <c r="DJ665">
        <v>1</v>
      </c>
      <c r="DK665">
        <v>3</v>
      </c>
      <c r="DL665">
        <v>1</v>
      </c>
      <c r="DM665">
        <v>0</v>
      </c>
      <c r="DN665">
        <v>1</v>
      </c>
      <c r="DO665">
        <v>0</v>
      </c>
      <c r="DP665">
        <v>1</v>
      </c>
      <c r="DQ665">
        <v>0</v>
      </c>
      <c r="DR665">
        <v>0</v>
      </c>
      <c r="DS665">
        <v>0</v>
      </c>
      <c r="DT665">
        <v>2</v>
      </c>
      <c r="DU665">
        <v>0</v>
      </c>
      <c r="DV665">
        <v>1</v>
      </c>
      <c r="DW665">
        <v>0</v>
      </c>
      <c r="DX665">
        <v>0</v>
      </c>
      <c r="DY665">
        <v>0</v>
      </c>
      <c r="DZ665">
        <v>0</v>
      </c>
      <c r="EA665">
        <v>0</v>
      </c>
      <c r="EB665">
        <v>0</v>
      </c>
      <c r="EC665">
        <v>0</v>
      </c>
      <c r="ED665">
        <v>1</v>
      </c>
      <c r="EE665">
        <v>52</v>
      </c>
      <c r="EF665">
        <v>11</v>
      </c>
      <c r="EG665">
        <v>1</v>
      </c>
      <c r="EH665">
        <v>6</v>
      </c>
      <c r="EI665">
        <v>2</v>
      </c>
      <c r="EJ665">
        <v>0</v>
      </c>
      <c r="EK665">
        <v>0</v>
      </c>
      <c r="EL665">
        <v>0</v>
      </c>
      <c r="EM665">
        <v>0</v>
      </c>
      <c r="EN665">
        <v>0</v>
      </c>
      <c r="EO665">
        <v>0</v>
      </c>
      <c r="EP665">
        <v>0</v>
      </c>
      <c r="EQ665">
        <v>0</v>
      </c>
      <c r="ER665">
        <v>0</v>
      </c>
      <c r="ES665">
        <v>0</v>
      </c>
      <c r="ET665">
        <v>0</v>
      </c>
      <c r="EU665">
        <v>0</v>
      </c>
      <c r="EV665">
        <v>0</v>
      </c>
      <c r="EW665">
        <v>0</v>
      </c>
      <c r="EX665">
        <v>0</v>
      </c>
      <c r="EY665">
        <v>0</v>
      </c>
      <c r="EZ665">
        <v>0</v>
      </c>
      <c r="FA665">
        <v>0</v>
      </c>
      <c r="FB665">
        <v>0</v>
      </c>
      <c r="FC665">
        <v>0</v>
      </c>
      <c r="FD665">
        <v>0</v>
      </c>
      <c r="FE665">
        <v>0</v>
      </c>
      <c r="FF665">
        <v>0</v>
      </c>
      <c r="FG665">
        <v>1</v>
      </c>
      <c r="FH665">
        <v>1</v>
      </c>
      <c r="FI665">
        <v>11</v>
      </c>
      <c r="FJ665">
        <v>76</v>
      </c>
      <c r="FK665">
        <v>36</v>
      </c>
      <c r="FL665">
        <v>20</v>
      </c>
      <c r="FM665">
        <v>11</v>
      </c>
      <c r="FN665">
        <v>1</v>
      </c>
      <c r="FO665">
        <v>0</v>
      </c>
      <c r="FP665">
        <v>1</v>
      </c>
      <c r="FQ665">
        <v>0</v>
      </c>
      <c r="FR665">
        <v>0</v>
      </c>
      <c r="FS665">
        <v>0</v>
      </c>
      <c r="FT665">
        <v>2</v>
      </c>
      <c r="FU665">
        <v>0</v>
      </c>
      <c r="FV665">
        <v>0</v>
      </c>
      <c r="FW665">
        <v>0</v>
      </c>
      <c r="FX665">
        <v>0</v>
      </c>
      <c r="FY665">
        <v>0</v>
      </c>
      <c r="FZ665">
        <v>0</v>
      </c>
      <c r="GA665">
        <v>1</v>
      </c>
      <c r="GB665">
        <v>1</v>
      </c>
      <c r="GC665">
        <v>0</v>
      </c>
      <c r="GD665">
        <v>1</v>
      </c>
      <c r="GE665">
        <v>1</v>
      </c>
      <c r="GF665">
        <v>0</v>
      </c>
      <c r="GG665">
        <v>0</v>
      </c>
      <c r="GH665">
        <v>1</v>
      </c>
      <c r="GI665">
        <v>0</v>
      </c>
      <c r="GJ665">
        <v>0</v>
      </c>
      <c r="GK665">
        <v>0</v>
      </c>
      <c r="GL665">
        <v>0</v>
      </c>
      <c r="GM665">
        <v>76</v>
      </c>
      <c r="GN665">
        <v>86</v>
      </c>
      <c r="GO665">
        <v>33</v>
      </c>
      <c r="GP665">
        <v>13</v>
      </c>
      <c r="GQ665">
        <v>3</v>
      </c>
      <c r="GR665">
        <v>1</v>
      </c>
      <c r="GS665">
        <v>4</v>
      </c>
      <c r="GT665">
        <v>1</v>
      </c>
      <c r="GU665">
        <v>0</v>
      </c>
      <c r="GV665">
        <v>4</v>
      </c>
      <c r="GW665">
        <v>3</v>
      </c>
      <c r="GX665">
        <v>2</v>
      </c>
      <c r="GY665">
        <v>0</v>
      </c>
      <c r="GZ665">
        <v>3</v>
      </c>
      <c r="HA665">
        <v>1</v>
      </c>
      <c r="HB665">
        <v>3</v>
      </c>
      <c r="HC665">
        <v>0</v>
      </c>
      <c r="HD665">
        <v>0</v>
      </c>
      <c r="HE665">
        <v>0</v>
      </c>
      <c r="HF665">
        <v>2</v>
      </c>
      <c r="HG665">
        <v>1</v>
      </c>
      <c r="HH665">
        <v>12</v>
      </c>
      <c r="HI665">
        <v>86</v>
      </c>
      <c r="HJ665">
        <v>86</v>
      </c>
      <c r="HK665">
        <v>35</v>
      </c>
      <c r="HL665">
        <v>7</v>
      </c>
      <c r="HM665">
        <v>5</v>
      </c>
      <c r="HN665">
        <v>4</v>
      </c>
      <c r="HO665">
        <v>8</v>
      </c>
      <c r="HP665">
        <v>3</v>
      </c>
      <c r="HQ665">
        <v>7</v>
      </c>
      <c r="HR665">
        <v>2</v>
      </c>
      <c r="HS665">
        <v>1</v>
      </c>
      <c r="HT665">
        <v>3</v>
      </c>
      <c r="HU665">
        <v>0</v>
      </c>
      <c r="HV665">
        <v>3</v>
      </c>
      <c r="HW665">
        <v>1</v>
      </c>
      <c r="HX665">
        <v>0</v>
      </c>
      <c r="HY665">
        <v>0</v>
      </c>
      <c r="HZ665">
        <v>0</v>
      </c>
      <c r="IA665">
        <v>0</v>
      </c>
      <c r="IB665">
        <v>1</v>
      </c>
      <c r="IC665">
        <v>0</v>
      </c>
      <c r="ID665">
        <v>2</v>
      </c>
      <c r="IE665">
        <v>0</v>
      </c>
      <c r="IF665">
        <v>0</v>
      </c>
      <c r="IG665">
        <v>4</v>
      </c>
      <c r="IH665">
        <v>86</v>
      </c>
      <c r="II665">
        <v>4</v>
      </c>
      <c r="IJ665">
        <v>1</v>
      </c>
      <c r="IK665">
        <v>0</v>
      </c>
      <c r="IL665">
        <v>0</v>
      </c>
      <c r="IM665">
        <v>1</v>
      </c>
      <c r="IN665">
        <v>0</v>
      </c>
      <c r="IO665">
        <v>0</v>
      </c>
      <c r="IP665">
        <v>0</v>
      </c>
      <c r="IQ665">
        <v>1</v>
      </c>
      <c r="IR665">
        <v>0</v>
      </c>
      <c r="IS665">
        <v>0</v>
      </c>
      <c r="IT665">
        <v>0</v>
      </c>
      <c r="IU665">
        <v>0</v>
      </c>
      <c r="IV665">
        <v>0</v>
      </c>
      <c r="IW665">
        <v>0</v>
      </c>
      <c r="IX665">
        <v>1</v>
      </c>
      <c r="IY665">
        <v>0</v>
      </c>
      <c r="IZ665">
        <v>0</v>
      </c>
      <c r="JA665">
        <v>0</v>
      </c>
      <c r="JB665">
        <v>0</v>
      </c>
      <c r="JC665">
        <v>4</v>
      </c>
    </row>
    <row r="666" spans="1:263">
      <c r="A666" t="s">
        <v>240</v>
      </c>
      <c r="B666" t="s">
        <v>101</v>
      </c>
      <c r="C666" t="str">
        <f>"226201"</f>
        <v>226201</v>
      </c>
      <c r="D666" t="s">
        <v>239</v>
      </c>
      <c r="E666">
        <v>39</v>
      </c>
      <c r="F666">
        <v>1670</v>
      </c>
      <c r="G666">
        <v>1290</v>
      </c>
      <c r="H666">
        <v>539</v>
      </c>
      <c r="I666">
        <v>751</v>
      </c>
      <c r="J666">
        <v>0</v>
      </c>
      <c r="K666">
        <v>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751</v>
      </c>
      <c r="T666">
        <v>0</v>
      </c>
      <c r="U666">
        <v>0</v>
      </c>
      <c r="V666">
        <v>751</v>
      </c>
      <c r="W666">
        <v>33</v>
      </c>
      <c r="X666">
        <v>18</v>
      </c>
      <c r="Y666">
        <v>15</v>
      </c>
      <c r="Z666">
        <v>0</v>
      </c>
      <c r="AA666">
        <v>718</v>
      </c>
      <c r="AB666">
        <v>220</v>
      </c>
      <c r="AC666">
        <v>38</v>
      </c>
      <c r="AD666">
        <v>67</v>
      </c>
      <c r="AE666">
        <v>46</v>
      </c>
      <c r="AF666">
        <v>2</v>
      </c>
      <c r="AG666">
        <v>0</v>
      </c>
      <c r="AH666">
        <v>29</v>
      </c>
      <c r="AI666">
        <v>1</v>
      </c>
      <c r="AJ666">
        <v>9</v>
      </c>
      <c r="AK666">
        <v>0</v>
      </c>
      <c r="AL666">
        <v>2</v>
      </c>
      <c r="AM666">
        <v>0</v>
      </c>
      <c r="AN666">
        <v>1</v>
      </c>
      <c r="AO666">
        <v>0</v>
      </c>
      <c r="AP666">
        <v>1</v>
      </c>
      <c r="AQ666">
        <v>3</v>
      </c>
      <c r="AR666">
        <v>1</v>
      </c>
      <c r="AS666">
        <v>2</v>
      </c>
      <c r="AT666">
        <v>2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3</v>
      </c>
      <c r="BA666">
        <v>1</v>
      </c>
      <c r="BB666">
        <v>0</v>
      </c>
      <c r="BC666">
        <v>9</v>
      </c>
      <c r="BD666">
        <v>3</v>
      </c>
      <c r="BE666">
        <v>220</v>
      </c>
      <c r="BF666">
        <v>233</v>
      </c>
      <c r="BG666">
        <v>93</v>
      </c>
      <c r="BH666">
        <v>50</v>
      </c>
      <c r="BI666">
        <v>5</v>
      </c>
      <c r="BJ666">
        <v>35</v>
      </c>
      <c r="BK666">
        <v>7</v>
      </c>
      <c r="BL666">
        <v>4</v>
      </c>
      <c r="BM666">
        <v>1</v>
      </c>
      <c r="BN666">
        <v>1</v>
      </c>
      <c r="BO666">
        <v>7</v>
      </c>
      <c r="BP666">
        <v>0</v>
      </c>
      <c r="BQ666">
        <v>1</v>
      </c>
      <c r="BR666">
        <v>2</v>
      </c>
      <c r="BS666">
        <v>2</v>
      </c>
      <c r="BT666">
        <v>10</v>
      </c>
      <c r="BU666">
        <v>0</v>
      </c>
      <c r="BV666">
        <v>0</v>
      </c>
      <c r="BW666">
        <v>0</v>
      </c>
      <c r="BX666">
        <v>3</v>
      </c>
      <c r="BY666">
        <v>0</v>
      </c>
      <c r="BZ666">
        <v>1</v>
      </c>
      <c r="CA666">
        <v>1</v>
      </c>
      <c r="CB666">
        <v>1</v>
      </c>
      <c r="CC666">
        <v>0</v>
      </c>
      <c r="CD666">
        <v>0</v>
      </c>
      <c r="CE666">
        <v>0</v>
      </c>
      <c r="CF666">
        <v>4</v>
      </c>
      <c r="CG666">
        <v>2</v>
      </c>
      <c r="CH666">
        <v>3</v>
      </c>
      <c r="CI666">
        <v>233</v>
      </c>
      <c r="CJ666">
        <v>39</v>
      </c>
      <c r="CK666">
        <v>12</v>
      </c>
      <c r="CL666">
        <v>7</v>
      </c>
      <c r="CM666">
        <v>0</v>
      </c>
      <c r="CN666">
        <v>4</v>
      </c>
      <c r="CO666">
        <v>1</v>
      </c>
      <c r="CP666">
        <v>2</v>
      </c>
      <c r="CQ666">
        <v>0</v>
      </c>
      <c r="CR666">
        <v>1</v>
      </c>
      <c r="CS666">
        <v>0</v>
      </c>
      <c r="CT666">
        <v>3</v>
      </c>
      <c r="CU666">
        <v>0</v>
      </c>
      <c r="CV666">
        <v>4</v>
      </c>
      <c r="CW666">
        <v>1</v>
      </c>
      <c r="CX666">
        <v>2</v>
      </c>
      <c r="CY666">
        <v>0</v>
      </c>
      <c r="CZ666">
        <v>2</v>
      </c>
      <c r="DA666">
        <v>39</v>
      </c>
      <c r="DB666">
        <v>34</v>
      </c>
      <c r="DC666">
        <v>13</v>
      </c>
      <c r="DD666">
        <v>1</v>
      </c>
      <c r="DE666">
        <v>0</v>
      </c>
      <c r="DF666">
        <v>0</v>
      </c>
      <c r="DG666">
        <v>0</v>
      </c>
      <c r="DH666">
        <v>1</v>
      </c>
      <c r="DI666">
        <v>12</v>
      </c>
      <c r="DJ666">
        <v>0</v>
      </c>
      <c r="DK666">
        <v>1</v>
      </c>
      <c r="DL666">
        <v>1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0</v>
      </c>
      <c r="DT666">
        <v>1</v>
      </c>
      <c r="DU666">
        <v>1</v>
      </c>
      <c r="DV666">
        <v>0</v>
      </c>
      <c r="DW666">
        <v>0</v>
      </c>
      <c r="DX666">
        <v>0</v>
      </c>
      <c r="DY666">
        <v>0</v>
      </c>
      <c r="DZ666">
        <v>0</v>
      </c>
      <c r="EA666">
        <v>1</v>
      </c>
      <c r="EB666">
        <v>0</v>
      </c>
      <c r="EC666">
        <v>1</v>
      </c>
      <c r="ED666">
        <v>1</v>
      </c>
      <c r="EE666">
        <v>34</v>
      </c>
      <c r="EF666">
        <v>10</v>
      </c>
      <c r="EG666">
        <v>1</v>
      </c>
      <c r="EH666">
        <v>4</v>
      </c>
      <c r="EI666">
        <v>0</v>
      </c>
      <c r="EJ666">
        <v>3</v>
      </c>
      <c r="EK666">
        <v>0</v>
      </c>
      <c r="EL666">
        <v>0</v>
      </c>
      <c r="EM666">
        <v>0</v>
      </c>
      <c r="EN666">
        <v>0</v>
      </c>
      <c r="EO666">
        <v>0</v>
      </c>
      <c r="EP666">
        <v>0</v>
      </c>
      <c r="EQ666">
        <v>0</v>
      </c>
      <c r="ER666">
        <v>0</v>
      </c>
      <c r="ES666">
        <v>0</v>
      </c>
      <c r="ET666">
        <v>0</v>
      </c>
      <c r="EU666">
        <v>0</v>
      </c>
      <c r="EV666">
        <v>0</v>
      </c>
      <c r="EW666">
        <v>0</v>
      </c>
      <c r="EX666">
        <v>0</v>
      </c>
      <c r="EY666">
        <v>0</v>
      </c>
      <c r="EZ666">
        <v>1</v>
      </c>
      <c r="FA666">
        <v>0</v>
      </c>
      <c r="FB666">
        <v>0</v>
      </c>
      <c r="FC666">
        <v>0</v>
      </c>
      <c r="FD666">
        <v>0</v>
      </c>
      <c r="FE666">
        <v>1</v>
      </c>
      <c r="FF666">
        <v>0</v>
      </c>
      <c r="FG666">
        <v>0</v>
      </c>
      <c r="FH666">
        <v>0</v>
      </c>
      <c r="FI666">
        <v>10</v>
      </c>
      <c r="FJ666">
        <v>51</v>
      </c>
      <c r="FK666">
        <v>22</v>
      </c>
      <c r="FL666">
        <v>7</v>
      </c>
      <c r="FM666">
        <v>6</v>
      </c>
      <c r="FN666">
        <v>0</v>
      </c>
      <c r="FO666">
        <v>0</v>
      </c>
      <c r="FP666">
        <v>0</v>
      </c>
      <c r="FQ666">
        <v>0</v>
      </c>
      <c r="FR666">
        <v>0</v>
      </c>
      <c r="FS666">
        <v>0</v>
      </c>
      <c r="FT666">
        <v>2</v>
      </c>
      <c r="FU666">
        <v>0</v>
      </c>
      <c r="FV666">
        <v>0</v>
      </c>
      <c r="FW666">
        <v>2</v>
      </c>
      <c r="FX666">
        <v>3</v>
      </c>
      <c r="FY666">
        <v>0</v>
      </c>
      <c r="FZ666">
        <v>0</v>
      </c>
      <c r="GA666">
        <v>0</v>
      </c>
      <c r="GB666">
        <v>2</v>
      </c>
      <c r="GC666">
        <v>0</v>
      </c>
      <c r="GD666">
        <v>2</v>
      </c>
      <c r="GE666">
        <v>0</v>
      </c>
      <c r="GF666">
        <v>0</v>
      </c>
      <c r="GG666">
        <v>0</v>
      </c>
      <c r="GH666">
        <v>0</v>
      </c>
      <c r="GI666">
        <v>0</v>
      </c>
      <c r="GJ666">
        <v>1</v>
      </c>
      <c r="GK666">
        <v>0</v>
      </c>
      <c r="GL666">
        <v>4</v>
      </c>
      <c r="GM666">
        <v>51</v>
      </c>
      <c r="GN666">
        <v>79</v>
      </c>
      <c r="GO666">
        <v>41</v>
      </c>
      <c r="GP666">
        <v>1</v>
      </c>
      <c r="GQ666">
        <v>1</v>
      </c>
      <c r="GR666">
        <v>2</v>
      </c>
      <c r="GS666">
        <v>2</v>
      </c>
      <c r="GT666">
        <v>1</v>
      </c>
      <c r="GU666">
        <v>1</v>
      </c>
      <c r="GV666">
        <v>6</v>
      </c>
      <c r="GW666">
        <v>4</v>
      </c>
      <c r="GX666">
        <v>3</v>
      </c>
      <c r="GY666">
        <v>0</v>
      </c>
      <c r="GZ666">
        <v>3</v>
      </c>
      <c r="HA666">
        <v>1</v>
      </c>
      <c r="HB666">
        <v>1</v>
      </c>
      <c r="HC666">
        <v>0</v>
      </c>
      <c r="HD666">
        <v>0</v>
      </c>
      <c r="HE666">
        <v>0</v>
      </c>
      <c r="HF666">
        <v>1</v>
      </c>
      <c r="HG666">
        <v>1</v>
      </c>
      <c r="HH666">
        <v>10</v>
      </c>
      <c r="HI666">
        <v>79</v>
      </c>
      <c r="HJ666">
        <v>47</v>
      </c>
      <c r="HK666">
        <v>16</v>
      </c>
      <c r="HL666">
        <v>1</v>
      </c>
      <c r="HM666">
        <v>4</v>
      </c>
      <c r="HN666">
        <v>0</v>
      </c>
      <c r="HO666">
        <v>6</v>
      </c>
      <c r="HP666">
        <v>0</v>
      </c>
      <c r="HQ666">
        <v>2</v>
      </c>
      <c r="HR666">
        <v>8</v>
      </c>
      <c r="HS666">
        <v>0</v>
      </c>
      <c r="HT666">
        <v>1</v>
      </c>
      <c r="HU666">
        <v>0</v>
      </c>
      <c r="HV666">
        <v>0</v>
      </c>
      <c r="HW666">
        <v>0</v>
      </c>
      <c r="HX666">
        <v>0</v>
      </c>
      <c r="HY666">
        <v>0</v>
      </c>
      <c r="HZ666">
        <v>0</v>
      </c>
      <c r="IA666">
        <v>1</v>
      </c>
      <c r="IB666">
        <v>0</v>
      </c>
      <c r="IC666">
        <v>3</v>
      </c>
      <c r="ID666">
        <v>0</v>
      </c>
      <c r="IE666">
        <v>3</v>
      </c>
      <c r="IF666">
        <v>0</v>
      </c>
      <c r="IG666">
        <v>2</v>
      </c>
      <c r="IH666">
        <v>47</v>
      </c>
      <c r="II666">
        <v>5</v>
      </c>
      <c r="IJ666">
        <v>3</v>
      </c>
      <c r="IK666">
        <v>0</v>
      </c>
      <c r="IL666">
        <v>0</v>
      </c>
      <c r="IM666">
        <v>0</v>
      </c>
      <c r="IN666">
        <v>0</v>
      </c>
      <c r="IO666">
        <v>0</v>
      </c>
      <c r="IP666">
        <v>0</v>
      </c>
      <c r="IQ666">
        <v>0</v>
      </c>
      <c r="IR666">
        <v>0</v>
      </c>
      <c r="IS666">
        <v>1</v>
      </c>
      <c r="IT666">
        <v>0</v>
      </c>
      <c r="IU666">
        <v>0</v>
      </c>
      <c r="IV666">
        <v>0</v>
      </c>
      <c r="IW666">
        <v>0</v>
      </c>
      <c r="IX666">
        <v>0</v>
      </c>
      <c r="IY666">
        <v>0</v>
      </c>
      <c r="IZ666">
        <v>0</v>
      </c>
      <c r="JA666">
        <v>0</v>
      </c>
      <c r="JB666">
        <v>1</v>
      </c>
      <c r="JC666">
        <v>5</v>
      </c>
    </row>
    <row r="667" spans="1:263">
      <c r="A667" t="s">
        <v>238</v>
      </c>
      <c r="B667" t="s">
        <v>101</v>
      </c>
      <c r="C667" t="str">
        <f>"226201"</f>
        <v>226201</v>
      </c>
      <c r="D667" t="s">
        <v>237</v>
      </c>
      <c r="E667">
        <v>40</v>
      </c>
      <c r="F667">
        <v>1732</v>
      </c>
      <c r="G667">
        <v>1312</v>
      </c>
      <c r="H667">
        <v>391</v>
      </c>
      <c r="I667">
        <v>921</v>
      </c>
      <c r="J667">
        <v>0</v>
      </c>
      <c r="K667">
        <v>17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921</v>
      </c>
      <c r="T667">
        <v>0</v>
      </c>
      <c r="U667">
        <v>0</v>
      </c>
      <c r="V667">
        <v>921</v>
      </c>
      <c r="W667">
        <v>20</v>
      </c>
      <c r="X667">
        <v>14</v>
      </c>
      <c r="Y667">
        <v>6</v>
      </c>
      <c r="Z667">
        <v>0</v>
      </c>
      <c r="AA667">
        <v>901</v>
      </c>
      <c r="AB667">
        <v>297</v>
      </c>
      <c r="AC667">
        <v>45</v>
      </c>
      <c r="AD667">
        <v>92</v>
      </c>
      <c r="AE667">
        <v>70</v>
      </c>
      <c r="AF667">
        <v>1</v>
      </c>
      <c r="AG667">
        <v>1</v>
      </c>
      <c r="AH667">
        <v>54</v>
      </c>
      <c r="AI667">
        <v>2</v>
      </c>
      <c r="AJ667">
        <v>3</v>
      </c>
      <c r="AK667">
        <v>0</v>
      </c>
      <c r="AL667">
        <v>3</v>
      </c>
      <c r="AM667">
        <v>0</v>
      </c>
      <c r="AN667">
        <v>5</v>
      </c>
      <c r="AO667">
        <v>2</v>
      </c>
      <c r="AP667">
        <v>0</v>
      </c>
      <c r="AQ667">
        <v>3</v>
      </c>
      <c r="AR667">
        <v>2</v>
      </c>
      <c r="AS667">
        <v>0</v>
      </c>
      <c r="AT667">
        <v>1</v>
      </c>
      <c r="AU667">
        <v>0</v>
      </c>
      <c r="AV667">
        <v>0</v>
      </c>
      <c r="AW667">
        <v>3</v>
      </c>
      <c r="AX667">
        <v>0</v>
      </c>
      <c r="AY667">
        <v>0</v>
      </c>
      <c r="AZ667">
        <v>0</v>
      </c>
      <c r="BA667">
        <v>2</v>
      </c>
      <c r="BB667">
        <v>0</v>
      </c>
      <c r="BC667">
        <v>5</v>
      </c>
      <c r="BD667">
        <v>3</v>
      </c>
      <c r="BE667">
        <v>297</v>
      </c>
      <c r="BF667">
        <v>323</v>
      </c>
      <c r="BG667">
        <v>120</v>
      </c>
      <c r="BH667">
        <v>94</v>
      </c>
      <c r="BI667">
        <v>7</v>
      </c>
      <c r="BJ667">
        <v>34</v>
      </c>
      <c r="BK667">
        <v>6</v>
      </c>
      <c r="BL667">
        <v>1</v>
      </c>
      <c r="BM667">
        <v>0</v>
      </c>
      <c r="BN667">
        <v>1</v>
      </c>
      <c r="BO667">
        <v>10</v>
      </c>
      <c r="BP667">
        <v>0</v>
      </c>
      <c r="BQ667">
        <v>3</v>
      </c>
      <c r="BR667">
        <v>10</v>
      </c>
      <c r="BS667">
        <v>3</v>
      </c>
      <c r="BT667">
        <v>12</v>
      </c>
      <c r="BU667">
        <v>1</v>
      </c>
      <c r="BV667">
        <v>0</v>
      </c>
      <c r="BW667">
        <v>0</v>
      </c>
      <c r="BX667">
        <v>2</v>
      </c>
      <c r="BY667">
        <v>0</v>
      </c>
      <c r="BZ667">
        <v>1</v>
      </c>
      <c r="CA667">
        <v>5</v>
      </c>
      <c r="CB667">
        <v>0</v>
      </c>
      <c r="CC667">
        <v>2</v>
      </c>
      <c r="CD667">
        <v>0</v>
      </c>
      <c r="CE667">
        <v>2</v>
      </c>
      <c r="CF667">
        <v>1</v>
      </c>
      <c r="CG667">
        <v>1</v>
      </c>
      <c r="CH667">
        <v>7</v>
      </c>
      <c r="CI667">
        <v>323</v>
      </c>
      <c r="CJ667">
        <v>46</v>
      </c>
      <c r="CK667">
        <v>20</v>
      </c>
      <c r="CL667">
        <v>2</v>
      </c>
      <c r="CM667">
        <v>3</v>
      </c>
      <c r="CN667">
        <v>2</v>
      </c>
      <c r="CO667">
        <v>1</v>
      </c>
      <c r="CP667">
        <v>5</v>
      </c>
      <c r="CQ667">
        <v>2</v>
      </c>
      <c r="CR667">
        <v>0</v>
      </c>
      <c r="CS667">
        <v>1</v>
      </c>
      <c r="CT667">
        <v>3</v>
      </c>
      <c r="CU667">
        <v>1</v>
      </c>
      <c r="CV667">
        <v>2</v>
      </c>
      <c r="CW667">
        <v>0</v>
      </c>
      <c r="CX667">
        <v>3</v>
      </c>
      <c r="CY667">
        <v>1</v>
      </c>
      <c r="CZ667">
        <v>0</v>
      </c>
      <c r="DA667">
        <v>46</v>
      </c>
      <c r="DB667">
        <v>33</v>
      </c>
      <c r="DC667">
        <v>15</v>
      </c>
      <c r="DD667">
        <v>3</v>
      </c>
      <c r="DE667">
        <v>1</v>
      </c>
      <c r="DF667">
        <v>0</v>
      </c>
      <c r="DG667">
        <v>0</v>
      </c>
      <c r="DH667">
        <v>0</v>
      </c>
      <c r="DI667">
        <v>2</v>
      </c>
      <c r="DJ667">
        <v>1</v>
      </c>
      <c r="DK667">
        <v>1</v>
      </c>
      <c r="DL667">
        <v>0</v>
      </c>
      <c r="DM667">
        <v>1</v>
      </c>
      <c r="DN667">
        <v>1</v>
      </c>
      <c r="DO667">
        <v>0</v>
      </c>
      <c r="DP667">
        <v>0</v>
      </c>
      <c r="DQ667">
        <v>0</v>
      </c>
      <c r="DR667">
        <v>0</v>
      </c>
      <c r="DS667">
        <v>1</v>
      </c>
      <c r="DT667">
        <v>2</v>
      </c>
      <c r="DU667">
        <v>0</v>
      </c>
      <c r="DV667">
        <v>0</v>
      </c>
      <c r="DW667">
        <v>0</v>
      </c>
      <c r="DX667">
        <v>2</v>
      </c>
      <c r="DY667">
        <v>0</v>
      </c>
      <c r="DZ667">
        <v>0</v>
      </c>
      <c r="EA667">
        <v>0</v>
      </c>
      <c r="EB667">
        <v>0</v>
      </c>
      <c r="EC667">
        <v>0</v>
      </c>
      <c r="ED667">
        <v>3</v>
      </c>
      <c r="EE667">
        <v>33</v>
      </c>
      <c r="EF667">
        <v>5</v>
      </c>
      <c r="EG667">
        <v>2</v>
      </c>
      <c r="EH667">
        <v>1</v>
      </c>
      <c r="EI667">
        <v>0</v>
      </c>
      <c r="EJ667">
        <v>0</v>
      </c>
      <c r="EK667">
        <v>0</v>
      </c>
      <c r="EL667">
        <v>0</v>
      </c>
      <c r="EM667">
        <v>0</v>
      </c>
      <c r="EN667">
        <v>0</v>
      </c>
      <c r="EO667">
        <v>0</v>
      </c>
      <c r="EP667">
        <v>0</v>
      </c>
      <c r="EQ667">
        <v>0</v>
      </c>
      <c r="ER667">
        <v>0</v>
      </c>
      <c r="ES667">
        <v>0</v>
      </c>
      <c r="ET667">
        <v>0</v>
      </c>
      <c r="EU667">
        <v>1</v>
      </c>
      <c r="EV667">
        <v>0</v>
      </c>
      <c r="EW667">
        <v>0</v>
      </c>
      <c r="EX667">
        <v>0</v>
      </c>
      <c r="EY667">
        <v>0</v>
      </c>
      <c r="EZ667">
        <v>0</v>
      </c>
      <c r="FA667">
        <v>0</v>
      </c>
      <c r="FB667">
        <v>0</v>
      </c>
      <c r="FC667">
        <v>0</v>
      </c>
      <c r="FD667">
        <v>1</v>
      </c>
      <c r="FE667">
        <v>0</v>
      </c>
      <c r="FF667">
        <v>0</v>
      </c>
      <c r="FG667">
        <v>0</v>
      </c>
      <c r="FH667">
        <v>0</v>
      </c>
      <c r="FI667">
        <v>5</v>
      </c>
      <c r="FJ667">
        <v>48</v>
      </c>
      <c r="FK667">
        <v>19</v>
      </c>
      <c r="FL667">
        <v>9</v>
      </c>
      <c r="FM667">
        <v>8</v>
      </c>
      <c r="FN667">
        <v>5</v>
      </c>
      <c r="FO667">
        <v>0</v>
      </c>
      <c r="FP667">
        <v>0</v>
      </c>
      <c r="FQ667">
        <v>0</v>
      </c>
      <c r="FR667">
        <v>0</v>
      </c>
      <c r="FS667">
        <v>0</v>
      </c>
      <c r="FT667">
        <v>2</v>
      </c>
      <c r="FU667">
        <v>0</v>
      </c>
      <c r="FV667">
        <v>0</v>
      </c>
      <c r="FW667">
        <v>0</v>
      </c>
      <c r="FX667">
        <v>0</v>
      </c>
      <c r="FY667">
        <v>0</v>
      </c>
      <c r="FZ667">
        <v>0</v>
      </c>
      <c r="GA667">
        <v>2</v>
      </c>
      <c r="GB667">
        <v>0</v>
      </c>
      <c r="GC667">
        <v>1</v>
      </c>
      <c r="GD667">
        <v>0</v>
      </c>
      <c r="GE667">
        <v>0</v>
      </c>
      <c r="GF667">
        <v>0</v>
      </c>
      <c r="GG667">
        <v>0</v>
      </c>
      <c r="GH667">
        <v>0</v>
      </c>
      <c r="GI667">
        <v>1</v>
      </c>
      <c r="GJ667">
        <v>0</v>
      </c>
      <c r="GK667">
        <v>0</v>
      </c>
      <c r="GL667">
        <v>1</v>
      </c>
      <c r="GM667">
        <v>48</v>
      </c>
      <c r="GN667">
        <v>84</v>
      </c>
      <c r="GO667">
        <v>34</v>
      </c>
      <c r="GP667">
        <v>7</v>
      </c>
      <c r="GQ667">
        <v>4</v>
      </c>
      <c r="GR667">
        <v>0</v>
      </c>
      <c r="GS667">
        <v>6</v>
      </c>
      <c r="GT667">
        <v>4</v>
      </c>
      <c r="GU667">
        <v>6</v>
      </c>
      <c r="GV667">
        <v>3</v>
      </c>
      <c r="GW667">
        <v>1</v>
      </c>
      <c r="GX667">
        <v>2</v>
      </c>
      <c r="GY667">
        <v>1</v>
      </c>
      <c r="GZ667">
        <v>3</v>
      </c>
      <c r="HA667">
        <v>2</v>
      </c>
      <c r="HB667">
        <v>0</v>
      </c>
      <c r="HC667">
        <v>3</v>
      </c>
      <c r="HD667">
        <v>1</v>
      </c>
      <c r="HE667">
        <v>0</v>
      </c>
      <c r="HF667">
        <v>2</v>
      </c>
      <c r="HG667">
        <v>0</v>
      </c>
      <c r="HH667">
        <v>5</v>
      </c>
      <c r="HI667">
        <v>84</v>
      </c>
      <c r="HJ667">
        <v>63</v>
      </c>
      <c r="HK667">
        <v>25</v>
      </c>
      <c r="HL667">
        <v>11</v>
      </c>
      <c r="HM667">
        <v>8</v>
      </c>
      <c r="HN667">
        <v>1</v>
      </c>
      <c r="HO667">
        <v>3</v>
      </c>
      <c r="HP667">
        <v>0</v>
      </c>
      <c r="HQ667">
        <v>2</v>
      </c>
      <c r="HR667">
        <v>2</v>
      </c>
      <c r="HS667">
        <v>0</v>
      </c>
      <c r="HT667">
        <v>5</v>
      </c>
      <c r="HU667">
        <v>0</v>
      </c>
      <c r="HV667">
        <v>0</v>
      </c>
      <c r="HW667">
        <v>0</v>
      </c>
      <c r="HX667">
        <v>0</v>
      </c>
      <c r="HY667">
        <v>0</v>
      </c>
      <c r="HZ667">
        <v>1</v>
      </c>
      <c r="IA667">
        <v>0</v>
      </c>
      <c r="IB667">
        <v>1</v>
      </c>
      <c r="IC667">
        <v>0</v>
      </c>
      <c r="ID667">
        <v>2</v>
      </c>
      <c r="IE667">
        <v>1</v>
      </c>
      <c r="IF667">
        <v>1</v>
      </c>
      <c r="IG667">
        <v>0</v>
      </c>
      <c r="IH667">
        <v>63</v>
      </c>
      <c r="II667">
        <v>2</v>
      </c>
      <c r="IJ667">
        <v>0</v>
      </c>
      <c r="IK667">
        <v>0</v>
      </c>
      <c r="IL667">
        <v>0</v>
      </c>
      <c r="IM667">
        <v>0</v>
      </c>
      <c r="IN667">
        <v>0</v>
      </c>
      <c r="IO667">
        <v>0</v>
      </c>
      <c r="IP667">
        <v>0</v>
      </c>
      <c r="IQ667">
        <v>1</v>
      </c>
      <c r="IR667">
        <v>1</v>
      </c>
      <c r="IS667">
        <v>0</v>
      </c>
      <c r="IT667">
        <v>0</v>
      </c>
      <c r="IU667">
        <v>0</v>
      </c>
      <c r="IV667">
        <v>0</v>
      </c>
      <c r="IW667">
        <v>0</v>
      </c>
      <c r="IX667">
        <v>0</v>
      </c>
      <c r="IY667">
        <v>0</v>
      </c>
      <c r="IZ667">
        <v>0</v>
      </c>
      <c r="JA667">
        <v>0</v>
      </c>
      <c r="JB667">
        <v>0</v>
      </c>
      <c r="JC667">
        <v>2</v>
      </c>
    </row>
    <row r="668" spans="1:263">
      <c r="A668" t="s">
        <v>236</v>
      </c>
      <c r="B668" t="s">
        <v>101</v>
      </c>
      <c r="C668" t="str">
        <f>"226201"</f>
        <v>226201</v>
      </c>
      <c r="D668" t="s">
        <v>235</v>
      </c>
      <c r="E668">
        <v>41</v>
      </c>
      <c r="F668">
        <v>1069</v>
      </c>
      <c r="G668">
        <v>802</v>
      </c>
      <c r="H668">
        <v>161</v>
      </c>
      <c r="I668">
        <v>639</v>
      </c>
      <c r="J668">
        <v>1</v>
      </c>
      <c r="K668">
        <v>4</v>
      </c>
      <c r="L668">
        <v>8</v>
      </c>
      <c r="M668">
        <v>8</v>
      </c>
      <c r="N668">
        <v>4</v>
      </c>
      <c r="O668">
        <v>0</v>
      </c>
      <c r="P668">
        <v>0</v>
      </c>
      <c r="Q668">
        <v>0</v>
      </c>
      <c r="R668">
        <v>4</v>
      </c>
      <c r="S668">
        <v>643</v>
      </c>
      <c r="T668">
        <v>4</v>
      </c>
      <c r="U668">
        <v>0</v>
      </c>
      <c r="V668">
        <v>643</v>
      </c>
      <c r="W668">
        <v>13</v>
      </c>
      <c r="X668">
        <v>5</v>
      </c>
      <c r="Y668">
        <v>8</v>
      </c>
      <c r="Z668">
        <v>0</v>
      </c>
      <c r="AA668">
        <v>630</v>
      </c>
      <c r="AB668">
        <v>232</v>
      </c>
      <c r="AC668">
        <v>27</v>
      </c>
      <c r="AD668">
        <v>89</v>
      </c>
      <c r="AE668">
        <v>50</v>
      </c>
      <c r="AF668">
        <v>0</v>
      </c>
      <c r="AG668">
        <v>4</v>
      </c>
      <c r="AH668">
        <v>36</v>
      </c>
      <c r="AI668">
        <v>2</v>
      </c>
      <c r="AJ668">
        <v>5</v>
      </c>
      <c r="AK668">
        <v>0</v>
      </c>
      <c r="AL668">
        <v>1</v>
      </c>
      <c r="AM668">
        <v>0</v>
      </c>
      <c r="AN668">
        <v>0</v>
      </c>
      <c r="AO668">
        <v>0</v>
      </c>
      <c r="AP668">
        <v>0</v>
      </c>
      <c r="AQ668">
        <v>4</v>
      </c>
      <c r="AR668">
        <v>3</v>
      </c>
      <c r="AS668">
        <v>0</v>
      </c>
      <c r="AT668">
        <v>0</v>
      </c>
      <c r="AU668">
        <v>1</v>
      </c>
      <c r="AV668">
        <v>0</v>
      </c>
      <c r="AW668">
        <v>4</v>
      </c>
      <c r="AX668">
        <v>0</v>
      </c>
      <c r="AY668">
        <v>0</v>
      </c>
      <c r="AZ668">
        <v>1</v>
      </c>
      <c r="BA668">
        <v>1</v>
      </c>
      <c r="BB668">
        <v>0</v>
      </c>
      <c r="BC668">
        <v>4</v>
      </c>
      <c r="BD668">
        <v>0</v>
      </c>
      <c r="BE668">
        <v>232</v>
      </c>
      <c r="BF668">
        <v>201</v>
      </c>
      <c r="BG668">
        <v>84</v>
      </c>
      <c r="BH668">
        <v>48</v>
      </c>
      <c r="BI668">
        <v>4</v>
      </c>
      <c r="BJ668">
        <v>20</v>
      </c>
      <c r="BK668">
        <v>3</v>
      </c>
      <c r="BL668">
        <v>0</v>
      </c>
      <c r="BM668">
        <v>1</v>
      </c>
      <c r="BN668">
        <v>0</v>
      </c>
      <c r="BO668">
        <v>6</v>
      </c>
      <c r="BP668">
        <v>0</v>
      </c>
      <c r="BQ668">
        <v>2</v>
      </c>
      <c r="BR668">
        <v>3</v>
      </c>
      <c r="BS668">
        <v>1</v>
      </c>
      <c r="BT668">
        <v>13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1</v>
      </c>
      <c r="CA668">
        <v>2</v>
      </c>
      <c r="CB668">
        <v>0</v>
      </c>
      <c r="CC668">
        <v>0</v>
      </c>
      <c r="CD668">
        <v>0</v>
      </c>
      <c r="CE668">
        <v>2</v>
      </c>
      <c r="CF668">
        <v>0</v>
      </c>
      <c r="CG668">
        <v>6</v>
      </c>
      <c r="CH668">
        <v>5</v>
      </c>
      <c r="CI668">
        <v>201</v>
      </c>
      <c r="CJ668">
        <v>22</v>
      </c>
      <c r="CK668">
        <v>9</v>
      </c>
      <c r="CL668">
        <v>3</v>
      </c>
      <c r="CM668">
        <v>3</v>
      </c>
      <c r="CN668">
        <v>1</v>
      </c>
      <c r="CO668">
        <v>1</v>
      </c>
      <c r="CP668">
        <v>2</v>
      </c>
      <c r="CQ668">
        <v>0</v>
      </c>
      <c r="CR668">
        <v>2</v>
      </c>
      <c r="CS668">
        <v>0</v>
      </c>
      <c r="CT668">
        <v>0</v>
      </c>
      <c r="CU668">
        <v>0</v>
      </c>
      <c r="CV668">
        <v>1</v>
      </c>
      <c r="CW668">
        <v>0</v>
      </c>
      <c r="CX668">
        <v>0</v>
      </c>
      <c r="CY668">
        <v>0</v>
      </c>
      <c r="CZ668">
        <v>0</v>
      </c>
      <c r="DA668">
        <v>22</v>
      </c>
      <c r="DB668">
        <v>17</v>
      </c>
      <c r="DC668">
        <v>9</v>
      </c>
      <c r="DD668">
        <v>1</v>
      </c>
      <c r="DE668">
        <v>0</v>
      </c>
      <c r="DF668">
        <v>0</v>
      </c>
      <c r="DG668">
        <v>0</v>
      </c>
      <c r="DH668">
        <v>0</v>
      </c>
      <c r="DI668">
        <v>1</v>
      </c>
      <c r="DJ668">
        <v>0</v>
      </c>
      <c r="DK668">
        <v>0</v>
      </c>
      <c r="DL668">
        <v>1</v>
      </c>
      <c r="DM668">
        <v>0</v>
      </c>
      <c r="DN668">
        <v>1</v>
      </c>
      <c r="DO668">
        <v>0</v>
      </c>
      <c r="DP668">
        <v>0</v>
      </c>
      <c r="DQ668">
        <v>0</v>
      </c>
      <c r="DR668">
        <v>0</v>
      </c>
      <c r="DS668">
        <v>1</v>
      </c>
      <c r="DT668">
        <v>2</v>
      </c>
      <c r="DU668">
        <v>0</v>
      </c>
      <c r="DV668">
        <v>0</v>
      </c>
      <c r="DW668">
        <v>0</v>
      </c>
      <c r="DX668">
        <v>0</v>
      </c>
      <c r="DY668">
        <v>0</v>
      </c>
      <c r="DZ668">
        <v>0</v>
      </c>
      <c r="EA668">
        <v>0</v>
      </c>
      <c r="EB668">
        <v>0</v>
      </c>
      <c r="EC668">
        <v>0</v>
      </c>
      <c r="ED668">
        <v>1</v>
      </c>
      <c r="EE668">
        <v>17</v>
      </c>
      <c r="EF668">
        <v>10</v>
      </c>
      <c r="EG668">
        <v>1</v>
      </c>
      <c r="EH668">
        <v>2</v>
      </c>
      <c r="EI668">
        <v>1</v>
      </c>
      <c r="EJ668">
        <v>0</v>
      </c>
      <c r="EK668">
        <v>0</v>
      </c>
      <c r="EL668">
        <v>0</v>
      </c>
      <c r="EM668">
        <v>2</v>
      </c>
      <c r="EN668">
        <v>0</v>
      </c>
      <c r="EO668">
        <v>1</v>
      </c>
      <c r="EP668">
        <v>0</v>
      </c>
      <c r="EQ668">
        <v>0</v>
      </c>
      <c r="ER668">
        <v>0</v>
      </c>
      <c r="ES668">
        <v>0</v>
      </c>
      <c r="ET668">
        <v>0</v>
      </c>
      <c r="EU668">
        <v>0</v>
      </c>
      <c r="EV668">
        <v>0</v>
      </c>
      <c r="EW668">
        <v>1</v>
      </c>
      <c r="EX668">
        <v>0</v>
      </c>
      <c r="EY668">
        <v>0</v>
      </c>
      <c r="EZ668">
        <v>0</v>
      </c>
      <c r="FA668">
        <v>0</v>
      </c>
      <c r="FB668">
        <v>1</v>
      </c>
      <c r="FC668">
        <v>0</v>
      </c>
      <c r="FD668">
        <v>0</v>
      </c>
      <c r="FE668">
        <v>0</v>
      </c>
      <c r="FF668">
        <v>0</v>
      </c>
      <c r="FG668">
        <v>1</v>
      </c>
      <c r="FH668">
        <v>0</v>
      </c>
      <c r="FI668">
        <v>10</v>
      </c>
      <c r="FJ668">
        <v>61</v>
      </c>
      <c r="FK668">
        <v>20</v>
      </c>
      <c r="FL668">
        <v>12</v>
      </c>
      <c r="FM668">
        <v>14</v>
      </c>
      <c r="FN668">
        <v>0</v>
      </c>
      <c r="FO668">
        <v>0</v>
      </c>
      <c r="FP668">
        <v>1</v>
      </c>
      <c r="FQ668">
        <v>0</v>
      </c>
      <c r="FR668">
        <v>1</v>
      </c>
      <c r="FS668">
        <v>1</v>
      </c>
      <c r="FT668">
        <v>2</v>
      </c>
      <c r="FU668">
        <v>1</v>
      </c>
      <c r="FV668">
        <v>0</v>
      </c>
      <c r="FW668">
        <v>0</v>
      </c>
      <c r="FX668">
        <v>0</v>
      </c>
      <c r="FY668">
        <v>0</v>
      </c>
      <c r="FZ668">
        <v>0</v>
      </c>
      <c r="GA668">
        <v>2</v>
      </c>
      <c r="GB668">
        <v>1</v>
      </c>
      <c r="GC668">
        <v>0</v>
      </c>
      <c r="GD668">
        <v>0</v>
      </c>
      <c r="GE668">
        <v>0</v>
      </c>
      <c r="GF668">
        <v>1</v>
      </c>
      <c r="GG668">
        <v>0</v>
      </c>
      <c r="GH668">
        <v>0</v>
      </c>
      <c r="GI668">
        <v>0</v>
      </c>
      <c r="GJ668">
        <v>3</v>
      </c>
      <c r="GK668">
        <v>1</v>
      </c>
      <c r="GL668">
        <v>1</v>
      </c>
      <c r="GM668">
        <v>61</v>
      </c>
      <c r="GN668">
        <v>35</v>
      </c>
      <c r="GO668">
        <v>13</v>
      </c>
      <c r="GP668">
        <v>4</v>
      </c>
      <c r="GQ668">
        <v>2</v>
      </c>
      <c r="GR668">
        <v>1</v>
      </c>
      <c r="GS668">
        <v>1</v>
      </c>
      <c r="GT668">
        <v>0</v>
      </c>
      <c r="GU668">
        <v>3</v>
      </c>
      <c r="GV668">
        <v>4</v>
      </c>
      <c r="GW668">
        <v>0</v>
      </c>
      <c r="GX668">
        <v>0</v>
      </c>
      <c r="GY668">
        <v>0</v>
      </c>
      <c r="GZ668">
        <v>0</v>
      </c>
      <c r="HA668">
        <v>1</v>
      </c>
      <c r="HB668">
        <v>0</v>
      </c>
      <c r="HC668">
        <v>0</v>
      </c>
      <c r="HD668">
        <v>0</v>
      </c>
      <c r="HE668">
        <v>0</v>
      </c>
      <c r="HF668">
        <v>0</v>
      </c>
      <c r="HG668">
        <v>0</v>
      </c>
      <c r="HH668">
        <v>6</v>
      </c>
      <c r="HI668">
        <v>35</v>
      </c>
      <c r="HJ668">
        <v>49</v>
      </c>
      <c r="HK668">
        <v>23</v>
      </c>
      <c r="HL668">
        <v>4</v>
      </c>
      <c r="HM668">
        <v>6</v>
      </c>
      <c r="HN668">
        <v>0</v>
      </c>
      <c r="HO668">
        <v>3</v>
      </c>
      <c r="HP668">
        <v>0</v>
      </c>
      <c r="HQ668">
        <v>1</v>
      </c>
      <c r="HR668">
        <v>5</v>
      </c>
      <c r="HS668">
        <v>2</v>
      </c>
      <c r="HT668">
        <v>0</v>
      </c>
      <c r="HU668">
        <v>0</v>
      </c>
      <c r="HV668">
        <v>0</v>
      </c>
      <c r="HW668">
        <v>1</v>
      </c>
      <c r="HX668">
        <v>0</v>
      </c>
      <c r="HY668">
        <v>0</v>
      </c>
      <c r="HZ668">
        <v>1</v>
      </c>
      <c r="IA668">
        <v>0</v>
      </c>
      <c r="IB668">
        <v>0</v>
      </c>
      <c r="IC668">
        <v>1</v>
      </c>
      <c r="ID668">
        <v>0</v>
      </c>
      <c r="IE668">
        <v>1</v>
      </c>
      <c r="IF668">
        <v>1</v>
      </c>
      <c r="IG668">
        <v>0</v>
      </c>
      <c r="IH668">
        <v>49</v>
      </c>
      <c r="II668">
        <v>3</v>
      </c>
      <c r="IJ668">
        <v>2</v>
      </c>
      <c r="IK668">
        <v>0</v>
      </c>
      <c r="IL668">
        <v>0</v>
      </c>
      <c r="IM668">
        <v>1</v>
      </c>
      <c r="IN668">
        <v>0</v>
      </c>
      <c r="IO668">
        <v>0</v>
      </c>
      <c r="IP668">
        <v>0</v>
      </c>
      <c r="IQ668">
        <v>0</v>
      </c>
      <c r="IR668">
        <v>0</v>
      </c>
      <c r="IS668">
        <v>0</v>
      </c>
      <c r="IT668">
        <v>0</v>
      </c>
      <c r="IU668">
        <v>0</v>
      </c>
      <c r="IV668">
        <v>0</v>
      </c>
      <c r="IW668">
        <v>0</v>
      </c>
      <c r="IX668">
        <v>0</v>
      </c>
      <c r="IY668">
        <v>0</v>
      </c>
      <c r="IZ668">
        <v>0</v>
      </c>
      <c r="JA668">
        <v>0</v>
      </c>
      <c r="JB668">
        <v>0</v>
      </c>
      <c r="JC668">
        <v>3</v>
      </c>
    </row>
    <row r="669" spans="1:263">
      <c r="A669" t="s">
        <v>234</v>
      </c>
      <c r="B669" t="s">
        <v>101</v>
      </c>
      <c r="C669" t="str">
        <f>"226201"</f>
        <v>226201</v>
      </c>
      <c r="D669" t="s">
        <v>231</v>
      </c>
      <c r="E669">
        <v>42</v>
      </c>
      <c r="F669">
        <v>2230</v>
      </c>
      <c r="G669">
        <v>1689</v>
      </c>
      <c r="H669">
        <v>227</v>
      </c>
      <c r="I669">
        <v>1462</v>
      </c>
      <c r="J669">
        <v>0</v>
      </c>
      <c r="K669">
        <v>14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1462</v>
      </c>
      <c r="T669">
        <v>0</v>
      </c>
      <c r="U669">
        <v>0</v>
      </c>
      <c r="V669">
        <v>1462</v>
      </c>
      <c r="W669">
        <v>10</v>
      </c>
      <c r="X669">
        <v>6</v>
      </c>
      <c r="Y669">
        <v>4</v>
      </c>
      <c r="Z669">
        <v>0</v>
      </c>
      <c r="AA669">
        <v>1452</v>
      </c>
      <c r="AB669">
        <v>403</v>
      </c>
      <c r="AC669">
        <v>41</v>
      </c>
      <c r="AD669">
        <v>118</v>
      </c>
      <c r="AE669">
        <v>87</v>
      </c>
      <c r="AF669">
        <v>2</v>
      </c>
      <c r="AG669">
        <v>1</v>
      </c>
      <c r="AH669">
        <v>87</v>
      </c>
      <c r="AI669">
        <v>4</v>
      </c>
      <c r="AJ669">
        <v>25</v>
      </c>
      <c r="AK669">
        <v>0</v>
      </c>
      <c r="AL669">
        <v>1</v>
      </c>
      <c r="AM669">
        <v>0</v>
      </c>
      <c r="AN669">
        <v>2</v>
      </c>
      <c r="AO669">
        <v>0</v>
      </c>
      <c r="AP669">
        <v>0</v>
      </c>
      <c r="AQ669">
        <v>3</v>
      </c>
      <c r="AR669">
        <v>2</v>
      </c>
      <c r="AS669">
        <v>1</v>
      </c>
      <c r="AT669">
        <v>1</v>
      </c>
      <c r="AU669">
        <v>2</v>
      </c>
      <c r="AV669">
        <v>0</v>
      </c>
      <c r="AW669">
        <v>4</v>
      </c>
      <c r="AX669">
        <v>2</v>
      </c>
      <c r="AY669">
        <v>2</v>
      </c>
      <c r="AZ669">
        <v>1</v>
      </c>
      <c r="BA669">
        <v>2</v>
      </c>
      <c r="BB669">
        <v>1</v>
      </c>
      <c r="BC669">
        <v>5</v>
      </c>
      <c r="BD669">
        <v>9</v>
      </c>
      <c r="BE669">
        <v>403</v>
      </c>
      <c r="BF669">
        <v>552</v>
      </c>
      <c r="BG669">
        <v>196</v>
      </c>
      <c r="BH669">
        <v>128</v>
      </c>
      <c r="BI669">
        <v>11</v>
      </c>
      <c r="BJ669">
        <v>59</v>
      </c>
      <c r="BK669">
        <v>15</v>
      </c>
      <c r="BL669">
        <v>4</v>
      </c>
      <c r="BM669">
        <v>9</v>
      </c>
      <c r="BN669">
        <v>1</v>
      </c>
      <c r="BO669">
        <v>24</v>
      </c>
      <c r="BP669">
        <v>1</v>
      </c>
      <c r="BQ669">
        <v>5</v>
      </c>
      <c r="BR669">
        <v>10</v>
      </c>
      <c r="BS669">
        <v>2</v>
      </c>
      <c r="BT669">
        <v>41</v>
      </c>
      <c r="BU669">
        <v>1</v>
      </c>
      <c r="BV669">
        <v>3</v>
      </c>
      <c r="BW669">
        <v>1</v>
      </c>
      <c r="BX669">
        <v>2</v>
      </c>
      <c r="BY669">
        <v>0</v>
      </c>
      <c r="BZ669">
        <v>0</v>
      </c>
      <c r="CA669">
        <v>5</v>
      </c>
      <c r="CB669">
        <v>0</v>
      </c>
      <c r="CC669">
        <v>0</v>
      </c>
      <c r="CD669">
        <v>1</v>
      </c>
      <c r="CE669">
        <v>2</v>
      </c>
      <c r="CF669">
        <v>3</v>
      </c>
      <c r="CG669">
        <v>5</v>
      </c>
      <c r="CH669">
        <v>23</v>
      </c>
      <c r="CI669">
        <v>552</v>
      </c>
      <c r="CJ669">
        <v>54</v>
      </c>
      <c r="CK669">
        <v>15</v>
      </c>
      <c r="CL669">
        <v>10</v>
      </c>
      <c r="CM669">
        <v>2</v>
      </c>
      <c r="CN669">
        <v>4</v>
      </c>
      <c r="CO669">
        <v>0</v>
      </c>
      <c r="CP669">
        <v>2</v>
      </c>
      <c r="CQ669">
        <v>0</v>
      </c>
      <c r="CR669">
        <v>1</v>
      </c>
      <c r="CS669">
        <v>3</v>
      </c>
      <c r="CT669">
        <v>4</v>
      </c>
      <c r="CU669">
        <v>0</v>
      </c>
      <c r="CV669">
        <v>4</v>
      </c>
      <c r="CW669">
        <v>4</v>
      </c>
      <c r="CX669">
        <v>0</v>
      </c>
      <c r="CY669">
        <v>0</v>
      </c>
      <c r="CZ669">
        <v>5</v>
      </c>
      <c r="DA669">
        <v>54</v>
      </c>
      <c r="DB669">
        <v>77</v>
      </c>
      <c r="DC669">
        <v>28</v>
      </c>
      <c r="DD669">
        <v>4</v>
      </c>
      <c r="DE669">
        <v>0</v>
      </c>
      <c r="DF669">
        <v>2</v>
      </c>
      <c r="DG669">
        <v>1</v>
      </c>
      <c r="DH669">
        <v>2</v>
      </c>
      <c r="DI669">
        <v>7</v>
      </c>
      <c r="DJ669">
        <v>0</v>
      </c>
      <c r="DK669">
        <v>2</v>
      </c>
      <c r="DL669">
        <v>3</v>
      </c>
      <c r="DM669">
        <v>1</v>
      </c>
      <c r="DN669">
        <v>2</v>
      </c>
      <c r="DO669">
        <v>0</v>
      </c>
      <c r="DP669">
        <v>0</v>
      </c>
      <c r="DQ669">
        <v>4</v>
      </c>
      <c r="DR669">
        <v>1</v>
      </c>
      <c r="DS669">
        <v>1</v>
      </c>
      <c r="DT669">
        <v>7</v>
      </c>
      <c r="DU669">
        <v>0</v>
      </c>
      <c r="DV669">
        <v>0</v>
      </c>
      <c r="DW669">
        <v>1</v>
      </c>
      <c r="DX669">
        <v>0</v>
      </c>
      <c r="DY669">
        <v>1</v>
      </c>
      <c r="DZ669">
        <v>0</v>
      </c>
      <c r="EA669">
        <v>1</v>
      </c>
      <c r="EB669">
        <v>0</v>
      </c>
      <c r="EC669">
        <v>1</v>
      </c>
      <c r="ED669">
        <v>8</v>
      </c>
      <c r="EE669">
        <v>77</v>
      </c>
      <c r="EF669">
        <v>14</v>
      </c>
      <c r="EG669">
        <v>2</v>
      </c>
      <c r="EH669">
        <v>4</v>
      </c>
      <c r="EI669">
        <v>1</v>
      </c>
      <c r="EJ669">
        <v>2</v>
      </c>
      <c r="EK669">
        <v>0</v>
      </c>
      <c r="EL669">
        <v>0</v>
      </c>
      <c r="EM669">
        <v>0</v>
      </c>
      <c r="EN669">
        <v>0</v>
      </c>
      <c r="EO669">
        <v>1</v>
      </c>
      <c r="EP669">
        <v>0</v>
      </c>
      <c r="EQ669">
        <v>0</v>
      </c>
      <c r="ER669">
        <v>0</v>
      </c>
      <c r="ES669">
        <v>0</v>
      </c>
      <c r="ET669">
        <v>0</v>
      </c>
      <c r="EU669">
        <v>0</v>
      </c>
      <c r="EV669">
        <v>0</v>
      </c>
      <c r="EW669">
        <v>0</v>
      </c>
      <c r="EX669">
        <v>0</v>
      </c>
      <c r="EY669">
        <v>0</v>
      </c>
      <c r="EZ669">
        <v>1</v>
      </c>
      <c r="FA669">
        <v>0</v>
      </c>
      <c r="FB669">
        <v>0</v>
      </c>
      <c r="FC669">
        <v>1</v>
      </c>
      <c r="FD669">
        <v>0</v>
      </c>
      <c r="FE669">
        <v>0</v>
      </c>
      <c r="FF669">
        <v>0</v>
      </c>
      <c r="FG669">
        <v>0</v>
      </c>
      <c r="FH669">
        <v>2</v>
      </c>
      <c r="FI669">
        <v>14</v>
      </c>
      <c r="FJ669">
        <v>88</v>
      </c>
      <c r="FK669">
        <v>40</v>
      </c>
      <c r="FL669">
        <v>12</v>
      </c>
      <c r="FM669">
        <v>5</v>
      </c>
      <c r="FN669">
        <v>6</v>
      </c>
      <c r="FO669">
        <v>1</v>
      </c>
      <c r="FP669">
        <v>4</v>
      </c>
      <c r="FQ669">
        <v>1</v>
      </c>
      <c r="FR669">
        <v>0</v>
      </c>
      <c r="FS669">
        <v>2</v>
      </c>
      <c r="FT669">
        <v>2</v>
      </c>
      <c r="FU669">
        <v>2</v>
      </c>
      <c r="FV669">
        <v>0</v>
      </c>
      <c r="FW669">
        <v>0</v>
      </c>
      <c r="FX669">
        <v>0</v>
      </c>
      <c r="FY669">
        <v>0</v>
      </c>
      <c r="FZ669">
        <v>1</v>
      </c>
      <c r="GA669">
        <v>1</v>
      </c>
      <c r="GB669">
        <v>1</v>
      </c>
      <c r="GC669">
        <v>0</v>
      </c>
      <c r="GD669">
        <v>3</v>
      </c>
      <c r="GE669">
        <v>0</v>
      </c>
      <c r="GF669">
        <v>1</v>
      </c>
      <c r="GG669">
        <v>1</v>
      </c>
      <c r="GH669">
        <v>0</v>
      </c>
      <c r="GI669">
        <v>1</v>
      </c>
      <c r="GJ669">
        <v>0</v>
      </c>
      <c r="GK669">
        <v>1</v>
      </c>
      <c r="GL669">
        <v>3</v>
      </c>
      <c r="GM669">
        <v>88</v>
      </c>
      <c r="GN669">
        <v>98</v>
      </c>
      <c r="GO669">
        <v>44</v>
      </c>
      <c r="GP669">
        <v>11</v>
      </c>
      <c r="GQ669">
        <v>7</v>
      </c>
      <c r="GR669">
        <v>4</v>
      </c>
      <c r="GS669">
        <v>9</v>
      </c>
      <c r="GT669">
        <v>1</v>
      </c>
      <c r="GU669">
        <v>4</v>
      </c>
      <c r="GV669">
        <v>5</v>
      </c>
      <c r="GW669">
        <v>1</v>
      </c>
      <c r="GX669">
        <v>1</v>
      </c>
      <c r="GY669">
        <v>1</v>
      </c>
      <c r="GZ669">
        <v>0</v>
      </c>
      <c r="HA669">
        <v>0</v>
      </c>
      <c r="HB669">
        <v>0</v>
      </c>
      <c r="HC669">
        <v>1</v>
      </c>
      <c r="HD669">
        <v>0</v>
      </c>
      <c r="HE669">
        <v>1</v>
      </c>
      <c r="HF669">
        <v>0</v>
      </c>
      <c r="HG669">
        <v>0</v>
      </c>
      <c r="HH669">
        <v>8</v>
      </c>
      <c r="HI669">
        <v>98</v>
      </c>
      <c r="HJ669">
        <v>161</v>
      </c>
      <c r="HK669">
        <v>78</v>
      </c>
      <c r="HL669">
        <v>17</v>
      </c>
      <c r="HM669">
        <v>7</v>
      </c>
      <c r="HN669">
        <v>7</v>
      </c>
      <c r="HO669">
        <v>17</v>
      </c>
      <c r="HP669">
        <v>0</v>
      </c>
      <c r="HQ669">
        <v>0</v>
      </c>
      <c r="HR669">
        <v>8</v>
      </c>
      <c r="HS669">
        <v>2</v>
      </c>
      <c r="HT669">
        <v>6</v>
      </c>
      <c r="HU669">
        <v>0</v>
      </c>
      <c r="HV669">
        <v>4</v>
      </c>
      <c r="HW669">
        <v>1</v>
      </c>
      <c r="HX669">
        <v>0</v>
      </c>
      <c r="HY669">
        <v>0</v>
      </c>
      <c r="HZ669">
        <v>1</v>
      </c>
      <c r="IA669">
        <v>1</v>
      </c>
      <c r="IB669">
        <v>4</v>
      </c>
      <c r="IC669">
        <v>2</v>
      </c>
      <c r="ID669">
        <v>1</v>
      </c>
      <c r="IE669">
        <v>5</v>
      </c>
      <c r="IF669">
        <v>0</v>
      </c>
      <c r="IG669">
        <v>0</v>
      </c>
      <c r="IH669">
        <v>161</v>
      </c>
      <c r="II669">
        <v>5</v>
      </c>
      <c r="IJ669">
        <v>0</v>
      </c>
      <c r="IK669">
        <v>0</v>
      </c>
      <c r="IL669">
        <v>1</v>
      </c>
      <c r="IM669">
        <v>1</v>
      </c>
      <c r="IN669">
        <v>0</v>
      </c>
      <c r="IO669">
        <v>1</v>
      </c>
      <c r="IP669">
        <v>1</v>
      </c>
      <c r="IQ669">
        <v>0</v>
      </c>
      <c r="IR669">
        <v>0</v>
      </c>
      <c r="IS669">
        <v>0</v>
      </c>
      <c r="IT669">
        <v>0</v>
      </c>
      <c r="IU669">
        <v>0</v>
      </c>
      <c r="IV669">
        <v>0</v>
      </c>
      <c r="IW669">
        <v>0</v>
      </c>
      <c r="IX669">
        <v>0</v>
      </c>
      <c r="IY669">
        <v>1</v>
      </c>
      <c r="IZ669">
        <v>0</v>
      </c>
      <c r="JA669">
        <v>0</v>
      </c>
      <c r="JB669">
        <v>0</v>
      </c>
      <c r="JC669">
        <v>5</v>
      </c>
    </row>
    <row r="670" spans="1:263">
      <c r="A670" t="s">
        <v>233</v>
      </c>
      <c r="B670" t="s">
        <v>101</v>
      </c>
      <c r="C670" t="str">
        <f>"226201"</f>
        <v>226201</v>
      </c>
      <c r="D670" t="s">
        <v>231</v>
      </c>
      <c r="E670">
        <v>43</v>
      </c>
      <c r="F670">
        <v>1977</v>
      </c>
      <c r="G670">
        <v>1519</v>
      </c>
      <c r="H670">
        <v>228</v>
      </c>
      <c r="I670">
        <v>1291</v>
      </c>
      <c r="J670">
        <v>0</v>
      </c>
      <c r="K670">
        <v>18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1291</v>
      </c>
      <c r="T670">
        <v>0</v>
      </c>
      <c r="U670">
        <v>0</v>
      </c>
      <c r="V670">
        <v>1291</v>
      </c>
      <c r="W670">
        <v>15</v>
      </c>
      <c r="X670">
        <v>15</v>
      </c>
      <c r="Y670">
        <v>0</v>
      </c>
      <c r="Z670">
        <v>0</v>
      </c>
      <c r="AA670">
        <v>1276</v>
      </c>
      <c r="AB670">
        <v>332</v>
      </c>
      <c r="AC670">
        <v>47</v>
      </c>
      <c r="AD670">
        <v>94</v>
      </c>
      <c r="AE670">
        <v>57</v>
      </c>
      <c r="AF670">
        <v>1</v>
      </c>
      <c r="AG670">
        <v>0</v>
      </c>
      <c r="AH670">
        <v>74</v>
      </c>
      <c r="AI670">
        <v>6</v>
      </c>
      <c r="AJ670">
        <v>19</v>
      </c>
      <c r="AK670">
        <v>1</v>
      </c>
      <c r="AL670">
        <v>1</v>
      </c>
      <c r="AM670">
        <v>0</v>
      </c>
      <c r="AN670">
        <v>3</v>
      </c>
      <c r="AO670">
        <v>0</v>
      </c>
      <c r="AP670">
        <v>1</v>
      </c>
      <c r="AQ670">
        <v>2</v>
      </c>
      <c r="AR670">
        <v>9</v>
      </c>
      <c r="AS670">
        <v>0</v>
      </c>
      <c r="AT670">
        <v>1</v>
      </c>
      <c r="AU670">
        <v>2</v>
      </c>
      <c r="AV670">
        <v>0</v>
      </c>
      <c r="AW670">
        <v>3</v>
      </c>
      <c r="AX670">
        <v>2</v>
      </c>
      <c r="AY670">
        <v>0</v>
      </c>
      <c r="AZ670">
        <v>2</v>
      </c>
      <c r="BA670">
        <v>1</v>
      </c>
      <c r="BB670">
        <v>0</v>
      </c>
      <c r="BC670">
        <v>5</v>
      </c>
      <c r="BD670">
        <v>1</v>
      </c>
      <c r="BE670">
        <v>332</v>
      </c>
      <c r="BF670">
        <v>521</v>
      </c>
      <c r="BG670">
        <v>213</v>
      </c>
      <c r="BH670">
        <v>117</v>
      </c>
      <c r="BI670">
        <v>15</v>
      </c>
      <c r="BJ670">
        <v>60</v>
      </c>
      <c r="BK670">
        <v>14</v>
      </c>
      <c r="BL670">
        <v>2</v>
      </c>
      <c r="BM670">
        <v>6</v>
      </c>
      <c r="BN670">
        <v>1</v>
      </c>
      <c r="BO670">
        <v>24</v>
      </c>
      <c r="BP670">
        <v>0</v>
      </c>
      <c r="BQ670">
        <v>0</v>
      </c>
      <c r="BR670">
        <v>6</v>
      </c>
      <c r="BS670">
        <v>0</v>
      </c>
      <c r="BT670">
        <v>23</v>
      </c>
      <c r="BU670">
        <v>0</v>
      </c>
      <c r="BV670">
        <v>1</v>
      </c>
      <c r="BW670">
        <v>2</v>
      </c>
      <c r="BX670">
        <v>3</v>
      </c>
      <c r="BY670">
        <v>0</v>
      </c>
      <c r="BZ670">
        <v>5</v>
      </c>
      <c r="CA670">
        <v>4</v>
      </c>
      <c r="CB670">
        <v>2</v>
      </c>
      <c r="CC670">
        <v>1</v>
      </c>
      <c r="CD670">
        <v>0</v>
      </c>
      <c r="CE670">
        <v>1</v>
      </c>
      <c r="CF670">
        <v>0</v>
      </c>
      <c r="CG670">
        <v>2</v>
      </c>
      <c r="CH670">
        <v>19</v>
      </c>
      <c r="CI670">
        <v>521</v>
      </c>
      <c r="CJ670">
        <v>63</v>
      </c>
      <c r="CK670">
        <v>31</v>
      </c>
      <c r="CL670">
        <v>7</v>
      </c>
      <c r="CM670">
        <v>8</v>
      </c>
      <c r="CN670">
        <v>3</v>
      </c>
      <c r="CO670">
        <v>3</v>
      </c>
      <c r="CP670">
        <v>0</v>
      </c>
      <c r="CQ670">
        <v>0</v>
      </c>
      <c r="CR670">
        <v>2</v>
      </c>
      <c r="CS670">
        <v>2</v>
      </c>
      <c r="CT670">
        <v>2</v>
      </c>
      <c r="CU670">
        <v>0</v>
      </c>
      <c r="CV670">
        <v>0</v>
      </c>
      <c r="CW670">
        <v>1</v>
      </c>
      <c r="CX670">
        <v>0</v>
      </c>
      <c r="CY670">
        <v>2</v>
      </c>
      <c r="CZ670">
        <v>2</v>
      </c>
      <c r="DA670">
        <v>63</v>
      </c>
      <c r="DB670">
        <v>61</v>
      </c>
      <c r="DC670">
        <v>30</v>
      </c>
      <c r="DD670">
        <v>1</v>
      </c>
      <c r="DE670">
        <v>1</v>
      </c>
      <c r="DF670">
        <v>2</v>
      </c>
      <c r="DG670">
        <v>1</v>
      </c>
      <c r="DH670">
        <v>1</v>
      </c>
      <c r="DI670">
        <v>4</v>
      </c>
      <c r="DJ670">
        <v>5</v>
      </c>
      <c r="DK670">
        <v>1</v>
      </c>
      <c r="DL670">
        <v>1</v>
      </c>
      <c r="DM670">
        <v>1</v>
      </c>
      <c r="DN670">
        <v>0</v>
      </c>
      <c r="DO670">
        <v>0</v>
      </c>
      <c r="DP670">
        <v>3</v>
      </c>
      <c r="DQ670">
        <v>1</v>
      </c>
      <c r="DR670">
        <v>0</v>
      </c>
      <c r="DS670">
        <v>1</v>
      </c>
      <c r="DT670">
        <v>3</v>
      </c>
      <c r="DU670">
        <v>0</v>
      </c>
      <c r="DV670">
        <v>1</v>
      </c>
      <c r="DW670">
        <v>0</v>
      </c>
      <c r="DX670">
        <v>0</v>
      </c>
      <c r="DY670">
        <v>0</v>
      </c>
      <c r="DZ670">
        <v>0</v>
      </c>
      <c r="EA670">
        <v>0</v>
      </c>
      <c r="EB670">
        <v>0</v>
      </c>
      <c r="EC670">
        <v>1</v>
      </c>
      <c r="ED670">
        <v>3</v>
      </c>
      <c r="EE670">
        <v>61</v>
      </c>
      <c r="EF670">
        <v>13</v>
      </c>
      <c r="EG670">
        <v>3</v>
      </c>
      <c r="EH670">
        <v>3</v>
      </c>
      <c r="EI670">
        <v>0</v>
      </c>
      <c r="EJ670">
        <v>0</v>
      </c>
      <c r="EK670">
        <v>0</v>
      </c>
      <c r="EL670">
        <v>1</v>
      </c>
      <c r="EM670">
        <v>0</v>
      </c>
      <c r="EN670">
        <v>1</v>
      </c>
      <c r="EO670">
        <v>0</v>
      </c>
      <c r="EP670">
        <v>0</v>
      </c>
      <c r="EQ670">
        <v>0</v>
      </c>
      <c r="ER670">
        <v>1</v>
      </c>
      <c r="ES670">
        <v>0</v>
      </c>
      <c r="ET670">
        <v>1</v>
      </c>
      <c r="EU670">
        <v>0</v>
      </c>
      <c r="EV670">
        <v>0</v>
      </c>
      <c r="EW670">
        <v>0</v>
      </c>
      <c r="EX670">
        <v>0</v>
      </c>
      <c r="EY670">
        <v>0</v>
      </c>
      <c r="EZ670">
        <v>0</v>
      </c>
      <c r="FA670">
        <v>0</v>
      </c>
      <c r="FB670">
        <v>0</v>
      </c>
      <c r="FC670">
        <v>0</v>
      </c>
      <c r="FD670">
        <v>0</v>
      </c>
      <c r="FE670">
        <v>0</v>
      </c>
      <c r="FF670">
        <v>0</v>
      </c>
      <c r="FG670">
        <v>0</v>
      </c>
      <c r="FH670">
        <v>3</v>
      </c>
      <c r="FI670">
        <v>13</v>
      </c>
      <c r="FJ670">
        <v>83</v>
      </c>
      <c r="FK670">
        <v>28</v>
      </c>
      <c r="FL670">
        <v>19</v>
      </c>
      <c r="FM670">
        <v>11</v>
      </c>
      <c r="FN670">
        <v>4</v>
      </c>
      <c r="FO670">
        <v>2</v>
      </c>
      <c r="FP670">
        <v>4</v>
      </c>
      <c r="FQ670">
        <v>1</v>
      </c>
      <c r="FR670">
        <v>0</v>
      </c>
      <c r="FS670">
        <v>0</v>
      </c>
      <c r="FT670">
        <v>0</v>
      </c>
      <c r="FU670">
        <v>0</v>
      </c>
      <c r="FV670">
        <v>0</v>
      </c>
      <c r="FW670">
        <v>0</v>
      </c>
      <c r="FX670">
        <v>1</v>
      </c>
      <c r="FY670">
        <v>0</v>
      </c>
      <c r="FZ670">
        <v>0</v>
      </c>
      <c r="GA670">
        <v>1</v>
      </c>
      <c r="GB670">
        <v>1</v>
      </c>
      <c r="GC670">
        <v>0</v>
      </c>
      <c r="GD670">
        <v>2</v>
      </c>
      <c r="GE670">
        <v>0</v>
      </c>
      <c r="GF670">
        <v>1</v>
      </c>
      <c r="GG670">
        <v>0</v>
      </c>
      <c r="GH670">
        <v>2</v>
      </c>
      <c r="GI670">
        <v>2</v>
      </c>
      <c r="GJ670">
        <v>1</v>
      </c>
      <c r="GK670">
        <v>0</v>
      </c>
      <c r="GL670">
        <v>3</v>
      </c>
      <c r="GM670">
        <v>83</v>
      </c>
      <c r="GN670">
        <v>66</v>
      </c>
      <c r="GO670">
        <v>11</v>
      </c>
      <c r="GP670">
        <v>6</v>
      </c>
      <c r="GQ670">
        <v>3</v>
      </c>
      <c r="GR670">
        <v>0</v>
      </c>
      <c r="GS670">
        <v>14</v>
      </c>
      <c r="GT670">
        <v>0</v>
      </c>
      <c r="GU670">
        <v>6</v>
      </c>
      <c r="GV670">
        <v>2</v>
      </c>
      <c r="GW670">
        <v>7</v>
      </c>
      <c r="GX670">
        <v>1</v>
      </c>
      <c r="GY670">
        <v>0</v>
      </c>
      <c r="GZ670">
        <v>4</v>
      </c>
      <c r="HA670">
        <v>0</v>
      </c>
      <c r="HB670">
        <v>2</v>
      </c>
      <c r="HC670">
        <v>1</v>
      </c>
      <c r="HD670">
        <v>0</v>
      </c>
      <c r="HE670">
        <v>0</v>
      </c>
      <c r="HF670">
        <v>2</v>
      </c>
      <c r="HG670">
        <v>1</v>
      </c>
      <c r="HH670">
        <v>6</v>
      </c>
      <c r="HI670">
        <v>66</v>
      </c>
      <c r="HJ670">
        <v>128</v>
      </c>
      <c r="HK670">
        <v>55</v>
      </c>
      <c r="HL670">
        <v>19</v>
      </c>
      <c r="HM670">
        <v>8</v>
      </c>
      <c r="HN670">
        <v>7</v>
      </c>
      <c r="HO670">
        <v>3</v>
      </c>
      <c r="HP670">
        <v>1</v>
      </c>
      <c r="HQ670">
        <v>3</v>
      </c>
      <c r="HR670">
        <v>10</v>
      </c>
      <c r="HS670">
        <v>4</v>
      </c>
      <c r="HT670">
        <v>1</v>
      </c>
      <c r="HU670">
        <v>0</v>
      </c>
      <c r="HV670">
        <v>2</v>
      </c>
      <c r="HW670">
        <v>3</v>
      </c>
      <c r="HX670">
        <v>0</v>
      </c>
      <c r="HY670">
        <v>1</v>
      </c>
      <c r="HZ670">
        <v>0</v>
      </c>
      <c r="IA670">
        <v>1</v>
      </c>
      <c r="IB670">
        <v>1</v>
      </c>
      <c r="IC670">
        <v>7</v>
      </c>
      <c r="ID670">
        <v>0</v>
      </c>
      <c r="IE670">
        <v>0</v>
      </c>
      <c r="IF670">
        <v>0</v>
      </c>
      <c r="IG670">
        <v>2</v>
      </c>
      <c r="IH670">
        <v>128</v>
      </c>
      <c r="II670">
        <v>9</v>
      </c>
      <c r="IJ670">
        <v>3</v>
      </c>
      <c r="IK670">
        <v>1</v>
      </c>
      <c r="IL670">
        <v>0</v>
      </c>
      <c r="IM670">
        <v>1</v>
      </c>
      <c r="IN670">
        <v>1</v>
      </c>
      <c r="IO670">
        <v>0</v>
      </c>
      <c r="IP670">
        <v>1</v>
      </c>
      <c r="IQ670">
        <v>0</v>
      </c>
      <c r="IR670">
        <v>0</v>
      </c>
      <c r="IS670">
        <v>0</v>
      </c>
      <c r="IT670">
        <v>0</v>
      </c>
      <c r="IU670">
        <v>0</v>
      </c>
      <c r="IV670">
        <v>0</v>
      </c>
      <c r="IW670">
        <v>0</v>
      </c>
      <c r="IX670">
        <v>0</v>
      </c>
      <c r="IY670">
        <v>1</v>
      </c>
      <c r="IZ670">
        <v>0</v>
      </c>
      <c r="JA670">
        <v>0</v>
      </c>
      <c r="JB670">
        <v>1</v>
      </c>
      <c r="JC670">
        <v>9</v>
      </c>
    </row>
    <row r="671" spans="1:263">
      <c r="A671" t="s">
        <v>232</v>
      </c>
      <c r="B671" t="s">
        <v>101</v>
      </c>
      <c r="C671" t="str">
        <f>"226201"</f>
        <v>226201</v>
      </c>
      <c r="D671" t="s">
        <v>231</v>
      </c>
      <c r="E671">
        <v>44</v>
      </c>
      <c r="F671">
        <v>1966</v>
      </c>
      <c r="G671">
        <v>1480</v>
      </c>
      <c r="H671">
        <v>154</v>
      </c>
      <c r="I671">
        <v>1326</v>
      </c>
      <c r="J671">
        <v>0</v>
      </c>
      <c r="K671">
        <v>9</v>
      </c>
      <c r="L671">
        <v>2</v>
      </c>
      <c r="M671">
        <v>2</v>
      </c>
      <c r="N671">
        <v>0</v>
      </c>
      <c r="O671">
        <v>0</v>
      </c>
      <c r="P671">
        <v>0</v>
      </c>
      <c r="Q671">
        <v>0</v>
      </c>
      <c r="R671">
        <v>2</v>
      </c>
      <c r="S671">
        <v>1328</v>
      </c>
      <c r="T671">
        <v>2</v>
      </c>
      <c r="U671">
        <v>0</v>
      </c>
      <c r="V671">
        <v>1328</v>
      </c>
      <c r="W671">
        <v>9</v>
      </c>
      <c r="X671">
        <v>7</v>
      </c>
      <c r="Y671">
        <v>2</v>
      </c>
      <c r="Z671">
        <v>0</v>
      </c>
      <c r="AA671">
        <v>1319</v>
      </c>
      <c r="AB671">
        <v>325</v>
      </c>
      <c r="AC671">
        <v>42</v>
      </c>
      <c r="AD671">
        <v>67</v>
      </c>
      <c r="AE671">
        <v>69</v>
      </c>
      <c r="AF671">
        <v>1</v>
      </c>
      <c r="AG671">
        <v>2</v>
      </c>
      <c r="AH671">
        <v>97</v>
      </c>
      <c r="AI671">
        <v>2</v>
      </c>
      <c r="AJ671">
        <v>16</v>
      </c>
      <c r="AK671">
        <v>3</v>
      </c>
      <c r="AL671">
        <v>1</v>
      </c>
      <c r="AM671">
        <v>0</v>
      </c>
      <c r="AN671">
        <v>2</v>
      </c>
      <c r="AO671">
        <v>1</v>
      </c>
      <c r="AP671">
        <v>0</v>
      </c>
      <c r="AQ671">
        <v>0</v>
      </c>
      <c r="AR671">
        <v>0</v>
      </c>
      <c r="AS671">
        <v>1</v>
      </c>
      <c r="AT671">
        <v>0</v>
      </c>
      <c r="AU671">
        <v>2</v>
      </c>
      <c r="AV671">
        <v>0</v>
      </c>
      <c r="AW671">
        <v>2</v>
      </c>
      <c r="AX671">
        <v>1</v>
      </c>
      <c r="AY671">
        <v>0</v>
      </c>
      <c r="AZ671">
        <v>0</v>
      </c>
      <c r="BA671">
        <v>1</v>
      </c>
      <c r="BB671">
        <v>2</v>
      </c>
      <c r="BC671">
        <v>7</v>
      </c>
      <c r="BD671">
        <v>6</v>
      </c>
      <c r="BE671">
        <v>325</v>
      </c>
      <c r="BF671">
        <v>528</v>
      </c>
      <c r="BG671">
        <v>210</v>
      </c>
      <c r="BH671">
        <v>127</v>
      </c>
      <c r="BI671">
        <v>8</v>
      </c>
      <c r="BJ671">
        <v>57</v>
      </c>
      <c r="BK671">
        <v>3</v>
      </c>
      <c r="BL671">
        <v>0</v>
      </c>
      <c r="BM671">
        <v>3</v>
      </c>
      <c r="BN671">
        <v>7</v>
      </c>
      <c r="BO671">
        <v>16</v>
      </c>
      <c r="BP671">
        <v>4</v>
      </c>
      <c r="BQ671">
        <v>1</v>
      </c>
      <c r="BR671">
        <v>10</v>
      </c>
      <c r="BS671">
        <v>4</v>
      </c>
      <c r="BT671">
        <v>16</v>
      </c>
      <c r="BU671">
        <v>0</v>
      </c>
      <c r="BV671">
        <v>0</v>
      </c>
      <c r="BW671">
        <v>1</v>
      </c>
      <c r="BX671">
        <v>3</v>
      </c>
      <c r="BY671">
        <v>0</v>
      </c>
      <c r="BZ671">
        <v>4</v>
      </c>
      <c r="CA671">
        <v>7</v>
      </c>
      <c r="CB671">
        <v>3</v>
      </c>
      <c r="CC671">
        <v>1</v>
      </c>
      <c r="CD671">
        <v>0</v>
      </c>
      <c r="CE671">
        <v>3</v>
      </c>
      <c r="CF671">
        <v>3</v>
      </c>
      <c r="CG671">
        <v>3</v>
      </c>
      <c r="CH671">
        <v>34</v>
      </c>
      <c r="CI671">
        <v>528</v>
      </c>
      <c r="CJ671">
        <v>37</v>
      </c>
      <c r="CK671">
        <v>18</v>
      </c>
      <c r="CL671">
        <v>2</v>
      </c>
      <c r="CM671">
        <v>3</v>
      </c>
      <c r="CN671">
        <v>1</v>
      </c>
      <c r="CO671">
        <v>1</v>
      </c>
      <c r="CP671">
        <v>0</v>
      </c>
      <c r="CQ671">
        <v>0</v>
      </c>
      <c r="CR671">
        <v>0</v>
      </c>
      <c r="CS671">
        <v>1</v>
      </c>
      <c r="CT671">
        <v>3</v>
      </c>
      <c r="CU671">
        <v>1</v>
      </c>
      <c r="CV671">
        <v>3</v>
      </c>
      <c r="CW671">
        <v>0</v>
      </c>
      <c r="CX671">
        <v>2</v>
      </c>
      <c r="CY671">
        <v>1</v>
      </c>
      <c r="CZ671">
        <v>1</v>
      </c>
      <c r="DA671">
        <v>37</v>
      </c>
      <c r="DB671">
        <v>78</v>
      </c>
      <c r="DC671">
        <v>40</v>
      </c>
      <c r="DD671">
        <v>5</v>
      </c>
      <c r="DE671">
        <v>5</v>
      </c>
      <c r="DF671">
        <v>2</v>
      </c>
      <c r="DG671">
        <v>0</v>
      </c>
      <c r="DH671">
        <v>0</v>
      </c>
      <c r="DI671">
        <v>13</v>
      </c>
      <c r="DJ671">
        <v>0</v>
      </c>
      <c r="DK671">
        <v>0</v>
      </c>
      <c r="DL671">
        <v>1</v>
      </c>
      <c r="DM671">
        <v>0</v>
      </c>
      <c r="DN671">
        <v>1</v>
      </c>
      <c r="DO671">
        <v>0</v>
      </c>
      <c r="DP671">
        <v>0</v>
      </c>
      <c r="DQ671">
        <v>0</v>
      </c>
      <c r="DR671">
        <v>1</v>
      </c>
      <c r="DS671">
        <v>0</v>
      </c>
      <c r="DT671">
        <v>3</v>
      </c>
      <c r="DU671">
        <v>1</v>
      </c>
      <c r="DV671">
        <v>0</v>
      </c>
      <c r="DW671">
        <v>0</v>
      </c>
      <c r="DX671">
        <v>0</v>
      </c>
      <c r="DY671">
        <v>0</v>
      </c>
      <c r="DZ671">
        <v>1</v>
      </c>
      <c r="EA671">
        <v>2</v>
      </c>
      <c r="EB671">
        <v>0</v>
      </c>
      <c r="EC671">
        <v>0</v>
      </c>
      <c r="ED671">
        <v>3</v>
      </c>
      <c r="EE671">
        <v>78</v>
      </c>
      <c r="EF671">
        <v>13</v>
      </c>
      <c r="EG671">
        <v>2</v>
      </c>
      <c r="EH671">
        <v>6</v>
      </c>
      <c r="EI671">
        <v>3</v>
      </c>
      <c r="EJ671">
        <v>0</v>
      </c>
      <c r="EK671">
        <v>0</v>
      </c>
      <c r="EL671">
        <v>0</v>
      </c>
      <c r="EM671">
        <v>0</v>
      </c>
      <c r="EN671">
        <v>0</v>
      </c>
      <c r="EO671">
        <v>0</v>
      </c>
      <c r="EP671">
        <v>0</v>
      </c>
      <c r="EQ671">
        <v>0</v>
      </c>
      <c r="ER671">
        <v>0</v>
      </c>
      <c r="ES671">
        <v>0</v>
      </c>
      <c r="ET671">
        <v>0</v>
      </c>
      <c r="EU671">
        <v>0</v>
      </c>
      <c r="EV671">
        <v>1</v>
      </c>
      <c r="EW671">
        <v>0</v>
      </c>
      <c r="EX671">
        <v>0</v>
      </c>
      <c r="EY671">
        <v>0</v>
      </c>
      <c r="EZ671">
        <v>0</v>
      </c>
      <c r="FA671">
        <v>0</v>
      </c>
      <c r="FB671">
        <v>0</v>
      </c>
      <c r="FC671">
        <v>0</v>
      </c>
      <c r="FD671">
        <v>0</v>
      </c>
      <c r="FE671">
        <v>0</v>
      </c>
      <c r="FF671">
        <v>0</v>
      </c>
      <c r="FG671">
        <v>1</v>
      </c>
      <c r="FH671">
        <v>0</v>
      </c>
      <c r="FI671">
        <v>13</v>
      </c>
      <c r="FJ671">
        <v>72</v>
      </c>
      <c r="FK671">
        <v>30</v>
      </c>
      <c r="FL671">
        <v>15</v>
      </c>
      <c r="FM671">
        <v>10</v>
      </c>
      <c r="FN671">
        <v>1</v>
      </c>
      <c r="FO671">
        <v>2</v>
      </c>
      <c r="FP671">
        <v>0</v>
      </c>
      <c r="FQ671">
        <v>0</v>
      </c>
      <c r="FR671">
        <v>1</v>
      </c>
      <c r="FS671">
        <v>0</v>
      </c>
      <c r="FT671">
        <v>3</v>
      </c>
      <c r="FU671">
        <v>0</v>
      </c>
      <c r="FV671">
        <v>0</v>
      </c>
      <c r="FW671">
        <v>0</v>
      </c>
      <c r="FX671">
        <v>1</v>
      </c>
      <c r="FY671">
        <v>0</v>
      </c>
      <c r="FZ671">
        <v>0</v>
      </c>
      <c r="GA671">
        <v>1</v>
      </c>
      <c r="GB671">
        <v>0</v>
      </c>
      <c r="GC671">
        <v>1</v>
      </c>
      <c r="GD671">
        <v>1</v>
      </c>
      <c r="GE671">
        <v>0</v>
      </c>
      <c r="GF671">
        <v>0</v>
      </c>
      <c r="GG671">
        <v>0</v>
      </c>
      <c r="GH671">
        <v>1</v>
      </c>
      <c r="GI671">
        <v>1</v>
      </c>
      <c r="GJ671">
        <v>0</v>
      </c>
      <c r="GK671">
        <v>3</v>
      </c>
      <c r="GL671">
        <v>1</v>
      </c>
      <c r="GM671">
        <v>72</v>
      </c>
      <c r="GN671">
        <v>83</v>
      </c>
      <c r="GO671">
        <v>31</v>
      </c>
      <c r="GP671">
        <v>7</v>
      </c>
      <c r="GQ671">
        <v>1</v>
      </c>
      <c r="GR671">
        <v>3</v>
      </c>
      <c r="GS671">
        <v>10</v>
      </c>
      <c r="GT671">
        <v>6</v>
      </c>
      <c r="GU671">
        <v>1</v>
      </c>
      <c r="GV671">
        <v>4</v>
      </c>
      <c r="GW671">
        <v>4</v>
      </c>
      <c r="GX671">
        <v>0</v>
      </c>
      <c r="GY671">
        <v>0</v>
      </c>
      <c r="GZ671">
        <v>2</v>
      </c>
      <c r="HA671">
        <v>0</v>
      </c>
      <c r="HB671">
        <v>0</v>
      </c>
      <c r="HC671">
        <v>0</v>
      </c>
      <c r="HD671">
        <v>0</v>
      </c>
      <c r="HE671">
        <v>1</v>
      </c>
      <c r="HF671">
        <v>0</v>
      </c>
      <c r="HG671">
        <v>0</v>
      </c>
      <c r="HH671">
        <v>13</v>
      </c>
      <c r="HI671">
        <v>83</v>
      </c>
      <c r="HJ671">
        <v>180</v>
      </c>
      <c r="HK671">
        <v>83</v>
      </c>
      <c r="HL671">
        <v>14</v>
      </c>
      <c r="HM671">
        <v>11</v>
      </c>
      <c r="HN671">
        <v>5</v>
      </c>
      <c r="HO671">
        <v>11</v>
      </c>
      <c r="HP671">
        <v>1</v>
      </c>
      <c r="HQ671">
        <v>8</v>
      </c>
      <c r="HR671">
        <v>8</v>
      </c>
      <c r="HS671">
        <v>5</v>
      </c>
      <c r="HT671">
        <v>5</v>
      </c>
      <c r="HU671">
        <v>1</v>
      </c>
      <c r="HV671">
        <v>1</v>
      </c>
      <c r="HW671">
        <v>2</v>
      </c>
      <c r="HX671">
        <v>2</v>
      </c>
      <c r="HY671">
        <v>1</v>
      </c>
      <c r="HZ671">
        <v>0</v>
      </c>
      <c r="IA671">
        <v>2</v>
      </c>
      <c r="IB671">
        <v>2</v>
      </c>
      <c r="IC671">
        <v>7</v>
      </c>
      <c r="ID671">
        <v>0</v>
      </c>
      <c r="IE671">
        <v>5</v>
      </c>
      <c r="IF671">
        <v>5</v>
      </c>
      <c r="IG671">
        <v>1</v>
      </c>
      <c r="IH671">
        <v>180</v>
      </c>
      <c r="II671">
        <v>3</v>
      </c>
      <c r="IJ671">
        <v>1</v>
      </c>
      <c r="IK671">
        <v>0</v>
      </c>
      <c r="IL671">
        <v>0</v>
      </c>
      <c r="IM671">
        <v>0</v>
      </c>
      <c r="IN671">
        <v>0</v>
      </c>
      <c r="IO671">
        <v>1</v>
      </c>
      <c r="IP671">
        <v>0</v>
      </c>
      <c r="IQ671">
        <v>1</v>
      </c>
      <c r="IR671">
        <v>0</v>
      </c>
      <c r="IS671">
        <v>0</v>
      </c>
      <c r="IT671">
        <v>0</v>
      </c>
      <c r="IU671">
        <v>0</v>
      </c>
      <c r="IV671">
        <v>0</v>
      </c>
      <c r="IW671">
        <v>0</v>
      </c>
      <c r="IX671">
        <v>0</v>
      </c>
      <c r="IY671">
        <v>0</v>
      </c>
      <c r="IZ671">
        <v>0</v>
      </c>
      <c r="JA671">
        <v>0</v>
      </c>
      <c r="JB671">
        <v>0</v>
      </c>
      <c r="JC671">
        <v>3</v>
      </c>
    </row>
    <row r="672" spans="1:263">
      <c r="A672" t="s">
        <v>230</v>
      </c>
      <c r="B672" t="s">
        <v>101</v>
      </c>
      <c r="C672" t="str">
        <f>"226201"</f>
        <v>226201</v>
      </c>
      <c r="D672" t="s">
        <v>229</v>
      </c>
      <c r="E672">
        <v>45</v>
      </c>
      <c r="F672">
        <v>753</v>
      </c>
      <c r="G672">
        <v>568</v>
      </c>
      <c r="H672">
        <v>92</v>
      </c>
      <c r="I672">
        <v>476</v>
      </c>
      <c r="J672">
        <v>0</v>
      </c>
      <c r="K672">
        <v>7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476</v>
      </c>
      <c r="T672">
        <v>0</v>
      </c>
      <c r="U672">
        <v>0</v>
      </c>
      <c r="V672">
        <v>476</v>
      </c>
      <c r="W672">
        <v>6</v>
      </c>
      <c r="X672">
        <v>4</v>
      </c>
      <c r="Y672">
        <v>2</v>
      </c>
      <c r="Z672">
        <v>0</v>
      </c>
      <c r="AA672">
        <v>470</v>
      </c>
      <c r="AB672">
        <v>138</v>
      </c>
      <c r="AC672">
        <v>19</v>
      </c>
      <c r="AD672">
        <v>42</v>
      </c>
      <c r="AE672">
        <v>27</v>
      </c>
      <c r="AF672">
        <v>0</v>
      </c>
      <c r="AG672">
        <v>0</v>
      </c>
      <c r="AH672">
        <v>33</v>
      </c>
      <c r="AI672">
        <v>0</v>
      </c>
      <c r="AJ672">
        <v>6</v>
      </c>
      <c r="AK672">
        <v>0</v>
      </c>
      <c r="AL672">
        <v>0</v>
      </c>
      <c r="AM672">
        <v>0</v>
      </c>
      <c r="AN672">
        <v>0</v>
      </c>
      <c r="AO672">
        <v>1</v>
      </c>
      <c r="AP672">
        <v>0</v>
      </c>
      <c r="AQ672">
        <v>2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2</v>
      </c>
      <c r="AY672">
        <v>0</v>
      </c>
      <c r="AZ672">
        <v>1</v>
      </c>
      <c r="BA672">
        <v>1</v>
      </c>
      <c r="BB672">
        <v>0</v>
      </c>
      <c r="BC672">
        <v>4</v>
      </c>
      <c r="BD672">
        <v>0</v>
      </c>
      <c r="BE672">
        <v>138</v>
      </c>
      <c r="BF672">
        <v>176</v>
      </c>
      <c r="BG672">
        <v>67</v>
      </c>
      <c r="BH672">
        <v>35</v>
      </c>
      <c r="BI672">
        <v>2</v>
      </c>
      <c r="BJ672">
        <v>19</v>
      </c>
      <c r="BK672">
        <v>5</v>
      </c>
      <c r="BL672">
        <v>0</v>
      </c>
      <c r="BM672">
        <v>2</v>
      </c>
      <c r="BN672">
        <v>3</v>
      </c>
      <c r="BO672">
        <v>6</v>
      </c>
      <c r="BP672">
        <v>0</v>
      </c>
      <c r="BQ672">
        <v>2</v>
      </c>
      <c r="BR672">
        <v>3</v>
      </c>
      <c r="BS672">
        <v>0</v>
      </c>
      <c r="BT672">
        <v>9</v>
      </c>
      <c r="BU672">
        <v>0</v>
      </c>
      <c r="BV672">
        <v>0</v>
      </c>
      <c r="BW672">
        <v>0</v>
      </c>
      <c r="BX672">
        <v>1</v>
      </c>
      <c r="BY672">
        <v>1</v>
      </c>
      <c r="BZ672">
        <v>2</v>
      </c>
      <c r="CA672">
        <v>2</v>
      </c>
      <c r="CB672">
        <v>1</v>
      </c>
      <c r="CC672">
        <v>1</v>
      </c>
      <c r="CD672">
        <v>0</v>
      </c>
      <c r="CE672">
        <v>4</v>
      </c>
      <c r="CF672">
        <v>2</v>
      </c>
      <c r="CG672">
        <v>2</v>
      </c>
      <c r="CH672">
        <v>7</v>
      </c>
      <c r="CI672">
        <v>176</v>
      </c>
      <c r="CJ672">
        <v>19</v>
      </c>
      <c r="CK672">
        <v>12</v>
      </c>
      <c r="CL672">
        <v>0</v>
      </c>
      <c r="CM672">
        <v>1</v>
      </c>
      <c r="CN672">
        <v>0</v>
      </c>
      <c r="CO672">
        <v>0</v>
      </c>
      <c r="CP672">
        <v>0</v>
      </c>
      <c r="CQ672">
        <v>1</v>
      </c>
      <c r="CR672">
        <v>1</v>
      </c>
      <c r="CS672">
        <v>0</v>
      </c>
      <c r="CT672">
        <v>2</v>
      </c>
      <c r="CU672">
        <v>1</v>
      </c>
      <c r="CV672">
        <v>0</v>
      </c>
      <c r="CW672">
        <v>0</v>
      </c>
      <c r="CX672">
        <v>0</v>
      </c>
      <c r="CY672">
        <v>0</v>
      </c>
      <c r="CZ672">
        <v>1</v>
      </c>
      <c r="DA672">
        <v>19</v>
      </c>
      <c r="DB672">
        <v>12</v>
      </c>
      <c r="DC672">
        <v>7</v>
      </c>
      <c r="DD672">
        <v>0</v>
      </c>
      <c r="DE672">
        <v>0</v>
      </c>
      <c r="DF672">
        <v>2</v>
      </c>
      <c r="DG672">
        <v>0</v>
      </c>
      <c r="DH672">
        <v>1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1</v>
      </c>
      <c r="DQ672">
        <v>0</v>
      </c>
      <c r="DR672">
        <v>0</v>
      </c>
      <c r="DS672">
        <v>0</v>
      </c>
      <c r="DT672">
        <v>0</v>
      </c>
      <c r="DU672">
        <v>1</v>
      </c>
      <c r="DV672">
        <v>0</v>
      </c>
      <c r="DW672">
        <v>0</v>
      </c>
      <c r="DX672">
        <v>0</v>
      </c>
      <c r="DY672">
        <v>0</v>
      </c>
      <c r="DZ672">
        <v>0</v>
      </c>
      <c r="EA672">
        <v>0</v>
      </c>
      <c r="EB672">
        <v>0</v>
      </c>
      <c r="EC672">
        <v>0</v>
      </c>
      <c r="ED672">
        <v>0</v>
      </c>
      <c r="EE672">
        <v>12</v>
      </c>
      <c r="EF672">
        <v>7</v>
      </c>
      <c r="EG672">
        <v>0</v>
      </c>
      <c r="EH672">
        <v>3</v>
      </c>
      <c r="EI672">
        <v>1</v>
      </c>
      <c r="EJ672">
        <v>0</v>
      </c>
      <c r="EK672">
        <v>0</v>
      </c>
      <c r="EL672">
        <v>0</v>
      </c>
      <c r="EM672">
        <v>0</v>
      </c>
      <c r="EN672">
        <v>0</v>
      </c>
      <c r="EO672">
        <v>0</v>
      </c>
      <c r="EP672">
        <v>0</v>
      </c>
      <c r="EQ672">
        <v>0</v>
      </c>
      <c r="ER672">
        <v>0</v>
      </c>
      <c r="ES672">
        <v>0</v>
      </c>
      <c r="ET672">
        <v>0</v>
      </c>
      <c r="EU672">
        <v>0</v>
      </c>
      <c r="EV672">
        <v>1</v>
      </c>
      <c r="EW672">
        <v>0</v>
      </c>
      <c r="EX672">
        <v>0</v>
      </c>
      <c r="EY672">
        <v>0</v>
      </c>
      <c r="EZ672">
        <v>0</v>
      </c>
      <c r="FA672">
        <v>0</v>
      </c>
      <c r="FB672">
        <v>0</v>
      </c>
      <c r="FC672">
        <v>0</v>
      </c>
      <c r="FD672">
        <v>0</v>
      </c>
      <c r="FE672">
        <v>1</v>
      </c>
      <c r="FF672">
        <v>0</v>
      </c>
      <c r="FG672">
        <v>0</v>
      </c>
      <c r="FH672">
        <v>1</v>
      </c>
      <c r="FI672">
        <v>7</v>
      </c>
      <c r="FJ672">
        <v>35</v>
      </c>
      <c r="FK672">
        <v>16</v>
      </c>
      <c r="FL672">
        <v>6</v>
      </c>
      <c r="FM672">
        <v>5</v>
      </c>
      <c r="FN672">
        <v>3</v>
      </c>
      <c r="FO672">
        <v>0</v>
      </c>
      <c r="FP672">
        <v>2</v>
      </c>
      <c r="FQ672">
        <v>0</v>
      </c>
      <c r="FR672">
        <v>0</v>
      </c>
      <c r="FS672">
        <v>0</v>
      </c>
      <c r="FT672">
        <v>0</v>
      </c>
      <c r="FU672">
        <v>0</v>
      </c>
      <c r="FV672">
        <v>0</v>
      </c>
      <c r="FW672">
        <v>0</v>
      </c>
      <c r="FX672">
        <v>1</v>
      </c>
      <c r="FY672">
        <v>0</v>
      </c>
      <c r="FZ672">
        <v>0</v>
      </c>
      <c r="GA672">
        <v>0</v>
      </c>
      <c r="GB672">
        <v>2</v>
      </c>
      <c r="GC672">
        <v>0</v>
      </c>
      <c r="GD672">
        <v>0</v>
      </c>
      <c r="GE672">
        <v>0</v>
      </c>
      <c r="GF672">
        <v>0</v>
      </c>
      <c r="GG672">
        <v>0</v>
      </c>
      <c r="GH672">
        <v>0</v>
      </c>
      <c r="GI672">
        <v>0</v>
      </c>
      <c r="GJ672">
        <v>0</v>
      </c>
      <c r="GK672">
        <v>0</v>
      </c>
      <c r="GL672">
        <v>0</v>
      </c>
      <c r="GM672">
        <v>35</v>
      </c>
      <c r="GN672">
        <v>28</v>
      </c>
      <c r="GO672">
        <v>12</v>
      </c>
      <c r="GP672">
        <v>1</v>
      </c>
      <c r="GQ672">
        <v>1</v>
      </c>
      <c r="GR672">
        <v>1</v>
      </c>
      <c r="GS672">
        <v>0</v>
      </c>
      <c r="GT672">
        <v>1</v>
      </c>
      <c r="GU672">
        <v>1</v>
      </c>
      <c r="GV672">
        <v>1</v>
      </c>
      <c r="GW672">
        <v>0</v>
      </c>
      <c r="GX672">
        <v>1</v>
      </c>
      <c r="GY672">
        <v>1</v>
      </c>
      <c r="GZ672">
        <v>2</v>
      </c>
      <c r="HA672">
        <v>1</v>
      </c>
      <c r="HB672">
        <v>0</v>
      </c>
      <c r="HC672">
        <v>0</v>
      </c>
      <c r="HD672">
        <v>2</v>
      </c>
      <c r="HE672">
        <v>0</v>
      </c>
      <c r="HF672">
        <v>0</v>
      </c>
      <c r="HG672">
        <v>0</v>
      </c>
      <c r="HH672">
        <v>3</v>
      </c>
      <c r="HI672">
        <v>28</v>
      </c>
      <c r="HJ672">
        <v>52</v>
      </c>
      <c r="HK672">
        <v>28</v>
      </c>
      <c r="HL672">
        <v>3</v>
      </c>
      <c r="HM672">
        <v>3</v>
      </c>
      <c r="HN672">
        <v>0</v>
      </c>
      <c r="HO672">
        <v>5</v>
      </c>
      <c r="HP672">
        <v>0</v>
      </c>
      <c r="HQ672">
        <v>1</v>
      </c>
      <c r="HR672">
        <v>5</v>
      </c>
      <c r="HS672">
        <v>0</v>
      </c>
      <c r="HT672">
        <v>0</v>
      </c>
      <c r="HU672">
        <v>0</v>
      </c>
      <c r="HV672">
        <v>1</v>
      </c>
      <c r="HW672">
        <v>1</v>
      </c>
      <c r="HX672">
        <v>0</v>
      </c>
      <c r="HY672">
        <v>0</v>
      </c>
      <c r="HZ672">
        <v>0</v>
      </c>
      <c r="IA672">
        <v>2</v>
      </c>
      <c r="IB672">
        <v>0</v>
      </c>
      <c r="IC672">
        <v>1</v>
      </c>
      <c r="ID672">
        <v>0</v>
      </c>
      <c r="IE672">
        <v>1</v>
      </c>
      <c r="IF672">
        <v>0</v>
      </c>
      <c r="IG672">
        <v>1</v>
      </c>
      <c r="IH672">
        <v>52</v>
      </c>
      <c r="II672">
        <v>3</v>
      </c>
      <c r="IJ672">
        <v>3</v>
      </c>
      <c r="IK672">
        <v>0</v>
      </c>
      <c r="IL672">
        <v>0</v>
      </c>
      <c r="IM672">
        <v>0</v>
      </c>
      <c r="IN672">
        <v>0</v>
      </c>
      <c r="IO672">
        <v>0</v>
      </c>
      <c r="IP672">
        <v>0</v>
      </c>
      <c r="IQ672">
        <v>0</v>
      </c>
      <c r="IR672">
        <v>0</v>
      </c>
      <c r="IS672">
        <v>0</v>
      </c>
      <c r="IT672">
        <v>0</v>
      </c>
      <c r="IU672">
        <v>0</v>
      </c>
      <c r="IV672">
        <v>0</v>
      </c>
      <c r="IW672">
        <v>0</v>
      </c>
      <c r="IX672">
        <v>0</v>
      </c>
      <c r="IY672">
        <v>0</v>
      </c>
      <c r="IZ672">
        <v>0</v>
      </c>
      <c r="JA672">
        <v>0</v>
      </c>
      <c r="JB672">
        <v>0</v>
      </c>
      <c r="JC672">
        <v>3</v>
      </c>
    </row>
    <row r="673" spans="1:263">
      <c r="A673" t="s">
        <v>228</v>
      </c>
      <c r="B673" t="s">
        <v>101</v>
      </c>
      <c r="C673" t="str">
        <f>"226201"</f>
        <v>226201</v>
      </c>
      <c r="D673" t="s">
        <v>226</v>
      </c>
      <c r="E673">
        <v>46</v>
      </c>
      <c r="F673">
        <v>1384</v>
      </c>
      <c r="G673">
        <v>1040</v>
      </c>
      <c r="H673">
        <v>227</v>
      </c>
      <c r="I673">
        <v>813</v>
      </c>
      <c r="J673">
        <v>0</v>
      </c>
      <c r="K673">
        <v>16</v>
      </c>
      <c r="L673">
        <v>11</v>
      </c>
      <c r="M673">
        <v>10</v>
      </c>
      <c r="N673">
        <v>0</v>
      </c>
      <c r="O673">
        <v>0</v>
      </c>
      <c r="P673">
        <v>0</v>
      </c>
      <c r="Q673">
        <v>0</v>
      </c>
      <c r="R673">
        <v>10</v>
      </c>
      <c r="S673">
        <v>820</v>
      </c>
      <c r="T673">
        <v>10</v>
      </c>
      <c r="U673">
        <v>0</v>
      </c>
      <c r="V673">
        <v>820</v>
      </c>
      <c r="W673">
        <v>2</v>
      </c>
      <c r="X673">
        <v>1</v>
      </c>
      <c r="Y673">
        <v>1</v>
      </c>
      <c r="Z673">
        <v>0</v>
      </c>
      <c r="AA673">
        <v>818</v>
      </c>
      <c r="AB673">
        <v>176</v>
      </c>
      <c r="AC673">
        <v>21</v>
      </c>
      <c r="AD673">
        <v>60</v>
      </c>
      <c r="AE673">
        <v>42</v>
      </c>
      <c r="AF673">
        <v>2</v>
      </c>
      <c r="AG673">
        <v>0</v>
      </c>
      <c r="AH673">
        <v>35</v>
      </c>
      <c r="AI673">
        <v>1</v>
      </c>
      <c r="AJ673">
        <v>7</v>
      </c>
      <c r="AK673">
        <v>0</v>
      </c>
      <c r="AL673">
        <v>1</v>
      </c>
      <c r="AM673">
        <v>0</v>
      </c>
      <c r="AN673">
        <v>1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2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3</v>
      </c>
      <c r="BB673">
        <v>0</v>
      </c>
      <c r="BC673">
        <v>1</v>
      </c>
      <c r="BD673">
        <v>0</v>
      </c>
      <c r="BE673">
        <v>176</v>
      </c>
      <c r="BF673">
        <v>319</v>
      </c>
      <c r="BG673">
        <v>128</v>
      </c>
      <c r="BH673">
        <v>61</v>
      </c>
      <c r="BI673">
        <v>6</v>
      </c>
      <c r="BJ673">
        <v>43</v>
      </c>
      <c r="BK673">
        <v>10</v>
      </c>
      <c r="BL673">
        <v>0</v>
      </c>
      <c r="BM673">
        <v>2</v>
      </c>
      <c r="BN673">
        <v>3</v>
      </c>
      <c r="BO673">
        <v>21</v>
      </c>
      <c r="BP673">
        <v>1</v>
      </c>
      <c r="BQ673">
        <v>0</v>
      </c>
      <c r="BR673">
        <v>4</v>
      </c>
      <c r="BS673">
        <v>0</v>
      </c>
      <c r="BT673">
        <v>6</v>
      </c>
      <c r="BU673">
        <v>0</v>
      </c>
      <c r="BV673">
        <v>1</v>
      </c>
      <c r="BW673">
        <v>1</v>
      </c>
      <c r="BX673">
        <v>1</v>
      </c>
      <c r="BY673">
        <v>0</v>
      </c>
      <c r="BZ673">
        <v>4</v>
      </c>
      <c r="CA673">
        <v>3</v>
      </c>
      <c r="CB673">
        <v>0</v>
      </c>
      <c r="CC673">
        <v>2</v>
      </c>
      <c r="CD673">
        <v>1</v>
      </c>
      <c r="CE673">
        <v>2</v>
      </c>
      <c r="CF673">
        <v>0</v>
      </c>
      <c r="CG673">
        <v>4</v>
      </c>
      <c r="CH673">
        <v>15</v>
      </c>
      <c r="CI673">
        <v>319</v>
      </c>
      <c r="CJ673">
        <v>38</v>
      </c>
      <c r="CK673">
        <v>13</v>
      </c>
      <c r="CL673">
        <v>5</v>
      </c>
      <c r="CM673">
        <v>3</v>
      </c>
      <c r="CN673">
        <v>2</v>
      </c>
      <c r="CO673">
        <v>0</v>
      </c>
      <c r="CP673">
        <v>1</v>
      </c>
      <c r="CQ673">
        <v>3</v>
      </c>
      <c r="CR673">
        <v>0</v>
      </c>
      <c r="CS673">
        <v>1</v>
      </c>
      <c r="CT673">
        <v>0</v>
      </c>
      <c r="CU673">
        <v>2</v>
      </c>
      <c r="CV673">
        <v>4</v>
      </c>
      <c r="CW673">
        <v>4</v>
      </c>
      <c r="CX673">
        <v>0</v>
      </c>
      <c r="CY673">
        <v>0</v>
      </c>
      <c r="CZ673">
        <v>0</v>
      </c>
      <c r="DA673">
        <v>38</v>
      </c>
      <c r="DB673">
        <v>47</v>
      </c>
      <c r="DC673">
        <v>18</v>
      </c>
      <c r="DD673">
        <v>1</v>
      </c>
      <c r="DE673">
        <v>1</v>
      </c>
      <c r="DF673">
        <v>0</v>
      </c>
      <c r="DG673">
        <v>0</v>
      </c>
      <c r="DH673">
        <v>2</v>
      </c>
      <c r="DI673">
        <v>5</v>
      </c>
      <c r="DJ673">
        <v>1</v>
      </c>
      <c r="DK673">
        <v>0</v>
      </c>
      <c r="DL673">
        <v>1</v>
      </c>
      <c r="DM673">
        <v>1</v>
      </c>
      <c r="DN673">
        <v>0</v>
      </c>
      <c r="DO673">
        <v>2</v>
      </c>
      <c r="DP673">
        <v>0</v>
      </c>
      <c r="DQ673">
        <v>0</v>
      </c>
      <c r="DR673">
        <v>0</v>
      </c>
      <c r="DS673">
        <v>1</v>
      </c>
      <c r="DT673">
        <v>3</v>
      </c>
      <c r="DU673">
        <v>0</v>
      </c>
      <c r="DV673">
        <v>1</v>
      </c>
      <c r="DW673">
        <v>2</v>
      </c>
      <c r="DX673">
        <v>1</v>
      </c>
      <c r="DY673">
        <v>1</v>
      </c>
      <c r="DZ673">
        <v>0</v>
      </c>
      <c r="EA673">
        <v>0</v>
      </c>
      <c r="EB673">
        <v>0</v>
      </c>
      <c r="EC673">
        <v>0</v>
      </c>
      <c r="ED673">
        <v>6</v>
      </c>
      <c r="EE673">
        <v>47</v>
      </c>
      <c r="EF673">
        <v>13</v>
      </c>
      <c r="EG673">
        <v>2</v>
      </c>
      <c r="EH673">
        <v>3</v>
      </c>
      <c r="EI673">
        <v>0</v>
      </c>
      <c r="EJ673">
        <v>1</v>
      </c>
      <c r="EK673">
        <v>0</v>
      </c>
      <c r="EL673">
        <v>0</v>
      </c>
      <c r="EM673">
        <v>0</v>
      </c>
      <c r="EN673">
        <v>0</v>
      </c>
      <c r="EO673">
        <v>1</v>
      </c>
      <c r="EP673">
        <v>0</v>
      </c>
      <c r="EQ673">
        <v>0</v>
      </c>
      <c r="ER673">
        <v>1</v>
      </c>
      <c r="ES673">
        <v>0</v>
      </c>
      <c r="ET673">
        <v>0</v>
      </c>
      <c r="EU673">
        <v>0</v>
      </c>
      <c r="EV673">
        <v>0</v>
      </c>
      <c r="EW673">
        <v>0</v>
      </c>
      <c r="EX673">
        <v>0</v>
      </c>
      <c r="EY673">
        <v>2</v>
      </c>
      <c r="EZ673">
        <v>0</v>
      </c>
      <c r="FA673">
        <v>0</v>
      </c>
      <c r="FB673">
        <v>0</v>
      </c>
      <c r="FC673">
        <v>0</v>
      </c>
      <c r="FD673">
        <v>0</v>
      </c>
      <c r="FE673">
        <v>0</v>
      </c>
      <c r="FF673">
        <v>0</v>
      </c>
      <c r="FG673">
        <v>0</v>
      </c>
      <c r="FH673">
        <v>3</v>
      </c>
      <c r="FI673">
        <v>13</v>
      </c>
      <c r="FJ673">
        <v>46</v>
      </c>
      <c r="FK673">
        <v>27</v>
      </c>
      <c r="FL673">
        <v>6</v>
      </c>
      <c r="FM673">
        <v>2</v>
      </c>
      <c r="FN673">
        <v>4</v>
      </c>
      <c r="FO673">
        <v>0</v>
      </c>
      <c r="FP673">
        <v>2</v>
      </c>
      <c r="FQ673">
        <v>0</v>
      </c>
      <c r="FR673">
        <v>0</v>
      </c>
      <c r="FS673">
        <v>1</v>
      </c>
      <c r="FT673">
        <v>1</v>
      </c>
      <c r="FU673">
        <v>0</v>
      </c>
      <c r="FV673">
        <v>0</v>
      </c>
      <c r="FW673">
        <v>0</v>
      </c>
      <c r="FX673">
        <v>0</v>
      </c>
      <c r="FY673">
        <v>0</v>
      </c>
      <c r="FZ673">
        <v>0</v>
      </c>
      <c r="GA673">
        <v>2</v>
      </c>
      <c r="GB673">
        <v>0</v>
      </c>
      <c r="GC673">
        <v>0</v>
      </c>
      <c r="GD673">
        <v>0</v>
      </c>
      <c r="GE673">
        <v>0</v>
      </c>
      <c r="GF673">
        <v>0</v>
      </c>
      <c r="GG673">
        <v>0</v>
      </c>
      <c r="GH673">
        <v>0</v>
      </c>
      <c r="GI673">
        <v>0</v>
      </c>
      <c r="GJ673">
        <v>0</v>
      </c>
      <c r="GK673">
        <v>0</v>
      </c>
      <c r="GL673">
        <v>1</v>
      </c>
      <c r="GM673">
        <v>46</v>
      </c>
      <c r="GN673">
        <v>65</v>
      </c>
      <c r="GO673">
        <v>25</v>
      </c>
      <c r="GP673">
        <v>6</v>
      </c>
      <c r="GQ673">
        <v>3</v>
      </c>
      <c r="GR673">
        <v>3</v>
      </c>
      <c r="GS673">
        <v>3</v>
      </c>
      <c r="GT673">
        <v>1</v>
      </c>
      <c r="GU673">
        <v>4</v>
      </c>
      <c r="GV673">
        <v>4</v>
      </c>
      <c r="GW673">
        <v>1</v>
      </c>
      <c r="GX673">
        <v>1</v>
      </c>
      <c r="GY673">
        <v>3</v>
      </c>
      <c r="GZ673">
        <v>1</v>
      </c>
      <c r="HA673">
        <v>0</v>
      </c>
      <c r="HB673">
        <v>0</v>
      </c>
      <c r="HC673">
        <v>1</v>
      </c>
      <c r="HD673">
        <v>0</v>
      </c>
      <c r="HE673">
        <v>2</v>
      </c>
      <c r="HF673">
        <v>2</v>
      </c>
      <c r="HG673">
        <v>1</v>
      </c>
      <c r="HH673">
        <v>4</v>
      </c>
      <c r="HI673">
        <v>65</v>
      </c>
      <c r="HJ673">
        <v>111</v>
      </c>
      <c r="HK673">
        <v>47</v>
      </c>
      <c r="HL673">
        <v>14</v>
      </c>
      <c r="HM673">
        <v>9</v>
      </c>
      <c r="HN673">
        <v>6</v>
      </c>
      <c r="HO673">
        <v>7</v>
      </c>
      <c r="HP673">
        <v>0</v>
      </c>
      <c r="HQ673">
        <v>0</v>
      </c>
      <c r="HR673">
        <v>2</v>
      </c>
      <c r="HS673">
        <v>1</v>
      </c>
      <c r="HT673">
        <v>0</v>
      </c>
      <c r="HU673">
        <v>0</v>
      </c>
      <c r="HV673">
        <v>1</v>
      </c>
      <c r="HW673">
        <v>3</v>
      </c>
      <c r="HX673">
        <v>0</v>
      </c>
      <c r="HY673">
        <v>0</v>
      </c>
      <c r="HZ673">
        <v>4</v>
      </c>
      <c r="IA673">
        <v>3</v>
      </c>
      <c r="IB673">
        <v>3</v>
      </c>
      <c r="IC673">
        <v>0</v>
      </c>
      <c r="ID673">
        <v>0</v>
      </c>
      <c r="IE673">
        <v>3</v>
      </c>
      <c r="IF673">
        <v>1</v>
      </c>
      <c r="IG673">
        <v>7</v>
      </c>
      <c r="IH673">
        <v>111</v>
      </c>
      <c r="II673">
        <v>3</v>
      </c>
      <c r="IJ673">
        <v>2</v>
      </c>
      <c r="IK673">
        <v>0</v>
      </c>
      <c r="IL673">
        <v>0</v>
      </c>
      <c r="IM673">
        <v>0</v>
      </c>
      <c r="IN673">
        <v>0</v>
      </c>
      <c r="IO673">
        <v>0</v>
      </c>
      <c r="IP673">
        <v>0</v>
      </c>
      <c r="IQ673">
        <v>0</v>
      </c>
      <c r="IR673">
        <v>1</v>
      </c>
      <c r="IS673">
        <v>0</v>
      </c>
      <c r="IT673">
        <v>0</v>
      </c>
      <c r="IU673">
        <v>0</v>
      </c>
      <c r="IV673">
        <v>0</v>
      </c>
      <c r="IW673">
        <v>0</v>
      </c>
      <c r="IX673">
        <v>0</v>
      </c>
      <c r="IY673">
        <v>0</v>
      </c>
      <c r="IZ673">
        <v>0</v>
      </c>
      <c r="JA673">
        <v>0</v>
      </c>
      <c r="JB673">
        <v>0</v>
      </c>
      <c r="JC673">
        <v>3</v>
      </c>
    </row>
    <row r="674" spans="1:263">
      <c r="A674" t="s">
        <v>227</v>
      </c>
      <c r="B674" t="s">
        <v>101</v>
      </c>
      <c r="C674" t="str">
        <f>"226201"</f>
        <v>226201</v>
      </c>
      <c r="D674" t="s">
        <v>226</v>
      </c>
      <c r="E674">
        <v>47</v>
      </c>
      <c r="F674">
        <v>2149</v>
      </c>
      <c r="G674">
        <v>1660</v>
      </c>
      <c r="H674">
        <v>116</v>
      </c>
      <c r="I674">
        <v>1544</v>
      </c>
      <c r="J674">
        <v>0</v>
      </c>
      <c r="K674">
        <v>11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1543</v>
      </c>
      <c r="T674">
        <v>0</v>
      </c>
      <c r="U674">
        <v>0</v>
      </c>
      <c r="V674">
        <v>1543</v>
      </c>
      <c r="W674">
        <v>18</v>
      </c>
      <c r="X674">
        <v>6</v>
      </c>
      <c r="Y674">
        <v>12</v>
      </c>
      <c r="Z674">
        <v>0</v>
      </c>
      <c r="AA674">
        <v>1525</v>
      </c>
      <c r="AB674">
        <v>340</v>
      </c>
      <c r="AC674">
        <v>41</v>
      </c>
      <c r="AD674">
        <v>88</v>
      </c>
      <c r="AE674">
        <v>77</v>
      </c>
      <c r="AF674">
        <v>4</v>
      </c>
      <c r="AG674">
        <v>0</v>
      </c>
      <c r="AH674">
        <v>67</v>
      </c>
      <c r="AI674">
        <v>3</v>
      </c>
      <c r="AJ674">
        <v>26</v>
      </c>
      <c r="AK674">
        <v>0</v>
      </c>
      <c r="AL674">
        <v>1</v>
      </c>
      <c r="AM674">
        <v>1</v>
      </c>
      <c r="AN674">
        <v>4</v>
      </c>
      <c r="AO674">
        <v>1</v>
      </c>
      <c r="AP674">
        <v>0</v>
      </c>
      <c r="AQ674">
        <v>4</v>
      </c>
      <c r="AR674">
        <v>2</v>
      </c>
      <c r="AS674">
        <v>0</v>
      </c>
      <c r="AT674">
        <v>0</v>
      </c>
      <c r="AU674">
        <v>6</v>
      </c>
      <c r="AV674">
        <v>1</v>
      </c>
      <c r="AW674">
        <v>3</v>
      </c>
      <c r="AX674">
        <v>0</v>
      </c>
      <c r="AY674">
        <v>0</v>
      </c>
      <c r="AZ674">
        <v>2</v>
      </c>
      <c r="BA674">
        <v>1</v>
      </c>
      <c r="BB674">
        <v>2</v>
      </c>
      <c r="BC674">
        <v>1</v>
      </c>
      <c r="BD674">
        <v>5</v>
      </c>
      <c r="BE674">
        <v>340</v>
      </c>
      <c r="BF674">
        <v>596</v>
      </c>
      <c r="BG674">
        <v>234</v>
      </c>
      <c r="BH674">
        <v>134</v>
      </c>
      <c r="BI674">
        <v>21</v>
      </c>
      <c r="BJ674">
        <v>76</v>
      </c>
      <c r="BK674">
        <v>5</v>
      </c>
      <c r="BL674">
        <v>0</v>
      </c>
      <c r="BM674">
        <v>9</v>
      </c>
      <c r="BN674">
        <v>0</v>
      </c>
      <c r="BO674">
        <v>32</v>
      </c>
      <c r="BP674">
        <v>2</v>
      </c>
      <c r="BQ674">
        <v>2</v>
      </c>
      <c r="BR674">
        <v>10</v>
      </c>
      <c r="BS674">
        <v>1</v>
      </c>
      <c r="BT674">
        <v>8</v>
      </c>
      <c r="BU674">
        <v>0</v>
      </c>
      <c r="BV674">
        <v>5</v>
      </c>
      <c r="BW674">
        <v>1</v>
      </c>
      <c r="BX674">
        <v>6</v>
      </c>
      <c r="BY674">
        <v>0</v>
      </c>
      <c r="BZ674">
        <v>3</v>
      </c>
      <c r="CA674">
        <v>7</v>
      </c>
      <c r="CB674">
        <v>0</v>
      </c>
      <c r="CC674">
        <v>1</v>
      </c>
      <c r="CD674">
        <v>2</v>
      </c>
      <c r="CE674">
        <v>3</v>
      </c>
      <c r="CF674">
        <v>1</v>
      </c>
      <c r="CG674">
        <v>3</v>
      </c>
      <c r="CH674">
        <v>30</v>
      </c>
      <c r="CI674">
        <v>596</v>
      </c>
      <c r="CJ674">
        <v>57</v>
      </c>
      <c r="CK674">
        <v>29</v>
      </c>
      <c r="CL674">
        <v>3</v>
      </c>
      <c r="CM674">
        <v>7</v>
      </c>
      <c r="CN674">
        <v>4</v>
      </c>
      <c r="CO674">
        <v>1</v>
      </c>
      <c r="CP674">
        <v>3</v>
      </c>
      <c r="CQ674">
        <v>1</v>
      </c>
      <c r="CR674">
        <v>2</v>
      </c>
      <c r="CS674">
        <v>1</v>
      </c>
      <c r="CT674">
        <v>2</v>
      </c>
      <c r="CU674">
        <v>1</v>
      </c>
      <c r="CV674">
        <v>1</v>
      </c>
      <c r="CW674">
        <v>1</v>
      </c>
      <c r="CX674">
        <v>0</v>
      </c>
      <c r="CY674">
        <v>0</v>
      </c>
      <c r="CZ674">
        <v>1</v>
      </c>
      <c r="DA674">
        <v>57</v>
      </c>
      <c r="DB674">
        <v>88</v>
      </c>
      <c r="DC674">
        <v>46</v>
      </c>
      <c r="DD674">
        <v>8</v>
      </c>
      <c r="DE674">
        <v>0</v>
      </c>
      <c r="DF674">
        <v>1</v>
      </c>
      <c r="DG674">
        <v>0</v>
      </c>
      <c r="DH674">
        <v>2</v>
      </c>
      <c r="DI674">
        <v>9</v>
      </c>
      <c r="DJ674">
        <v>2</v>
      </c>
      <c r="DK674">
        <v>2</v>
      </c>
      <c r="DL674">
        <v>1</v>
      </c>
      <c r="DM674">
        <v>0</v>
      </c>
      <c r="DN674">
        <v>0</v>
      </c>
      <c r="DO674">
        <v>0</v>
      </c>
      <c r="DP674">
        <v>1</v>
      </c>
      <c r="DQ674">
        <v>0</v>
      </c>
      <c r="DR674">
        <v>0</v>
      </c>
      <c r="DS674">
        <v>0</v>
      </c>
      <c r="DT674">
        <v>4</v>
      </c>
      <c r="DU674">
        <v>1</v>
      </c>
      <c r="DV674">
        <v>0</v>
      </c>
      <c r="DW674">
        <v>3</v>
      </c>
      <c r="DX674">
        <v>2</v>
      </c>
      <c r="DY674">
        <v>0</v>
      </c>
      <c r="DZ674">
        <v>0</v>
      </c>
      <c r="EA674">
        <v>1</v>
      </c>
      <c r="EB674">
        <v>1</v>
      </c>
      <c r="EC674">
        <v>0</v>
      </c>
      <c r="ED674">
        <v>4</v>
      </c>
      <c r="EE674">
        <v>88</v>
      </c>
      <c r="EF674">
        <v>15</v>
      </c>
      <c r="EG674">
        <v>4</v>
      </c>
      <c r="EH674">
        <v>4</v>
      </c>
      <c r="EI674">
        <v>1</v>
      </c>
      <c r="EJ674">
        <v>0</v>
      </c>
      <c r="EK674">
        <v>0</v>
      </c>
      <c r="EL674">
        <v>1</v>
      </c>
      <c r="EM674">
        <v>1</v>
      </c>
      <c r="EN674">
        <v>0</v>
      </c>
      <c r="EO674">
        <v>1</v>
      </c>
      <c r="EP674">
        <v>0</v>
      </c>
      <c r="EQ674">
        <v>0</v>
      </c>
      <c r="ER674">
        <v>0</v>
      </c>
      <c r="ES674">
        <v>0</v>
      </c>
      <c r="ET674">
        <v>0</v>
      </c>
      <c r="EU674">
        <v>0</v>
      </c>
      <c r="EV674">
        <v>1</v>
      </c>
      <c r="EW674">
        <v>0</v>
      </c>
      <c r="EX674">
        <v>0</v>
      </c>
      <c r="EY674">
        <v>0</v>
      </c>
      <c r="EZ674">
        <v>0</v>
      </c>
      <c r="FA674">
        <v>1</v>
      </c>
      <c r="FB674">
        <v>0</v>
      </c>
      <c r="FC674">
        <v>0</v>
      </c>
      <c r="FD674">
        <v>0</v>
      </c>
      <c r="FE674">
        <v>0</v>
      </c>
      <c r="FF674">
        <v>0</v>
      </c>
      <c r="FG674">
        <v>0</v>
      </c>
      <c r="FH674">
        <v>1</v>
      </c>
      <c r="FI674">
        <v>15</v>
      </c>
      <c r="FJ674">
        <v>98</v>
      </c>
      <c r="FK674">
        <v>46</v>
      </c>
      <c r="FL674">
        <v>19</v>
      </c>
      <c r="FM674">
        <v>12</v>
      </c>
      <c r="FN674">
        <v>5</v>
      </c>
      <c r="FO674">
        <v>2</v>
      </c>
      <c r="FP674">
        <v>1</v>
      </c>
      <c r="FQ674">
        <v>0</v>
      </c>
      <c r="FR674">
        <v>0</v>
      </c>
      <c r="FS674">
        <v>0</v>
      </c>
      <c r="FT674">
        <v>3</v>
      </c>
      <c r="FU674">
        <v>0</v>
      </c>
      <c r="FV674">
        <v>1</v>
      </c>
      <c r="FW674">
        <v>1</v>
      </c>
      <c r="FX674">
        <v>1</v>
      </c>
      <c r="FY674">
        <v>0</v>
      </c>
      <c r="FZ674">
        <v>0</v>
      </c>
      <c r="GA674">
        <v>0</v>
      </c>
      <c r="GB674">
        <v>0</v>
      </c>
      <c r="GC674">
        <v>0</v>
      </c>
      <c r="GD674">
        <v>1</v>
      </c>
      <c r="GE674">
        <v>0</v>
      </c>
      <c r="GF674">
        <v>1</v>
      </c>
      <c r="GG674">
        <v>0</v>
      </c>
      <c r="GH674">
        <v>1</v>
      </c>
      <c r="GI674">
        <v>2</v>
      </c>
      <c r="GJ674">
        <v>1</v>
      </c>
      <c r="GK674">
        <v>1</v>
      </c>
      <c r="GL674">
        <v>0</v>
      </c>
      <c r="GM674">
        <v>98</v>
      </c>
      <c r="GN674">
        <v>94</v>
      </c>
      <c r="GO674">
        <v>35</v>
      </c>
      <c r="GP674">
        <v>6</v>
      </c>
      <c r="GQ674">
        <v>8</v>
      </c>
      <c r="GR674">
        <v>0</v>
      </c>
      <c r="GS674">
        <v>10</v>
      </c>
      <c r="GT674">
        <v>2</v>
      </c>
      <c r="GU674">
        <v>3</v>
      </c>
      <c r="GV674">
        <v>0</v>
      </c>
      <c r="GW674">
        <v>1</v>
      </c>
      <c r="GX674">
        <v>2</v>
      </c>
      <c r="GY674">
        <v>0</v>
      </c>
      <c r="GZ674">
        <v>1</v>
      </c>
      <c r="HA674">
        <v>0</v>
      </c>
      <c r="HB674">
        <v>0</v>
      </c>
      <c r="HC674">
        <v>0</v>
      </c>
      <c r="HD674">
        <v>1</v>
      </c>
      <c r="HE674">
        <v>1</v>
      </c>
      <c r="HF674">
        <v>1</v>
      </c>
      <c r="HG674">
        <v>1</v>
      </c>
      <c r="HH674">
        <v>22</v>
      </c>
      <c r="HI674">
        <v>94</v>
      </c>
      <c r="HJ674">
        <v>232</v>
      </c>
      <c r="HK674">
        <v>96</v>
      </c>
      <c r="HL674">
        <v>28</v>
      </c>
      <c r="HM674">
        <v>19</v>
      </c>
      <c r="HN674">
        <v>10</v>
      </c>
      <c r="HO674">
        <v>9</v>
      </c>
      <c r="HP674">
        <v>1</v>
      </c>
      <c r="HQ674">
        <v>9</v>
      </c>
      <c r="HR674">
        <v>12</v>
      </c>
      <c r="HS674">
        <v>8</v>
      </c>
      <c r="HT674">
        <v>5</v>
      </c>
      <c r="HU674">
        <v>3</v>
      </c>
      <c r="HV674">
        <v>2</v>
      </c>
      <c r="HW674">
        <v>3</v>
      </c>
      <c r="HX674">
        <v>1</v>
      </c>
      <c r="HY674">
        <v>2</v>
      </c>
      <c r="HZ674">
        <v>2</v>
      </c>
      <c r="IA674">
        <v>2</v>
      </c>
      <c r="IB674">
        <v>1</v>
      </c>
      <c r="IC674">
        <v>3</v>
      </c>
      <c r="ID674">
        <v>2</v>
      </c>
      <c r="IE674">
        <v>8</v>
      </c>
      <c r="IF674">
        <v>5</v>
      </c>
      <c r="IG674">
        <v>1</v>
      </c>
      <c r="IH674">
        <v>232</v>
      </c>
      <c r="II674">
        <v>5</v>
      </c>
      <c r="IJ674">
        <v>1</v>
      </c>
      <c r="IK674">
        <v>0</v>
      </c>
      <c r="IL674">
        <v>0</v>
      </c>
      <c r="IM674">
        <v>1</v>
      </c>
      <c r="IN674">
        <v>0</v>
      </c>
      <c r="IO674">
        <v>1</v>
      </c>
      <c r="IP674">
        <v>0</v>
      </c>
      <c r="IQ674">
        <v>1</v>
      </c>
      <c r="IR674">
        <v>0</v>
      </c>
      <c r="IS674">
        <v>0</v>
      </c>
      <c r="IT674">
        <v>0</v>
      </c>
      <c r="IU674">
        <v>0</v>
      </c>
      <c r="IV674">
        <v>0</v>
      </c>
      <c r="IW674">
        <v>0</v>
      </c>
      <c r="IX674">
        <v>0</v>
      </c>
      <c r="IY674">
        <v>0</v>
      </c>
      <c r="IZ674">
        <v>0</v>
      </c>
      <c r="JA674">
        <v>0</v>
      </c>
      <c r="JB674">
        <v>1</v>
      </c>
      <c r="JC674">
        <v>5</v>
      </c>
    </row>
    <row r="675" spans="1:263">
      <c r="A675" t="s">
        <v>225</v>
      </c>
      <c r="B675" t="s">
        <v>101</v>
      </c>
      <c r="C675" t="str">
        <f>"226201"</f>
        <v>226201</v>
      </c>
      <c r="D675" t="s">
        <v>223</v>
      </c>
      <c r="E675">
        <v>48</v>
      </c>
      <c r="F675">
        <v>1726</v>
      </c>
      <c r="G675">
        <v>1293</v>
      </c>
      <c r="H675">
        <v>196</v>
      </c>
      <c r="I675">
        <v>1097</v>
      </c>
      <c r="J675">
        <v>1</v>
      </c>
      <c r="K675">
        <v>23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1092</v>
      </c>
      <c r="T675">
        <v>0</v>
      </c>
      <c r="U675">
        <v>0</v>
      </c>
      <c r="V675">
        <v>1092</v>
      </c>
      <c r="W675">
        <v>13</v>
      </c>
      <c r="X675">
        <v>9</v>
      </c>
      <c r="Y675">
        <v>4</v>
      </c>
      <c r="Z675">
        <v>0</v>
      </c>
      <c r="AA675">
        <v>1079</v>
      </c>
      <c r="AB675">
        <v>231</v>
      </c>
      <c r="AC675">
        <v>38</v>
      </c>
      <c r="AD675">
        <v>46</v>
      </c>
      <c r="AE675">
        <v>44</v>
      </c>
      <c r="AF675">
        <v>1</v>
      </c>
      <c r="AG675">
        <v>0</v>
      </c>
      <c r="AH675">
        <v>57</v>
      </c>
      <c r="AI675">
        <v>2</v>
      </c>
      <c r="AJ675">
        <v>6</v>
      </c>
      <c r="AK675">
        <v>1</v>
      </c>
      <c r="AL675">
        <v>0</v>
      </c>
      <c r="AM675">
        <v>0</v>
      </c>
      <c r="AN675">
        <v>1</v>
      </c>
      <c r="AO675">
        <v>2</v>
      </c>
      <c r="AP675">
        <v>0</v>
      </c>
      <c r="AQ675">
        <v>2</v>
      </c>
      <c r="AR675">
        <v>2</v>
      </c>
      <c r="AS675">
        <v>2</v>
      </c>
      <c r="AT675">
        <v>0</v>
      </c>
      <c r="AU675">
        <v>3</v>
      </c>
      <c r="AV675">
        <v>1</v>
      </c>
      <c r="AW675">
        <v>4</v>
      </c>
      <c r="AX675">
        <v>0</v>
      </c>
      <c r="AY675">
        <v>0</v>
      </c>
      <c r="AZ675">
        <v>7</v>
      </c>
      <c r="BA675">
        <v>3</v>
      </c>
      <c r="BB675">
        <v>0</v>
      </c>
      <c r="BC675">
        <v>1</v>
      </c>
      <c r="BD675">
        <v>8</v>
      </c>
      <c r="BE675">
        <v>231</v>
      </c>
      <c r="BF675">
        <v>399</v>
      </c>
      <c r="BG675">
        <v>161</v>
      </c>
      <c r="BH675">
        <v>75</v>
      </c>
      <c r="BI675">
        <v>14</v>
      </c>
      <c r="BJ675">
        <v>46</v>
      </c>
      <c r="BK675">
        <v>5</v>
      </c>
      <c r="BL675">
        <v>3</v>
      </c>
      <c r="BM675">
        <v>4</v>
      </c>
      <c r="BN675">
        <v>3</v>
      </c>
      <c r="BO675">
        <v>24</v>
      </c>
      <c r="BP675">
        <v>1</v>
      </c>
      <c r="BQ675">
        <v>4</v>
      </c>
      <c r="BR675">
        <v>12</v>
      </c>
      <c r="BS675">
        <v>1</v>
      </c>
      <c r="BT675">
        <v>23</v>
      </c>
      <c r="BU675">
        <v>0</v>
      </c>
      <c r="BV675">
        <v>1</v>
      </c>
      <c r="BW675">
        <v>0</v>
      </c>
      <c r="BX675">
        <v>0</v>
      </c>
      <c r="BY675">
        <v>0</v>
      </c>
      <c r="BZ675">
        <v>2</v>
      </c>
      <c r="CA675">
        <v>6</v>
      </c>
      <c r="CB675">
        <v>2</v>
      </c>
      <c r="CC675">
        <v>1</v>
      </c>
      <c r="CD675">
        <v>0</v>
      </c>
      <c r="CE675">
        <v>0</v>
      </c>
      <c r="CF675">
        <v>0</v>
      </c>
      <c r="CG675">
        <v>1</v>
      </c>
      <c r="CH675">
        <v>10</v>
      </c>
      <c r="CI675">
        <v>399</v>
      </c>
      <c r="CJ675">
        <v>39</v>
      </c>
      <c r="CK675">
        <v>17</v>
      </c>
      <c r="CL675">
        <v>4</v>
      </c>
      <c r="CM675">
        <v>2</v>
      </c>
      <c r="CN675">
        <v>1</v>
      </c>
      <c r="CO675">
        <v>2</v>
      </c>
      <c r="CP675">
        <v>0</v>
      </c>
      <c r="CQ675">
        <v>1</v>
      </c>
      <c r="CR675">
        <v>0</v>
      </c>
      <c r="CS675">
        <v>0</v>
      </c>
      <c r="CT675">
        <v>5</v>
      </c>
      <c r="CU675">
        <v>0</v>
      </c>
      <c r="CV675">
        <v>3</v>
      </c>
      <c r="CW675">
        <v>3</v>
      </c>
      <c r="CX675">
        <v>0</v>
      </c>
      <c r="CY675">
        <v>0</v>
      </c>
      <c r="CZ675">
        <v>1</v>
      </c>
      <c r="DA675">
        <v>39</v>
      </c>
      <c r="DB675">
        <v>66</v>
      </c>
      <c r="DC675">
        <v>40</v>
      </c>
      <c r="DD675">
        <v>3</v>
      </c>
      <c r="DE675">
        <v>1</v>
      </c>
      <c r="DF675">
        <v>1</v>
      </c>
      <c r="DG675">
        <v>0</v>
      </c>
      <c r="DH675">
        <v>0</v>
      </c>
      <c r="DI675">
        <v>3</v>
      </c>
      <c r="DJ675">
        <v>0</v>
      </c>
      <c r="DK675">
        <v>1</v>
      </c>
      <c r="DL675">
        <v>1</v>
      </c>
      <c r="DM675">
        <v>1</v>
      </c>
      <c r="DN675">
        <v>0</v>
      </c>
      <c r="DO675">
        <v>0</v>
      </c>
      <c r="DP675">
        <v>1</v>
      </c>
      <c r="DQ675">
        <v>0</v>
      </c>
      <c r="DR675">
        <v>0</v>
      </c>
      <c r="DS675">
        <v>2</v>
      </c>
      <c r="DT675">
        <v>0</v>
      </c>
      <c r="DU675">
        <v>0</v>
      </c>
      <c r="DV675">
        <v>0</v>
      </c>
      <c r="DW675">
        <v>4</v>
      </c>
      <c r="DX675">
        <v>0</v>
      </c>
      <c r="DY675">
        <v>0</v>
      </c>
      <c r="DZ675">
        <v>0</v>
      </c>
      <c r="EA675">
        <v>1</v>
      </c>
      <c r="EB675">
        <v>0</v>
      </c>
      <c r="EC675">
        <v>0</v>
      </c>
      <c r="ED675">
        <v>7</v>
      </c>
      <c r="EE675">
        <v>66</v>
      </c>
      <c r="EF675">
        <v>17</v>
      </c>
      <c r="EG675">
        <v>3</v>
      </c>
      <c r="EH675">
        <v>3</v>
      </c>
      <c r="EI675">
        <v>2</v>
      </c>
      <c r="EJ675">
        <v>2</v>
      </c>
      <c r="EK675">
        <v>0</v>
      </c>
      <c r="EL675">
        <v>0</v>
      </c>
      <c r="EM675">
        <v>0</v>
      </c>
      <c r="EN675">
        <v>0</v>
      </c>
      <c r="EO675">
        <v>0</v>
      </c>
      <c r="EP675">
        <v>0</v>
      </c>
      <c r="EQ675">
        <v>1</v>
      </c>
      <c r="ER675">
        <v>0</v>
      </c>
      <c r="ES675">
        <v>0</v>
      </c>
      <c r="ET675">
        <v>0</v>
      </c>
      <c r="EU675">
        <v>0</v>
      </c>
      <c r="EV675">
        <v>3</v>
      </c>
      <c r="EW675">
        <v>2</v>
      </c>
      <c r="EX675">
        <v>0</v>
      </c>
      <c r="EY675">
        <v>0</v>
      </c>
      <c r="EZ675">
        <v>0</v>
      </c>
      <c r="FA675">
        <v>0</v>
      </c>
      <c r="FB675">
        <v>0</v>
      </c>
      <c r="FC675">
        <v>0</v>
      </c>
      <c r="FD675">
        <v>0</v>
      </c>
      <c r="FE675">
        <v>1</v>
      </c>
      <c r="FF675">
        <v>0</v>
      </c>
      <c r="FG675">
        <v>0</v>
      </c>
      <c r="FH675">
        <v>0</v>
      </c>
      <c r="FI675">
        <v>17</v>
      </c>
      <c r="FJ675">
        <v>55</v>
      </c>
      <c r="FK675">
        <v>21</v>
      </c>
      <c r="FL675">
        <v>14</v>
      </c>
      <c r="FM675">
        <v>6</v>
      </c>
      <c r="FN675">
        <v>2</v>
      </c>
      <c r="FO675">
        <v>0</v>
      </c>
      <c r="FP675">
        <v>2</v>
      </c>
      <c r="FQ675">
        <v>0</v>
      </c>
      <c r="FR675">
        <v>0</v>
      </c>
      <c r="FS675">
        <v>1</v>
      </c>
      <c r="FT675">
        <v>0</v>
      </c>
      <c r="FU675">
        <v>0</v>
      </c>
      <c r="FV675">
        <v>0</v>
      </c>
      <c r="FW675">
        <v>0</v>
      </c>
      <c r="FX675">
        <v>3</v>
      </c>
      <c r="FY675">
        <v>0</v>
      </c>
      <c r="FZ675">
        <v>0</v>
      </c>
      <c r="GA675">
        <v>0</v>
      </c>
      <c r="GB675">
        <v>0</v>
      </c>
      <c r="GC675">
        <v>0</v>
      </c>
      <c r="GD675">
        <v>1</v>
      </c>
      <c r="GE675">
        <v>0</v>
      </c>
      <c r="GF675">
        <v>1</v>
      </c>
      <c r="GG675">
        <v>0</v>
      </c>
      <c r="GH675">
        <v>2</v>
      </c>
      <c r="GI675">
        <v>1</v>
      </c>
      <c r="GJ675">
        <v>0</v>
      </c>
      <c r="GK675">
        <v>1</v>
      </c>
      <c r="GL675">
        <v>0</v>
      </c>
      <c r="GM675">
        <v>55</v>
      </c>
      <c r="GN675">
        <v>86</v>
      </c>
      <c r="GO675">
        <v>33</v>
      </c>
      <c r="GP675">
        <v>7</v>
      </c>
      <c r="GQ675">
        <v>3</v>
      </c>
      <c r="GR675">
        <v>1</v>
      </c>
      <c r="GS675">
        <v>6</v>
      </c>
      <c r="GT675">
        <v>1</v>
      </c>
      <c r="GU675">
        <v>6</v>
      </c>
      <c r="GV675">
        <v>6</v>
      </c>
      <c r="GW675">
        <v>3</v>
      </c>
      <c r="GX675">
        <v>0</v>
      </c>
      <c r="GY675">
        <v>0</v>
      </c>
      <c r="GZ675">
        <v>6</v>
      </c>
      <c r="HA675">
        <v>0</v>
      </c>
      <c r="HB675">
        <v>0</v>
      </c>
      <c r="HC675">
        <v>2</v>
      </c>
      <c r="HD675">
        <v>1</v>
      </c>
      <c r="HE675">
        <v>0</v>
      </c>
      <c r="HF675">
        <v>0</v>
      </c>
      <c r="HG675">
        <v>0</v>
      </c>
      <c r="HH675">
        <v>11</v>
      </c>
      <c r="HI675">
        <v>86</v>
      </c>
      <c r="HJ675">
        <v>180</v>
      </c>
      <c r="HK675">
        <v>83</v>
      </c>
      <c r="HL675">
        <v>22</v>
      </c>
      <c r="HM675">
        <v>7</v>
      </c>
      <c r="HN675">
        <v>7</v>
      </c>
      <c r="HO675">
        <v>12</v>
      </c>
      <c r="HP675">
        <v>4</v>
      </c>
      <c r="HQ675">
        <v>6</v>
      </c>
      <c r="HR675">
        <v>4</v>
      </c>
      <c r="HS675">
        <v>7</v>
      </c>
      <c r="HT675">
        <v>3</v>
      </c>
      <c r="HU675">
        <v>1</v>
      </c>
      <c r="HV675">
        <v>2</v>
      </c>
      <c r="HW675">
        <v>4</v>
      </c>
      <c r="HX675">
        <v>0</v>
      </c>
      <c r="HY675">
        <v>1</v>
      </c>
      <c r="HZ675">
        <v>1</v>
      </c>
      <c r="IA675">
        <v>1</v>
      </c>
      <c r="IB675">
        <v>3</v>
      </c>
      <c r="IC675">
        <v>1</v>
      </c>
      <c r="ID675">
        <v>2</v>
      </c>
      <c r="IE675">
        <v>3</v>
      </c>
      <c r="IF675">
        <v>1</v>
      </c>
      <c r="IG675">
        <v>5</v>
      </c>
      <c r="IH675">
        <v>180</v>
      </c>
      <c r="II675">
        <v>6</v>
      </c>
      <c r="IJ675">
        <v>2</v>
      </c>
      <c r="IK675">
        <v>1</v>
      </c>
      <c r="IL675">
        <v>1</v>
      </c>
      <c r="IM675">
        <v>2</v>
      </c>
      <c r="IN675">
        <v>0</v>
      </c>
      <c r="IO675">
        <v>0</v>
      </c>
      <c r="IP675">
        <v>0</v>
      </c>
      <c r="IQ675">
        <v>0</v>
      </c>
      <c r="IR675">
        <v>0</v>
      </c>
      <c r="IS675">
        <v>0</v>
      </c>
      <c r="IT675">
        <v>0</v>
      </c>
      <c r="IU675">
        <v>0</v>
      </c>
      <c r="IV675">
        <v>0</v>
      </c>
      <c r="IW675">
        <v>0</v>
      </c>
      <c r="IX675">
        <v>0</v>
      </c>
      <c r="IY675">
        <v>0</v>
      </c>
      <c r="IZ675">
        <v>0</v>
      </c>
      <c r="JA675">
        <v>0</v>
      </c>
      <c r="JB675">
        <v>0</v>
      </c>
      <c r="JC675">
        <v>6</v>
      </c>
    </row>
    <row r="676" spans="1:263">
      <c r="A676" t="s">
        <v>224</v>
      </c>
      <c r="B676" t="s">
        <v>101</v>
      </c>
      <c r="C676" t="str">
        <f>"226201"</f>
        <v>226201</v>
      </c>
      <c r="D676" t="s">
        <v>223</v>
      </c>
      <c r="E676">
        <v>49</v>
      </c>
      <c r="F676">
        <v>2156</v>
      </c>
      <c r="G676">
        <v>1820</v>
      </c>
      <c r="H676">
        <v>365</v>
      </c>
      <c r="I676">
        <v>1454</v>
      </c>
      <c r="J676">
        <v>0</v>
      </c>
      <c r="K676">
        <v>12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1459</v>
      </c>
      <c r="T676">
        <v>0</v>
      </c>
      <c r="U676">
        <v>5</v>
      </c>
      <c r="V676">
        <v>1454</v>
      </c>
      <c r="W676">
        <v>13</v>
      </c>
      <c r="X676">
        <v>4</v>
      </c>
      <c r="Y676">
        <v>9</v>
      </c>
      <c r="Z676">
        <v>0</v>
      </c>
      <c r="AA676">
        <v>1441</v>
      </c>
      <c r="AB676">
        <v>204</v>
      </c>
      <c r="AC676">
        <v>28</v>
      </c>
      <c r="AD676">
        <v>48</v>
      </c>
      <c r="AE676">
        <v>31</v>
      </c>
      <c r="AF676">
        <v>4</v>
      </c>
      <c r="AG676">
        <v>2</v>
      </c>
      <c r="AH676">
        <v>62</v>
      </c>
      <c r="AI676">
        <v>1</v>
      </c>
      <c r="AJ676">
        <v>4</v>
      </c>
      <c r="AK676">
        <v>1</v>
      </c>
      <c r="AL676">
        <v>0</v>
      </c>
      <c r="AM676">
        <v>1</v>
      </c>
      <c r="AN676">
        <v>2</v>
      </c>
      <c r="AO676">
        <v>2</v>
      </c>
      <c r="AP676">
        <v>2</v>
      </c>
      <c r="AQ676">
        <v>0</v>
      </c>
      <c r="AR676">
        <v>0</v>
      </c>
      <c r="AS676">
        <v>0</v>
      </c>
      <c r="AT676">
        <v>1</v>
      </c>
      <c r="AU676">
        <v>1</v>
      </c>
      <c r="AV676">
        <v>0</v>
      </c>
      <c r="AW676">
        <v>3</v>
      </c>
      <c r="AX676">
        <v>0</v>
      </c>
      <c r="AY676">
        <v>0</v>
      </c>
      <c r="AZ676">
        <v>3</v>
      </c>
      <c r="BA676">
        <v>3</v>
      </c>
      <c r="BB676">
        <v>0</v>
      </c>
      <c r="BC676">
        <v>2</v>
      </c>
      <c r="BD676">
        <v>3</v>
      </c>
      <c r="BE676">
        <v>204</v>
      </c>
      <c r="BF676">
        <v>528</v>
      </c>
      <c r="BG676">
        <v>194</v>
      </c>
      <c r="BH676">
        <v>100</v>
      </c>
      <c r="BI676">
        <v>5</v>
      </c>
      <c r="BJ676">
        <v>62</v>
      </c>
      <c r="BK676">
        <v>14</v>
      </c>
      <c r="BL676">
        <v>3</v>
      </c>
      <c r="BM676">
        <v>10</v>
      </c>
      <c r="BN676">
        <v>2</v>
      </c>
      <c r="BO676">
        <v>32</v>
      </c>
      <c r="BP676">
        <v>3</v>
      </c>
      <c r="BQ676">
        <v>3</v>
      </c>
      <c r="BR676">
        <v>7</v>
      </c>
      <c r="BS676">
        <v>2</v>
      </c>
      <c r="BT676">
        <v>17</v>
      </c>
      <c r="BU676">
        <v>2</v>
      </c>
      <c r="BV676">
        <v>6</v>
      </c>
      <c r="BW676">
        <v>2</v>
      </c>
      <c r="BX676">
        <v>1</v>
      </c>
      <c r="BY676">
        <v>2</v>
      </c>
      <c r="BZ676">
        <v>0</v>
      </c>
      <c r="CA676">
        <v>8</v>
      </c>
      <c r="CB676">
        <v>0</v>
      </c>
      <c r="CC676">
        <v>1</v>
      </c>
      <c r="CD676">
        <v>1</v>
      </c>
      <c r="CE676">
        <v>3</v>
      </c>
      <c r="CF676">
        <v>1</v>
      </c>
      <c r="CG676">
        <v>2</v>
      </c>
      <c r="CH676">
        <v>45</v>
      </c>
      <c r="CI676">
        <v>528</v>
      </c>
      <c r="CJ676">
        <v>71</v>
      </c>
      <c r="CK676">
        <v>34</v>
      </c>
      <c r="CL676">
        <v>6</v>
      </c>
      <c r="CM676">
        <v>9</v>
      </c>
      <c r="CN676">
        <v>4</v>
      </c>
      <c r="CO676">
        <v>4</v>
      </c>
      <c r="CP676">
        <v>4</v>
      </c>
      <c r="CQ676">
        <v>2</v>
      </c>
      <c r="CR676">
        <v>0</v>
      </c>
      <c r="CS676">
        <v>0</v>
      </c>
      <c r="CT676">
        <v>2</v>
      </c>
      <c r="CU676">
        <v>0</v>
      </c>
      <c r="CV676">
        <v>5</v>
      </c>
      <c r="CW676">
        <v>0</v>
      </c>
      <c r="CX676">
        <v>0</v>
      </c>
      <c r="CY676">
        <v>0</v>
      </c>
      <c r="CZ676">
        <v>1</v>
      </c>
      <c r="DA676">
        <v>71</v>
      </c>
      <c r="DB676">
        <v>85</v>
      </c>
      <c r="DC676">
        <v>46</v>
      </c>
      <c r="DD676">
        <v>3</v>
      </c>
      <c r="DE676">
        <v>0</v>
      </c>
      <c r="DF676">
        <v>1</v>
      </c>
      <c r="DG676">
        <v>0</v>
      </c>
      <c r="DH676">
        <v>3</v>
      </c>
      <c r="DI676">
        <v>7</v>
      </c>
      <c r="DJ676">
        <v>3</v>
      </c>
      <c r="DK676">
        <v>1</v>
      </c>
      <c r="DL676">
        <v>3</v>
      </c>
      <c r="DM676">
        <v>2</v>
      </c>
      <c r="DN676">
        <v>1</v>
      </c>
      <c r="DO676">
        <v>1</v>
      </c>
      <c r="DP676">
        <v>0</v>
      </c>
      <c r="DQ676">
        <v>0</v>
      </c>
      <c r="DR676">
        <v>0</v>
      </c>
      <c r="DS676">
        <v>1</v>
      </c>
      <c r="DT676">
        <v>3</v>
      </c>
      <c r="DU676">
        <v>0</v>
      </c>
      <c r="DV676">
        <v>1</v>
      </c>
      <c r="DW676">
        <v>1</v>
      </c>
      <c r="DX676">
        <v>0</v>
      </c>
      <c r="DY676">
        <v>0</v>
      </c>
      <c r="DZ676">
        <v>0</v>
      </c>
      <c r="EA676">
        <v>0</v>
      </c>
      <c r="EB676">
        <v>0</v>
      </c>
      <c r="EC676">
        <v>2</v>
      </c>
      <c r="ED676">
        <v>6</v>
      </c>
      <c r="EE676">
        <v>85</v>
      </c>
      <c r="EF676">
        <v>14</v>
      </c>
      <c r="EG676">
        <v>1</v>
      </c>
      <c r="EH676">
        <v>8</v>
      </c>
      <c r="EI676">
        <v>2</v>
      </c>
      <c r="EJ676">
        <v>1</v>
      </c>
      <c r="EK676">
        <v>0</v>
      </c>
      <c r="EL676">
        <v>0</v>
      </c>
      <c r="EM676">
        <v>0</v>
      </c>
      <c r="EN676">
        <v>0</v>
      </c>
      <c r="EO676">
        <v>0</v>
      </c>
      <c r="EP676">
        <v>0</v>
      </c>
      <c r="EQ676">
        <v>0</v>
      </c>
      <c r="ER676">
        <v>0</v>
      </c>
      <c r="ES676">
        <v>0</v>
      </c>
      <c r="ET676">
        <v>0</v>
      </c>
      <c r="EU676">
        <v>0</v>
      </c>
      <c r="EV676">
        <v>0</v>
      </c>
      <c r="EW676">
        <v>1</v>
      </c>
      <c r="EX676">
        <v>0</v>
      </c>
      <c r="EY676">
        <v>0</v>
      </c>
      <c r="EZ676">
        <v>0</v>
      </c>
      <c r="FA676">
        <v>0</v>
      </c>
      <c r="FB676">
        <v>0</v>
      </c>
      <c r="FC676">
        <v>0</v>
      </c>
      <c r="FD676">
        <v>0</v>
      </c>
      <c r="FE676">
        <v>0</v>
      </c>
      <c r="FF676">
        <v>0</v>
      </c>
      <c r="FG676">
        <v>1</v>
      </c>
      <c r="FH676">
        <v>0</v>
      </c>
      <c r="FI676">
        <v>14</v>
      </c>
      <c r="FJ676">
        <v>70</v>
      </c>
      <c r="FK676">
        <v>32</v>
      </c>
      <c r="FL676">
        <v>12</v>
      </c>
      <c r="FM676">
        <v>4</v>
      </c>
      <c r="FN676">
        <v>5</v>
      </c>
      <c r="FO676">
        <v>0</v>
      </c>
      <c r="FP676">
        <v>6</v>
      </c>
      <c r="FQ676">
        <v>0</v>
      </c>
      <c r="FR676">
        <v>0</v>
      </c>
      <c r="FS676">
        <v>1</v>
      </c>
      <c r="FT676">
        <v>2</v>
      </c>
      <c r="FU676">
        <v>0</v>
      </c>
      <c r="FV676">
        <v>0</v>
      </c>
      <c r="FW676">
        <v>0</v>
      </c>
      <c r="FX676">
        <v>1</v>
      </c>
      <c r="FY676">
        <v>0</v>
      </c>
      <c r="FZ676">
        <v>0</v>
      </c>
      <c r="GA676">
        <v>0</v>
      </c>
      <c r="GB676">
        <v>0</v>
      </c>
      <c r="GC676">
        <v>2</v>
      </c>
      <c r="GD676">
        <v>0</v>
      </c>
      <c r="GE676">
        <v>0</v>
      </c>
      <c r="GF676">
        <v>0</v>
      </c>
      <c r="GG676">
        <v>0</v>
      </c>
      <c r="GH676">
        <v>0</v>
      </c>
      <c r="GI676">
        <v>0</v>
      </c>
      <c r="GJ676">
        <v>0</v>
      </c>
      <c r="GK676">
        <v>3</v>
      </c>
      <c r="GL676">
        <v>2</v>
      </c>
      <c r="GM676">
        <v>70</v>
      </c>
      <c r="GN676">
        <v>125</v>
      </c>
      <c r="GO676">
        <v>40</v>
      </c>
      <c r="GP676">
        <v>5</v>
      </c>
      <c r="GQ676">
        <v>7</v>
      </c>
      <c r="GR676">
        <v>3</v>
      </c>
      <c r="GS676">
        <v>14</v>
      </c>
      <c r="GT676">
        <v>2</v>
      </c>
      <c r="GU676">
        <v>4</v>
      </c>
      <c r="GV676">
        <v>8</v>
      </c>
      <c r="GW676">
        <v>9</v>
      </c>
      <c r="GX676">
        <v>1</v>
      </c>
      <c r="GY676">
        <v>0</v>
      </c>
      <c r="GZ676">
        <v>8</v>
      </c>
      <c r="HA676">
        <v>2</v>
      </c>
      <c r="HB676">
        <v>0</v>
      </c>
      <c r="HC676">
        <v>0</v>
      </c>
      <c r="HD676">
        <v>0</v>
      </c>
      <c r="HE676">
        <v>0</v>
      </c>
      <c r="HF676">
        <v>1</v>
      </c>
      <c r="HG676">
        <v>1</v>
      </c>
      <c r="HH676">
        <v>20</v>
      </c>
      <c r="HI676">
        <v>125</v>
      </c>
      <c r="HJ676">
        <v>337</v>
      </c>
      <c r="HK676">
        <v>171</v>
      </c>
      <c r="HL676">
        <v>23</v>
      </c>
      <c r="HM676">
        <v>26</v>
      </c>
      <c r="HN676">
        <v>7</v>
      </c>
      <c r="HO676">
        <v>9</v>
      </c>
      <c r="HP676">
        <v>2</v>
      </c>
      <c r="HQ676">
        <v>7</v>
      </c>
      <c r="HR676">
        <v>11</v>
      </c>
      <c r="HS676">
        <v>10</v>
      </c>
      <c r="HT676">
        <v>15</v>
      </c>
      <c r="HU676">
        <v>1</v>
      </c>
      <c r="HV676">
        <v>2</v>
      </c>
      <c r="HW676">
        <v>5</v>
      </c>
      <c r="HX676">
        <v>0</v>
      </c>
      <c r="HY676">
        <v>3</v>
      </c>
      <c r="HZ676">
        <v>1</v>
      </c>
      <c r="IA676">
        <v>4</v>
      </c>
      <c r="IB676">
        <v>12</v>
      </c>
      <c r="IC676">
        <v>6</v>
      </c>
      <c r="ID676">
        <v>2</v>
      </c>
      <c r="IE676">
        <v>10</v>
      </c>
      <c r="IF676">
        <v>1</v>
      </c>
      <c r="IG676">
        <v>9</v>
      </c>
      <c r="IH676">
        <v>337</v>
      </c>
      <c r="II676">
        <v>7</v>
      </c>
      <c r="IJ676">
        <v>5</v>
      </c>
      <c r="IK676">
        <v>0</v>
      </c>
      <c r="IL676">
        <v>0</v>
      </c>
      <c r="IM676">
        <v>0</v>
      </c>
      <c r="IN676">
        <v>0</v>
      </c>
      <c r="IO676">
        <v>0</v>
      </c>
      <c r="IP676">
        <v>1</v>
      </c>
      <c r="IQ676">
        <v>0</v>
      </c>
      <c r="IR676">
        <v>1</v>
      </c>
      <c r="IS676">
        <v>0</v>
      </c>
      <c r="IT676">
        <v>0</v>
      </c>
      <c r="IU676">
        <v>0</v>
      </c>
      <c r="IV676">
        <v>0</v>
      </c>
      <c r="IW676">
        <v>0</v>
      </c>
      <c r="IX676">
        <v>0</v>
      </c>
      <c r="IY676">
        <v>0</v>
      </c>
      <c r="IZ676">
        <v>0</v>
      </c>
      <c r="JA676">
        <v>0</v>
      </c>
      <c r="JB676">
        <v>0</v>
      </c>
      <c r="JC676">
        <v>7</v>
      </c>
    </row>
    <row r="677" spans="1:263">
      <c r="A677" t="s">
        <v>222</v>
      </c>
      <c r="B677" t="s">
        <v>101</v>
      </c>
      <c r="C677" t="str">
        <f>"226201"</f>
        <v>226201</v>
      </c>
      <c r="D677" t="s">
        <v>219</v>
      </c>
      <c r="E677">
        <v>50</v>
      </c>
      <c r="F677">
        <v>1674</v>
      </c>
      <c r="G677">
        <v>1380</v>
      </c>
      <c r="H677">
        <v>262</v>
      </c>
      <c r="I677">
        <v>1118</v>
      </c>
      <c r="J677">
        <v>0</v>
      </c>
      <c r="K677">
        <v>9</v>
      </c>
      <c r="L677">
        <v>13</v>
      </c>
      <c r="M677">
        <v>12</v>
      </c>
      <c r="N677">
        <v>0</v>
      </c>
      <c r="O677">
        <v>0</v>
      </c>
      <c r="P677">
        <v>0</v>
      </c>
      <c r="Q677">
        <v>0</v>
      </c>
      <c r="R677">
        <v>12</v>
      </c>
      <c r="S677">
        <v>1130</v>
      </c>
      <c r="T677">
        <v>12</v>
      </c>
      <c r="U677">
        <v>0</v>
      </c>
      <c r="V677">
        <v>1130</v>
      </c>
      <c r="W677">
        <v>18</v>
      </c>
      <c r="X677">
        <v>12</v>
      </c>
      <c r="Y677">
        <v>6</v>
      </c>
      <c r="Z677">
        <v>0</v>
      </c>
      <c r="AA677">
        <v>1112</v>
      </c>
      <c r="AB677">
        <v>200</v>
      </c>
      <c r="AC677">
        <v>25</v>
      </c>
      <c r="AD677">
        <v>41</v>
      </c>
      <c r="AE677">
        <v>46</v>
      </c>
      <c r="AF677">
        <v>5</v>
      </c>
      <c r="AG677">
        <v>0</v>
      </c>
      <c r="AH677">
        <v>36</v>
      </c>
      <c r="AI677">
        <v>0</v>
      </c>
      <c r="AJ677">
        <v>10</v>
      </c>
      <c r="AK677">
        <v>3</v>
      </c>
      <c r="AL677">
        <v>0</v>
      </c>
      <c r="AM677">
        <v>0</v>
      </c>
      <c r="AN677">
        <v>4</v>
      </c>
      <c r="AO677">
        <v>0</v>
      </c>
      <c r="AP677">
        <v>5</v>
      </c>
      <c r="AQ677">
        <v>1</v>
      </c>
      <c r="AR677">
        <v>1</v>
      </c>
      <c r="AS677">
        <v>2</v>
      </c>
      <c r="AT677">
        <v>2</v>
      </c>
      <c r="AU677">
        <v>3</v>
      </c>
      <c r="AV677">
        <v>1</v>
      </c>
      <c r="AW677">
        <v>2</v>
      </c>
      <c r="AX677">
        <v>0</v>
      </c>
      <c r="AY677">
        <v>0</v>
      </c>
      <c r="AZ677">
        <v>3</v>
      </c>
      <c r="BA677">
        <v>0</v>
      </c>
      <c r="BB677">
        <v>1</v>
      </c>
      <c r="BC677">
        <v>7</v>
      </c>
      <c r="BD677">
        <v>2</v>
      </c>
      <c r="BE677">
        <v>200</v>
      </c>
      <c r="BF677">
        <v>440</v>
      </c>
      <c r="BG677">
        <v>162</v>
      </c>
      <c r="BH677">
        <v>91</v>
      </c>
      <c r="BI677">
        <v>8</v>
      </c>
      <c r="BJ677">
        <v>46</v>
      </c>
      <c r="BK677">
        <v>11</v>
      </c>
      <c r="BL677">
        <v>1</v>
      </c>
      <c r="BM677">
        <v>3</v>
      </c>
      <c r="BN677">
        <v>2</v>
      </c>
      <c r="BO677">
        <v>18</v>
      </c>
      <c r="BP677">
        <v>1</v>
      </c>
      <c r="BQ677">
        <v>4</v>
      </c>
      <c r="BR677">
        <v>13</v>
      </c>
      <c r="BS677">
        <v>5</v>
      </c>
      <c r="BT677">
        <v>10</v>
      </c>
      <c r="BU677">
        <v>0</v>
      </c>
      <c r="BV677">
        <v>3</v>
      </c>
      <c r="BW677">
        <v>3</v>
      </c>
      <c r="BX677">
        <v>1</v>
      </c>
      <c r="BY677">
        <v>3</v>
      </c>
      <c r="BZ677">
        <v>2</v>
      </c>
      <c r="CA677">
        <v>3</v>
      </c>
      <c r="CB677">
        <v>4</v>
      </c>
      <c r="CC677">
        <v>2</v>
      </c>
      <c r="CD677">
        <v>0</v>
      </c>
      <c r="CE677">
        <v>10</v>
      </c>
      <c r="CF677">
        <v>0</v>
      </c>
      <c r="CG677">
        <v>5</v>
      </c>
      <c r="CH677">
        <v>29</v>
      </c>
      <c r="CI677">
        <v>440</v>
      </c>
      <c r="CJ677">
        <v>46</v>
      </c>
      <c r="CK677">
        <v>24</v>
      </c>
      <c r="CL677">
        <v>5</v>
      </c>
      <c r="CM677">
        <v>2</v>
      </c>
      <c r="CN677">
        <v>1</v>
      </c>
      <c r="CO677">
        <v>2</v>
      </c>
      <c r="CP677">
        <v>1</v>
      </c>
      <c r="CQ677">
        <v>0</v>
      </c>
      <c r="CR677">
        <v>0</v>
      </c>
      <c r="CS677">
        <v>0</v>
      </c>
      <c r="CT677">
        <v>3</v>
      </c>
      <c r="CU677">
        <v>0</v>
      </c>
      <c r="CV677">
        <v>0</v>
      </c>
      <c r="CW677">
        <v>3</v>
      </c>
      <c r="CX677">
        <v>0</v>
      </c>
      <c r="CY677">
        <v>0</v>
      </c>
      <c r="CZ677">
        <v>5</v>
      </c>
      <c r="DA677">
        <v>46</v>
      </c>
      <c r="DB677">
        <v>53</v>
      </c>
      <c r="DC677">
        <v>27</v>
      </c>
      <c r="DD677">
        <v>2</v>
      </c>
      <c r="DE677">
        <v>0</v>
      </c>
      <c r="DF677">
        <v>0</v>
      </c>
      <c r="DG677">
        <v>1</v>
      </c>
      <c r="DH677">
        <v>0</v>
      </c>
      <c r="DI677">
        <v>11</v>
      </c>
      <c r="DJ677">
        <v>1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1</v>
      </c>
      <c r="DR677">
        <v>0</v>
      </c>
      <c r="DS677">
        <v>0</v>
      </c>
      <c r="DT677">
        <v>1</v>
      </c>
      <c r="DU677">
        <v>0</v>
      </c>
      <c r="DV677">
        <v>0</v>
      </c>
      <c r="DW677">
        <v>2</v>
      </c>
      <c r="DX677">
        <v>0</v>
      </c>
      <c r="DY677">
        <v>0</v>
      </c>
      <c r="DZ677">
        <v>0</v>
      </c>
      <c r="EA677">
        <v>0</v>
      </c>
      <c r="EB677">
        <v>0</v>
      </c>
      <c r="EC677">
        <v>1</v>
      </c>
      <c r="ED677">
        <v>6</v>
      </c>
      <c r="EE677">
        <v>53</v>
      </c>
      <c r="EF677">
        <v>11</v>
      </c>
      <c r="EG677">
        <v>3</v>
      </c>
      <c r="EH677">
        <v>1</v>
      </c>
      <c r="EI677">
        <v>0</v>
      </c>
      <c r="EJ677">
        <v>3</v>
      </c>
      <c r="EK677">
        <v>0</v>
      </c>
      <c r="EL677">
        <v>0</v>
      </c>
      <c r="EM677">
        <v>0</v>
      </c>
      <c r="EN677">
        <v>0</v>
      </c>
      <c r="EO677">
        <v>0</v>
      </c>
      <c r="EP677">
        <v>0</v>
      </c>
      <c r="EQ677">
        <v>0</v>
      </c>
      <c r="ER677">
        <v>1</v>
      </c>
      <c r="ES677">
        <v>0</v>
      </c>
      <c r="ET677">
        <v>0</v>
      </c>
      <c r="EU677">
        <v>0</v>
      </c>
      <c r="EV677">
        <v>1</v>
      </c>
      <c r="EW677">
        <v>1</v>
      </c>
      <c r="EX677">
        <v>0</v>
      </c>
      <c r="EY677">
        <v>0</v>
      </c>
      <c r="EZ677">
        <v>0</v>
      </c>
      <c r="FA677">
        <v>0</v>
      </c>
      <c r="FB677">
        <v>0</v>
      </c>
      <c r="FC677">
        <v>0</v>
      </c>
      <c r="FD677">
        <v>0</v>
      </c>
      <c r="FE677">
        <v>1</v>
      </c>
      <c r="FF677">
        <v>0</v>
      </c>
      <c r="FG677">
        <v>0</v>
      </c>
      <c r="FH677">
        <v>0</v>
      </c>
      <c r="FI677">
        <v>11</v>
      </c>
      <c r="FJ677">
        <v>64</v>
      </c>
      <c r="FK677">
        <v>29</v>
      </c>
      <c r="FL677">
        <v>11</v>
      </c>
      <c r="FM677">
        <v>10</v>
      </c>
      <c r="FN677">
        <v>2</v>
      </c>
      <c r="FO677">
        <v>2</v>
      </c>
      <c r="FP677">
        <v>0</v>
      </c>
      <c r="FQ677">
        <v>0</v>
      </c>
      <c r="FR677">
        <v>0</v>
      </c>
      <c r="FS677">
        <v>0</v>
      </c>
      <c r="FT677">
        <v>1</v>
      </c>
      <c r="FU677">
        <v>0</v>
      </c>
      <c r="FV677">
        <v>0</v>
      </c>
      <c r="FW677">
        <v>1</v>
      </c>
      <c r="FX677">
        <v>0</v>
      </c>
      <c r="FY677">
        <v>0</v>
      </c>
      <c r="FZ677">
        <v>0</v>
      </c>
      <c r="GA677">
        <v>0</v>
      </c>
      <c r="GB677">
        <v>1</v>
      </c>
      <c r="GC677">
        <v>0</v>
      </c>
      <c r="GD677">
        <v>1</v>
      </c>
      <c r="GE677">
        <v>0</v>
      </c>
      <c r="GF677">
        <v>0</v>
      </c>
      <c r="GG677">
        <v>1</v>
      </c>
      <c r="GH677">
        <v>0</v>
      </c>
      <c r="GI677">
        <v>1</v>
      </c>
      <c r="GJ677">
        <v>0</v>
      </c>
      <c r="GK677">
        <v>1</v>
      </c>
      <c r="GL677">
        <v>3</v>
      </c>
      <c r="GM677">
        <v>64</v>
      </c>
      <c r="GN677">
        <v>69</v>
      </c>
      <c r="GO677">
        <v>21</v>
      </c>
      <c r="GP677">
        <v>7</v>
      </c>
      <c r="GQ677">
        <v>5</v>
      </c>
      <c r="GR677">
        <v>3</v>
      </c>
      <c r="GS677">
        <v>5</v>
      </c>
      <c r="GT677">
        <v>4</v>
      </c>
      <c r="GU677">
        <v>1</v>
      </c>
      <c r="GV677">
        <v>3</v>
      </c>
      <c r="GW677">
        <v>4</v>
      </c>
      <c r="GX677">
        <v>0</v>
      </c>
      <c r="GY677">
        <v>0</v>
      </c>
      <c r="GZ677">
        <v>0</v>
      </c>
      <c r="HA677">
        <v>0</v>
      </c>
      <c r="HB677">
        <v>1</v>
      </c>
      <c r="HC677">
        <v>3</v>
      </c>
      <c r="HD677">
        <v>2</v>
      </c>
      <c r="HE677">
        <v>0</v>
      </c>
      <c r="HF677">
        <v>1</v>
      </c>
      <c r="HG677">
        <v>2</v>
      </c>
      <c r="HH677">
        <v>7</v>
      </c>
      <c r="HI677">
        <v>69</v>
      </c>
      <c r="HJ677">
        <v>221</v>
      </c>
      <c r="HK677">
        <v>111</v>
      </c>
      <c r="HL677">
        <v>29</v>
      </c>
      <c r="HM677">
        <v>7</v>
      </c>
      <c r="HN677">
        <v>4</v>
      </c>
      <c r="HO677">
        <v>13</v>
      </c>
      <c r="HP677">
        <v>0</v>
      </c>
      <c r="HQ677">
        <v>5</v>
      </c>
      <c r="HR677">
        <v>5</v>
      </c>
      <c r="HS677">
        <v>9</v>
      </c>
      <c r="HT677">
        <v>11</v>
      </c>
      <c r="HU677">
        <v>0</v>
      </c>
      <c r="HV677">
        <v>2</v>
      </c>
      <c r="HW677">
        <v>0</v>
      </c>
      <c r="HX677">
        <v>0</v>
      </c>
      <c r="HY677">
        <v>2</v>
      </c>
      <c r="HZ677">
        <v>2</v>
      </c>
      <c r="IA677">
        <v>4</v>
      </c>
      <c r="IB677">
        <v>0</v>
      </c>
      <c r="IC677">
        <v>8</v>
      </c>
      <c r="ID677">
        <v>2</v>
      </c>
      <c r="IE677">
        <v>2</v>
      </c>
      <c r="IF677">
        <v>2</v>
      </c>
      <c r="IG677">
        <v>3</v>
      </c>
      <c r="IH677">
        <v>221</v>
      </c>
      <c r="II677">
        <v>8</v>
      </c>
      <c r="IJ677">
        <v>3</v>
      </c>
      <c r="IK677">
        <v>0</v>
      </c>
      <c r="IL677">
        <v>1</v>
      </c>
      <c r="IM677">
        <v>0</v>
      </c>
      <c r="IN677">
        <v>0</v>
      </c>
      <c r="IO677">
        <v>0</v>
      </c>
      <c r="IP677">
        <v>0</v>
      </c>
      <c r="IQ677">
        <v>1</v>
      </c>
      <c r="IR677">
        <v>0</v>
      </c>
      <c r="IS677">
        <v>0</v>
      </c>
      <c r="IT677">
        <v>0</v>
      </c>
      <c r="IU677">
        <v>0</v>
      </c>
      <c r="IV677">
        <v>0</v>
      </c>
      <c r="IW677">
        <v>0</v>
      </c>
      <c r="IX677">
        <v>0</v>
      </c>
      <c r="IY677">
        <v>1</v>
      </c>
      <c r="IZ677">
        <v>0</v>
      </c>
      <c r="JA677">
        <v>0</v>
      </c>
      <c r="JB677">
        <v>2</v>
      </c>
      <c r="JC677">
        <v>8</v>
      </c>
    </row>
    <row r="678" spans="1:263">
      <c r="A678" t="s">
        <v>221</v>
      </c>
      <c r="B678" t="s">
        <v>101</v>
      </c>
      <c r="C678" t="str">
        <f>"226201"</f>
        <v>226201</v>
      </c>
      <c r="D678" t="s">
        <v>219</v>
      </c>
      <c r="E678">
        <v>51</v>
      </c>
      <c r="F678">
        <v>1984</v>
      </c>
      <c r="G678">
        <v>1720</v>
      </c>
      <c r="H678">
        <v>312</v>
      </c>
      <c r="I678">
        <v>1410</v>
      </c>
      <c r="J678">
        <v>0</v>
      </c>
      <c r="K678">
        <v>13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1410</v>
      </c>
      <c r="T678">
        <v>0</v>
      </c>
      <c r="U678">
        <v>1</v>
      </c>
      <c r="V678">
        <v>1409</v>
      </c>
      <c r="W678">
        <v>8</v>
      </c>
      <c r="X678">
        <v>4</v>
      </c>
      <c r="Y678">
        <v>2</v>
      </c>
      <c r="Z678">
        <v>0</v>
      </c>
      <c r="AA678">
        <v>1401</v>
      </c>
      <c r="AB678">
        <v>299</v>
      </c>
      <c r="AC678">
        <v>53</v>
      </c>
      <c r="AD678">
        <v>79</v>
      </c>
      <c r="AE678">
        <v>71</v>
      </c>
      <c r="AF678">
        <v>0</v>
      </c>
      <c r="AG678">
        <v>0</v>
      </c>
      <c r="AH678">
        <v>64</v>
      </c>
      <c r="AI678">
        <v>0</v>
      </c>
      <c r="AJ678">
        <v>6</v>
      </c>
      <c r="AK678">
        <v>2</v>
      </c>
      <c r="AL678">
        <v>1</v>
      </c>
      <c r="AM678">
        <v>0</v>
      </c>
      <c r="AN678">
        <v>9</v>
      </c>
      <c r="AO678">
        <v>0</v>
      </c>
      <c r="AP678">
        <v>0</v>
      </c>
      <c r="AQ678">
        <v>4</v>
      </c>
      <c r="AR678">
        <v>1</v>
      </c>
      <c r="AS678">
        <v>0</v>
      </c>
      <c r="AT678">
        <v>0</v>
      </c>
      <c r="AU678">
        <v>0</v>
      </c>
      <c r="AV678">
        <v>0</v>
      </c>
      <c r="AW678">
        <v>1</v>
      </c>
      <c r="AX678">
        <v>1</v>
      </c>
      <c r="AY678">
        <v>0</v>
      </c>
      <c r="AZ678">
        <v>0</v>
      </c>
      <c r="BA678">
        <v>0</v>
      </c>
      <c r="BB678">
        <v>0</v>
      </c>
      <c r="BC678">
        <v>4</v>
      </c>
      <c r="BD678">
        <v>3</v>
      </c>
      <c r="BE678">
        <v>299</v>
      </c>
      <c r="BF678">
        <v>567</v>
      </c>
      <c r="BG678">
        <v>213</v>
      </c>
      <c r="BH678">
        <v>107</v>
      </c>
      <c r="BI678">
        <v>5</v>
      </c>
      <c r="BJ678">
        <v>88</v>
      </c>
      <c r="BK678">
        <v>6</v>
      </c>
      <c r="BL678">
        <v>1</v>
      </c>
      <c r="BM678">
        <v>1</v>
      </c>
      <c r="BN678">
        <v>2</v>
      </c>
      <c r="BO678">
        <v>10</v>
      </c>
      <c r="BP678">
        <v>0</v>
      </c>
      <c r="BQ678">
        <v>3</v>
      </c>
      <c r="BR678">
        <v>13</v>
      </c>
      <c r="BS678">
        <v>2</v>
      </c>
      <c r="BT678">
        <v>6</v>
      </c>
      <c r="BU678">
        <v>1</v>
      </c>
      <c r="BV678">
        <v>2</v>
      </c>
      <c r="BW678">
        <v>1</v>
      </c>
      <c r="BX678">
        <v>4</v>
      </c>
      <c r="BY678">
        <v>1</v>
      </c>
      <c r="BZ678">
        <v>4</v>
      </c>
      <c r="CA678">
        <v>10</v>
      </c>
      <c r="CB678">
        <v>4</v>
      </c>
      <c r="CC678">
        <v>1</v>
      </c>
      <c r="CD678">
        <v>0</v>
      </c>
      <c r="CE678">
        <v>57</v>
      </c>
      <c r="CF678">
        <v>1</v>
      </c>
      <c r="CG678">
        <v>2</v>
      </c>
      <c r="CH678">
        <v>22</v>
      </c>
      <c r="CI678">
        <v>567</v>
      </c>
      <c r="CJ678">
        <v>54</v>
      </c>
      <c r="CK678">
        <v>22</v>
      </c>
      <c r="CL678">
        <v>11</v>
      </c>
      <c r="CM678">
        <v>7</v>
      </c>
      <c r="CN678">
        <v>0</v>
      </c>
      <c r="CO678">
        <v>4</v>
      </c>
      <c r="CP678">
        <v>2</v>
      </c>
      <c r="CQ678">
        <v>0</v>
      </c>
      <c r="CR678">
        <v>0</v>
      </c>
      <c r="CS678">
        <v>2</v>
      </c>
      <c r="CT678">
        <v>1</v>
      </c>
      <c r="CU678">
        <v>0</v>
      </c>
      <c r="CV678">
        <v>0</v>
      </c>
      <c r="CW678">
        <v>0</v>
      </c>
      <c r="CX678">
        <v>0</v>
      </c>
      <c r="CY678">
        <v>1</v>
      </c>
      <c r="CZ678">
        <v>4</v>
      </c>
      <c r="DA678">
        <v>54</v>
      </c>
      <c r="DB678">
        <v>63</v>
      </c>
      <c r="DC678">
        <v>32</v>
      </c>
      <c r="DD678">
        <v>4</v>
      </c>
      <c r="DE678">
        <v>0</v>
      </c>
      <c r="DF678">
        <v>3</v>
      </c>
      <c r="DG678">
        <v>1</v>
      </c>
      <c r="DH678">
        <v>4</v>
      </c>
      <c r="DI678">
        <v>4</v>
      </c>
      <c r="DJ678">
        <v>0</v>
      </c>
      <c r="DK678">
        <v>0</v>
      </c>
      <c r="DL678">
        <v>3</v>
      </c>
      <c r="DM678">
        <v>0</v>
      </c>
      <c r="DN678">
        <v>0</v>
      </c>
      <c r="DO678">
        <v>3</v>
      </c>
      <c r="DP678">
        <v>0</v>
      </c>
      <c r="DQ678">
        <v>0</v>
      </c>
      <c r="DR678">
        <v>0</v>
      </c>
      <c r="DS678">
        <v>0</v>
      </c>
      <c r="DT678">
        <v>1</v>
      </c>
      <c r="DU678">
        <v>1</v>
      </c>
      <c r="DV678">
        <v>1</v>
      </c>
      <c r="DW678">
        <v>0</v>
      </c>
      <c r="DX678">
        <v>1</v>
      </c>
      <c r="DY678">
        <v>0</v>
      </c>
      <c r="DZ678">
        <v>0</v>
      </c>
      <c r="EA678">
        <v>0</v>
      </c>
      <c r="EB678">
        <v>1</v>
      </c>
      <c r="EC678">
        <v>0</v>
      </c>
      <c r="ED678">
        <v>4</v>
      </c>
      <c r="EE678">
        <v>63</v>
      </c>
      <c r="EF678">
        <v>10</v>
      </c>
      <c r="EG678">
        <v>0</v>
      </c>
      <c r="EH678">
        <v>5</v>
      </c>
      <c r="EI678">
        <v>1</v>
      </c>
      <c r="EJ678">
        <v>1</v>
      </c>
      <c r="EK678">
        <v>0</v>
      </c>
      <c r="EL678">
        <v>0</v>
      </c>
      <c r="EM678">
        <v>1</v>
      </c>
      <c r="EN678">
        <v>0</v>
      </c>
      <c r="EO678">
        <v>0</v>
      </c>
      <c r="EP678">
        <v>0</v>
      </c>
      <c r="EQ678">
        <v>0</v>
      </c>
      <c r="ER678">
        <v>0</v>
      </c>
      <c r="ES678">
        <v>0</v>
      </c>
      <c r="ET678">
        <v>0</v>
      </c>
      <c r="EU678">
        <v>0</v>
      </c>
      <c r="EV678">
        <v>0</v>
      </c>
      <c r="EW678">
        <v>0</v>
      </c>
      <c r="EX678">
        <v>0</v>
      </c>
      <c r="EY678">
        <v>0</v>
      </c>
      <c r="EZ678">
        <v>0</v>
      </c>
      <c r="FA678">
        <v>0</v>
      </c>
      <c r="FB678">
        <v>0</v>
      </c>
      <c r="FC678">
        <v>0</v>
      </c>
      <c r="FD678">
        <v>0</v>
      </c>
      <c r="FE678">
        <v>0</v>
      </c>
      <c r="FF678">
        <v>0</v>
      </c>
      <c r="FG678">
        <v>1</v>
      </c>
      <c r="FH678">
        <v>1</v>
      </c>
      <c r="FI678">
        <v>10</v>
      </c>
      <c r="FJ678">
        <v>87</v>
      </c>
      <c r="FK678">
        <v>33</v>
      </c>
      <c r="FL678">
        <v>11</v>
      </c>
      <c r="FM678">
        <v>29</v>
      </c>
      <c r="FN678">
        <v>6</v>
      </c>
      <c r="FO678">
        <v>1</v>
      </c>
      <c r="FP678">
        <v>2</v>
      </c>
      <c r="FQ678">
        <v>0</v>
      </c>
      <c r="FR678">
        <v>0</v>
      </c>
      <c r="FS678">
        <v>0</v>
      </c>
      <c r="FT678">
        <v>0</v>
      </c>
      <c r="FU678">
        <v>0</v>
      </c>
      <c r="FV678">
        <v>0</v>
      </c>
      <c r="FW678">
        <v>0</v>
      </c>
      <c r="FX678">
        <v>0</v>
      </c>
      <c r="FY678">
        <v>0</v>
      </c>
      <c r="FZ678">
        <v>0</v>
      </c>
      <c r="GA678">
        <v>1</v>
      </c>
      <c r="GB678">
        <v>0</v>
      </c>
      <c r="GC678">
        <v>0</v>
      </c>
      <c r="GD678">
        <v>1</v>
      </c>
      <c r="GE678">
        <v>0</v>
      </c>
      <c r="GF678">
        <v>1</v>
      </c>
      <c r="GG678">
        <v>0</v>
      </c>
      <c r="GH678">
        <v>0</v>
      </c>
      <c r="GI678">
        <v>0</v>
      </c>
      <c r="GJ678">
        <v>0</v>
      </c>
      <c r="GK678">
        <v>2</v>
      </c>
      <c r="GL678">
        <v>0</v>
      </c>
      <c r="GM678">
        <v>87</v>
      </c>
      <c r="GN678">
        <v>84</v>
      </c>
      <c r="GO678">
        <v>42</v>
      </c>
      <c r="GP678">
        <v>10</v>
      </c>
      <c r="GQ678">
        <v>1</v>
      </c>
      <c r="GR678">
        <v>1</v>
      </c>
      <c r="GS678">
        <v>5</v>
      </c>
      <c r="GT678">
        <v>0</v>
      </c>
      <c r="GU678">
        <v>3</v>
      </c>
      <c r="GV678">
        <v>0</v>
      </c>
      <c r="GW678">
        <v>0</v>
      </c>
      <c r="GX678">
        <v>2</v>
      </c>
      <c r="GY678">
        <v>0</v>
      </c>
      <c r="GZ678">
        <v>1</v>
      </c>
      <c r="HA678">
        <v>4</v>
      </c>
      <c r="HB678">
        <v>0</v>
      </c>
      <c r="HC678">
        <v>0</v>
      </c>
      <c r="HD678">
        <v>1</v>
      </c>
      <c r="HE678">
        <v>1</v>
      </c>
      <c r="HF678">
        <v>0</v>
      </c>
      <c r="HG678">
        <v>0</v>
      </c>
      <c r="HH678">
        <v>13</v>
      </c>
      <c r="HI678">
        <v>84</v>
      </c>
      <c r="HJ678">
        <v>232</v>
      </c>
      <c r="HK678">
        <v>109</v>
      </c>
      <c r="HL678">
        <v>22</v>
      </c>
      <c r="HM678">
        <v>10</v>
      </c>
      <c r="HN678">
        <v>8</v>
      </c>
      <c r="HO678">
        <v>9</v>
      </c>
      <c r="HP678">
        <v>1</v>
      </c>
      <c r="HQ678">
        <v>1</v>
      </c>
      <c r="HR678">
        <v>9</v>
      </c>
      <c r="HS678">
        <v>29</v>
      </c>
      <c r="HT678">
        <v>4</v>
      </c>
      <c r="HU678">
        <v>2</v>
      </c>
      <c r="HV678">
        <v>0</v>
      </c>
      <c r="HW678">
        <v>0</v>
      </c>
      <c r="HX678">
        <v>0</v>
      </c>
      <c r="HY678">
        <v>2</v>
      </c>
      <c r="HZ678">
        <v>1</v>
      </c>
      <c r="IA678">
        <v>2</v>
      </c>
      <c r="IB678">
        <v>4</v>
      </c>
      <c r="IC678">
        <v>1</v>
      </c>
      <c r="ID678">
        <v>7</v>
      </c>
      <c r="IE678">
        <v>3</v>
      </c>
      <c r="IF678">
        <v>3</v>
      </c>
      <c r="IG678">
        <v>5</v>
      </c>
      <c r="IH678">
        <v>232</v>
      </c>
      <c r="II678">
        <v>5</v>
      </c>
      <c r="IJ678">
        <v>4</v>
      </c>
      <c r="IK678">
        <v>0</v>
      </c>
      <c r="IL678">
        <v>0</v>
      </c>
      <c r="IM678">
        <v>0</v>
      </c>
      <c r="IN678">
        <v>0</v>
      </c>
      <c r="IO678">
        <v>1</v>
      </c>
      <c r="IP678">
        <v>0</v>
      </c>
      <c r="IQ678">
        <v>0</v>
      </c>
      <c r="IR678">
        <v>0</v>
      </c>
      <c r="IS678">
        <v>0</v>
      </c>
      <c r="IT678">
        <v>0</v>
      </c>
      <c r="IU678">
        <v>0</v>
      </c>
      <c r="IV678">
        <v>0</v>
      </c>
      <c r="IW678">
        <v>0</v>
      </c>
      <c r="IX678">
        <v>0</v>
      </c>
      <c r="IY678">
        <v>0</v>
      </c>
      <c r="IZ678">
        <v>0</v>
      </c>
      <c r="JA678">
        <v>0</v>
      </c>
      <c r="JB678">
        <v>0</v>
      </c>
      <c r="JC678">
        <v>5</v>
      </c>
    </row>
    <row r="679" spans="1:263">
      <c r="A679" t="s">
        <v>220</v>
      </c>
      <c r="B679" t="s">
        <v>101</v>
      </c>
      <c r="C679" t="str">
        <f>"226201"</f>
        <v>226201</v>
      </c>
      <c r="D679" t="s">
        <v>219</v>
      </c>
      <c r="E679">
        <v>52</v>
      </c>
      <c r="F679">
        <v>2140</v>
      </c>
      <c r="G679">
        <v>1643</v>
      </c>
      <c r="H679">
        <v>181</v>
      </c>
      <c r="I679">
        <v>1462</v>
      </c>
      <c r="J679">
        <v>0</v>
      </c>
      <c r="K679">
        <v>14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1457</v>
      </c>
      <c r="T679">
        <v>0</v>
      </c>
      <c r="U679">
        <v>0</v>
      </c>
      <c r="V679">
        <v>1457</v>
      </c>
      <c r="W679">
        <v>12</v>
      </c>
      <c r="X679">
        <v>7</v>
      </c>
      <c r="Y679">
        <v>4</v>
      </c>
      <c r="Z679">
        <v>0</v>
      </c>
      <c r="AA679">
        <v>1445</v>
      </c>
      <c r="AB679">
        <v>287</v>
      </c>
      <c r="AC679">
        <v>59</v>
      </c>
      <c r="AD679">
        <v>71</v>
      </c>
      <c r="AE679">
        <v>53</v>
      </c>
      <c r="AF679">
        <v>4</v>
      </c>
      <c r="AG679">
        <v>2</v>
      </c>
      <c r="AH679">
        <v>56</v>
      </c>
      <c r="AI679">
        <v>3</v>
      </c>
      <c r="AJ679">
        <v>12</v>
      </c>
      <c r="AK679">
        <v>1</v>
      </c>
      <c r="AL679">
        <v>0</v>
      </c>
      <c r="AM679">
        <v>1</v>
      </c>
      <c r="AN679">
        <v>5</v>
      </c>
      <c r="AO679">
        <v>1</v>
      </c>
      <c r="AP679">
        <v>0</v>
      </c>
      <c r="AQ679">
        <v>4</v>
      </c>
      <c r="AR679">
        <v>0</v>
      </c>
      <c r="AS679">
        <v>0</v>
      </c>
      <c r="AT679">
        <v>1</v>
      </c>
      <c r="AU679">
        <v>0</v>
      </c>
      <c r="AV679">
        <v>0</v>
      </c>
      <c r="AW679">
        <v>2</v>
      </c>
      <c r="AX679">
        <v>1</v>
      </c>
      <c r="AY679">
        <v>1</v>
      </c>
      <c r="AZ679">
        <v>1</v>
      </c>
      <c r="BA679">
        <v>4</v>
      </c>
      <c r="BB679">
        <v>0</v>
      </c>
      <c r="BC679">
        <v>1</v>
      </c>
      <c r="BD679">
        <v>4</v>
      </c>
      <c r="BE679">
        <v>287</v>
      </c>
      <c r="BF679">
        <v>551</v>
      </c>
      <c r="BG679">
        <v>188</v>
      </c>
      <c r="BH679">
        <v>131</v>
      </c>
      <c r="BI679">
        <v>12</v>
      </c>
      <c r="BJ679">
        <v>78</v>
      </c>
      <c r="BK679">
        <v>15</v>
      </c>
      <c r="BL679">
        <v>3</v>
      </c>
      <c r="BM679">
        <v>1</v>
      </c>
      <c r="BN679">
        <v>4</v>
      </c>
      <c r="BO679">
        <v>23</v>
      </c>
      <c r="BP679">
        <v>2</v>
      </c>
      <c r="BQ679">
        <v>3</v>
      </c>
      <c r="BR679">
        <v>9</v>
      </c>
      <c r="BS679">
        <v>1</v>
      </c>
      <c r="BT679">
        <v>17</v>
      </c>
      <c r="BU679">
        <v>2</v>
      </c>
      <c r="BV679">
        <v>3</v>
      </c>
      <c r="BW679">
        <v>3</v>
      </c>
      <c r="BX679">
        <v>1</v>
      </c>
      <c r="BY679">
        <v>2</v>
      </c>
      <c r="BZ679">
        <v>1</v>
      </c>
      <c r="CA679">
        <v>1</v>
      </c>
      <c r="CB679">
        <v>2</v>
      </c>
      <c r="CC679">
        <v>1</v>
      </c>
      <c r="CD679">
        <v>2</v>
      </c>
      <c r="CE679">
        <v>12</v>
      </c>
      <c r="CF679">
        <v>2</v>
      </c>
      <c r="CG679">
        <v>6</v>
      </c>
      <c r="CH679">
        <v>26</v>
      </c>
      <c r="CI679">
        <v>551</v>
      </c>
      <c r="CJ679">
        <v>68</v>
      </c>
      <c r="CK679">
        <v>38</v>
      </c>
      <c r="CL679">
        <v>9</v>
      </c>
      <c r="CM679">
        <v>11</v>
      </c>
      <c r="CN679">
        <v>0</v>
      </c>
      <c r="CO679">
        <v>0</v>
      </c>
      <c r="CP679">
        <v>3</v>
      </c>
      <c r="CQ679">
        <v>0</v>
      </c>
      <c r="CR679">
        <v>0</v>
      </c>
      <c r="CS679">
        <v>1</v>
      </c>
      <c r="CT679">
        <v>2</v>
      </c>
      <c r="CU679">
        <v>0</v>
      </c>
      <c r="CV679">
        <v>2</v>
      </c>
      <c r="CW679">
        <v>0</v>
      </c>
      <c r="CX679">
        <v>0</v>
      </c>
      <c r="CY679">
        <v>0</v>
      </c>
      <c r="CZ679">
        <v>2</v>
      </c>
      <c r="DA679">
        <v>68</v>
      </c>
      <c r="DB679">
        <v>91</v>
      </c>
      <c r="DC679">
        <v>52</v>
      </c>
      <c r="DD679">
        <v>5</v>
      </c>
      <c r="DE679">
        <v>0</v>
      </c>
      <c r="DF679">
        <v>2</v>
      </c>
      <c r="DG679">
        <v>0</v>
      </c>
      <c r="DH679">
        <v>1</v>
      </c>
      <c r="DI679">
        <v>6</v>
      </c>
      <c r="DJ679">
        <v>2</v>
      </c>
      <c r="DK679">
        <v>0</v>
      </c>
      <c r="DL679">
        <v>1</v>
      </c>
      <c r="DM679">
        <v>3</v>
      </c>
      <c r="DN679">
        <v>0</v>
      </c>
      <c r="DO679">
        <v>0</v>
      </c>
      <c r="DP679">
        <v>1</v>
      </c>
      <c r="DQ679">
        <v>1</v>
      </c>
      <c r="DR679">
        <v>0</v>
      </c>
      <c r="DS679">
        <v>0</v>
      </c>
      <c r="DT679">
        <v>4</v>
      </c>
      <c r="DU679">
        <v>1</v>
      </c>
      <c r="DV679">
        <v>1</v>
      </c>
      <c r="DW679">
        <v>2</v>
      </c>
      <c r="DX679">
        <v>1</v>
      </c>
      <c r="DY679">
        <v>1</v>
      </c>
      <c r="DZ679">
        <v>1</v>
      </c>
      <c r="EA679">
        <v>1</v>
      </c>
      <c r="EB679">
        <v>0</v>
      </c>
      <c r="EC679">
        <v>1</v>
      </c>
      <c r="ED679">
        <v>4</v>
      </c>
      <c r="EE679">
        <v>91</v>
      </c>
      <c r="EF679">
        <v>14</v>
      </c>
      <c r="EG679">
        <v>1</v>
      </c>
      <c r="EH679">
        <v>6</v>
      </c>
      <c r="EI679">
        <v>1</v>
      </c>
      <c r="EJ679">
        <v>2</v>
      </c>
      <c r="EK679">
        <v>0</v>
      </c>
      <c r="EL679">
        <v>0</v>
      </c>
      <c r="EM679">
        <v>0</v>
      </c>
      <c r="EN679">
        <v>0</v>
      </c>
      <c r="EO679">
        <v>0</v>
      </c>
      <c r="EP679">
        <v>0</v>
      </c>
      <c r="EQ679">
        <v>0</v>
      </c>
      <c r="ER679">
        <v>0</v>
      </c>
      <c r="ES679">
        <v>0</v>
      </c>
      <c r="ET679">
        <v>0</v>
      </c>
      <c r="EU679">
        <v>0</v>
      </c>
      <c r="EV679">
        <v>0</v>
      </c>
      <c r="EW679">
        <v>0</v>
      </c>
      <c r="EX679">
        <v>1</v>
      </c>
      <c r="EY679">
        <v>0</v>
      </c>
      <c r="EZ679">
        <v>0</v>
      </c>
      <c r="FA679">
        <v>0</v>
      </c>
      <c r="FB679">
        <v>0</v>
      </c>
      <c r="FC679">
        <v>0</v>
      </c>
      <c r="FD679">
        <v>0</v>
      </c>
      <c r="FE679">
        <v>1</v>
      </c>
      <c r="FF679">
        <v>0</v>
      </c>
      <c r="FG679">
        <v>1</v>
      </c>
      <c r="FH679">
        <v>1</v>
      </c>
      <c r="FI679">
        <v>14</v>
      </c>
      <c r="FJ679">
        <v>74</v>
      </c>
      <c r="FK679">
        <v>32</v>
      </c>
      <c r="FL679">
        <v>22</v>
      </c>
      <c r="FM679">
        <v>10</v>
      </c>
      <c r="FN679">
        <v>1</v>
      </c>
      <c r="FO679">
        <v>0</v>
      </c>
      <c r="FP679">
        <v>0</v>
      </c>
      <c r="FQ679">
        <v>1</v>
      </c>
      <c r="FR679">
        <v>0</v>
      </c>
      <c r="FS679">
        <v>0</v>
      </c>
      <c r="FT679">
        <v>1</v>
      </c>
      <c r="FU679">
        <v>0</v>
      </c>
      <c r="FV679">
        <v>0</v>
      </c>
      <c r="FW679">
        <v>0</v>
      </c>
      <c r="FX679">
        <v>2</v>
      </c>
      <c r="FY679">
        <v>0</v>
      </c>
      <c r="FZ679">
        <v>0</v>
      </c>
      <c r="GA679">
        <v>1</v>
      </c>
      <c r="GB679">
        <v>1</v>
      </c>
      <c r="GC679">
        <v>0</v>
      </c>
      <c r="GD679">
        <v>0</v>
      </c>
      <c r="GE679">
        <v>0</v>
      </c>
      <c r="GF679">
        <v>0</v>
      </c>
      <c r="GG679">
        <v>0</v>
      </c>
      <c r="GH679">
        <v>0</v>
      </c>
      <c r="GI679">
        <v>1</v>
      </c>
      <c r="GJ679">
        <v>1</v>
      </c>
      <c r="GK679">
        <v>1</v>
      </c>
      <c r="GL679">
        <v>0</v>
      </c>
      <c r="GM679">
        <v>74</v>
      </c>
      <c r="GN679">
        <v>110</v>
      </c>
      <c r="GO679">
        <v>51</v>
      </c>
      <c r="GP679">
        <v>7</v>
      </c>
      <c r="GQ679">
        <v>4</v>
      </c>
      <c r="GR679">
        <v>2</v>
      </c>
      <c r="GS679">
        <v>14</v>
      </c>
      <c r="GT679">
        <v>0</v>
      </c>
      <c r="GU679">
        <v>2</v>
      </c>
      <c r="GV679">
        <v>4</v>
      </c>
      <c r="GW679">
        <v>1</v>
      </c>
      <c r="GX679">
        <v>1</v>
      </c>
      <c r="GY679">
        <v>0</v>
      </c>
      <c r="GZ679">
        <v>3</v>
      </c>
      <c r="HA679">
        <v>0</v>
      </c>
      <c r="HB679">
        <v>0</v>
      </c>
      <c r="HC679">
        <v>0</v>
      </c>
      <c r="HD679">
        <v>0</v>
      </c>
      <c r="HE679">
        <v>1</v>
      </c>
      <c r="HF679">
        <v>0</v>
      </c>
      <c r="HG679">
        <v>0</v>
      </c>
      <c r="HH679">
        <v>20</v>
      </c>
      <c r="HI679">
        <v>110</v>
      </c>
      <c r="HJ679">
        <v>237</v>
      </c>
      <c r="HK679">
        <v>114</v>
      </c>
      <c r="HL679">
        <v>30</v>
      </c>
      <c r="HM679">
        <v>8</v>
      </c>
      <c r="HN679">
        <v>6</v>
      </c>
      <c r="HO679">
        <v>12</v>
      </c>
      <c r="HP679">
        <v>1</v>
      </c>
      <c r="HQ679">
        <v>5</v>
      </c>
      <c r="HR679">
        <v>6</v>
      </c>
      <c r="HS679">
        <v>18</v>
      </c>
      <c r="HT679">
        <v>7</v>
      </c>
      <c r="HU679">
        <v>0</v>
      </c>
      <c r="HV679">
        <v>1</v>
      </c>
      <c r="HW679">
        <v>3</v>
      </c>
      <c r="HX679">
        <v>0</v>
      </c>
      <c r="HY679">
        <v>2</v>
      </c>
      <c r="HZ679">
        <v>2</v>
      </c>
      <c r="IA679">
        <v>2</v>
      </c>
      <c r="IB679">
        <v>3</v>
      </c>
      <c r="IC679">
        <v>9</v>
      </c>
      <c r="ID679">
        <v>1</v>
      </c>
      <c r="IE679">
        <v>4</v>
      </c>
      <c r="IF679">
        <v>0</v>
      </c>
      <c r="IG679">
        <v>3</v>
      </c>
      <c r="IH679">
        <v>237</v>
      </c>
      <c r="II679">
        <v>13</v>
      </c>
      <c r="IJ679">
        <v>5</v>
      </c>
      <c r="IK679">
        <v>3</v>
      </c>
      <c r="IL679">
        <v>1</v>
      </c>
      <c r="IM679">
        <v>0</v>
      </c>
      <c r="IN679">
        <v>0</v>
      </c>
      <c r="IO679">
        <v>1</v>
      </c>
      <c r="IP679">
        <v>0</v>
      </c>
      <c r="IQ679">
        <v>1</v>
      </c>
      <c r="IR679">
        <v>0</v>
      </c>
      <c r="IS679">
        <v>0</v>
      </c>
      <c r="IT679">
        <v>0</v>
      </c>
      <c r="IU679">
        <v>0</v>
      </c>
      <c r="IV679">
        <v>0</v>
      </c>
      <c r="IW679">
        <v>0</v>
      </c>
      <c r="IX679">
        <v>0</v>
      </c>
      <c r="IY679">
        <v>0</v>
      </c>
      <c r="IZ679">
        <v>0</v>
      </c>
      <c r="JA679">
        <v>0</v>
      </c>
      <c r="JB679">
        <v>2</v>
      </c>
      <c r="JC679">
        <v>13</v>
      </c>
    </row>
    <row r="680" spans="1:263">
      <c r="A680" t="s">
        <v>218</v>
      </c>
      <c r="B680" t="s">
        <v>101</v>
      </c>
      <c r="C680" t="str">
        <f>"226201"</f>
        <v>226201</v>
      </c>
      <c r="D680" t="s">
        <v>215</v>
      </c>
      <c r="E680">
        <v>53</v>
      </c>
      <c r="F680">
        <v>1668</v>
      </c>
      <c r="G680">
        <v>1277</v>
      </c>
      <c r="H680">
        <v>71</v>
      </c>
      <c r="I680">
        <v>1206</v>
      </c>
      <c r="J680">
        <v>1</v>
      </c>
      <c r="K680">
        <v>12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1206</v>
      </c>
      <c r="T680">
        <v>0</v>
      </c>
      <c r="U680">
        <v>0</v>
      </c>
      <c r="V680">
        <v>1206</v>
      </c>
      <c r="W680">
        <v>7</v>
      </c>
      <c r="X680">
        <v>7</v>
      </c>
      <c r="Y680">
        <v>0</v>
      </c>
      <c r="Z680">
        <v>0</v>
      </c>
      <c r="AA680">
        <v>1199</v>
      </c>
      <c r="AB680">
        <v>235</v>
      </c>
      <c r="AC680">
        <v>23</v>
      </c>
      <c r="AD680">
        <v>52</v>
      </c>
      <c r="AE680">
        <v>52</v>
      </c>
      <c r="AF680">
        <v>2</v>
      </c>
      <c r="AG680">
        <v>0</v>
      </c>
      <c r="AH680">
        <v>53</v>
      </c>
      <c r="AI680">
        <v>0</v>
      </c>
      <c r="AJ680">
        <v>8</v>
      </c>
      <c r="AK680">
        <v>1</v>
      </c>
      <c r="AL680">
        <v>0</v>
      </c>
      <c r="AM680">
        <v>1</v>
      </c>
      <c r="AN680">
        <v>8</v>
      </c>
      <c r="AO680">
        <v>0</v>
      </c>
      <c r="AP680">
        <v>0</v>
      </c>
      <c r="AQ680">
        <v>23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2</v>
      </c>
      <c r="AX680">
        <v>1</v>
      </c>
      <c r="AY680">
        <v>0</v>
      </c>
      <c r="AZ680">
        <v>1</v>
      </c>
      <c r="BA680">
        <v>2</v>
      </c>
      <c r="BB680">
        <v>0</v>
      </c>
      <c r="BC680">
        <v>3</v>
      </c>
      <c r="BD680">
        <v>3</v>
      </c>
      <c r="BE680">
        <v>235</v>
      </c>
      <c r="BF680">
        <v>493</v>
      </c>
      <c r="BG680">
        <v>217</v>
      </c>
      <c r="BH680">
        <v>112</v>
      </c>
      <c r="BI680">
        <v>4</v>
      </c>
      <c r="BJ680">
        <v>56</v>
      </c>
      <c r="BK680">
        <v>7</v>
      </c>
      <c r="BL680">
        <v>2</v>
      </c>
      <c r="BM680">
        <v>4</v>
      </c>
      <c r="BN680">
        <v>10</v>
      </c>
      <c r="BO680">
        <v>13</v>
      </c>
      <c r="BP680">
        <v>2</v>
      </c>
      <c r="BQ680">
        <v>0</v>
      </c>
      <c r="BR680">
        <v>11</v>
      </c>
      <c r="BS680">
        <v>3</v>
      </c>
      <c r="BT680">
        <v>7</v>
      </c>
      <c r="BU680">
        <v>0</v>
      </c>
      <c r="BV680">
        <v>1</v>
      </c>
      <c r="BW680">
        <v>1</v>
      </c>
      <c r="BX680">
        <v>2</v>
      </c>
      <c r="BY680">
        <v>1</v>
      </c>
      <c r="BZ680">
        <v>7</v>
      </c>
      <c r="CA680">
        <v>5</v>
      </c>
      <c r="CB680">
        <v>0</v>
      </c>
      <c r="CC680">
        <v>0</v>
      </c>
      <c r="CD680">
        <v>1</v>
      </c>
      <c r="CE680">
        <v>5</v>
      </c>
      <c r="CF680">
        <v>0</v>
      </c>
      <c r="CG680">
        <v>6</v>
      </c>
      <c r="CH680">
        <v>16</v>
      </c>
      <c r="CI680">
        <v>493</v>
      </c>
      <c r="CJ680">
        <v>54</v>
      </c>
      <c r="CK680">
        <v>28</v>
      </c>
      <c r="CL680">
        <v>7</v>
      </c>
      <c r="CM680">
        <v>3</v>
      </c>
      <c r="CN680">
        <v>2</v>
      </c>
      <c r="CO680">
        <v>1</v>
      </c>
      <c r="CP680">
        <v>1</v>
      </c>
      <c r="CQ680">
        <v>0</v>
      </c>
      <c r="CR680">
        <v>3</v>
      </c>
      <c r="CS680">
        <v>1</v>
      </c>
      <c r="CT680">
        <v>2</v>
      </c>
      <c r="CU680">
        <v>0</v>
      </c>
      <c r="CV680">
        <v>2</v>
      </c>
      <c r="CW680">
        <v>1</v>
      </c>
      <c r="CX680">
        <v>0</v>
      </c>
      <c r="CY680">
        <v>2</v>
      </c>
      <c r="CZ680">
        <v>1</v>
      </c>
      <c r="DA680">
        <v>54</v>
      </c>
      <c r="DB680">
        <v>59</v>
      </c>
      <c r="DC680">
        <v>29</v>
      </c>
      <c r="DD680">
        <v>1</v>
      </c>
      <c r="DE680">
        <v>2</v>
      </c>
      <c r="DF680">
        <v>1</v>
      </c>
      <c r="DG680">
        <v>1</v>
      </c>
      <c r="DH680">
        <v>2</v>
      </c>
      <c r="DI680">
        <v>8</v>
      </c>
      <c r="DJ680">
        <v>1</v>
      </c>
      <c r="DK680">
        <v>0</v>
      </c>
      <c r="DL680">
        <v>0</v>
      </c>
      <c r="DM680">
        <v>1</v>
      </c>
      <c r="DN680">
        <v>0</v>
      </c>
      <c r="DO680">
        <v>0</v>
      </c>
      <c r="DP680">
        <v>0</v>
      </c>
      <c r="DQ680">
        <v>1</v>
      </c>
      <c r="DR680">
        <v>0</v>
      </c>
      <c r="DS680">
        <v>0</v>
      </c>
      <c r="DT680">
        <v>6</v>
      </c>
      <c r="DU680">
        <v>0</v>
      </c>
      <c r="DV680">
        <v>0</v>
      </c>
      <c r="DW680">
        <v>0</v>
      </c>
      <c r="DX680">
        <v>0</v>
      </c>
      <c r="DY680">
        <v>0</v>
      </c>
      <c r="DZ680">
        <v>0</v>
      </c>
      <c r="EA680">
        <v>0</v>
      </c>
      <c r="EB680">
        <v>0</v>
      </c>
      <c r="EC680">
        <v>1</v>
      </c>
      <c r="ED680">
        <v>5</v>
      </c>
      <c r="EE680">
        <v>59</v>
      </c>
      <c r="EF680">
        <v>18</v>
      </c>
      <c r="EG680">
        <v>3</v>
      </c>
      <c r="EH680">
        <v>4</v>
      </c>
      <c r="EI680">
        <v>2</v>
      </c>
      <c r="EJ680">
        <v>0</v>
      </c>
      <c r="EK680">
        <v>0</v>
      </c>
      <c r="EL680">
        <v>0</v>
      </c>
      <c r="EM680">
        <v>0</v>
      </c>
      <c r="EN680">
        <v>2</v>
      </c>
      <c r="EO680">
        <v>0</v>
      </c>
      <c r="EP680">
        <v>1</v>
      </c>
      <c r="EQ680">
        <v>1</v>
      </c>
      <c r="ER680">
        <v>0</v>
      </c>
      <c r="ES680">
        <v>0</v>
      </c>
      <c r="ET680">
        <v>0</v>
      </c>
      <c r="EU680">
        <v>0</v>
      </c>
      <c r="EV680">
        <v>1</v>
      </c>
      <c r="EW680">
        <v>1</v>
      </c>
      <c r="EX680">
        <v>0</v>
      </c>
      <c r="EY680">
        <v>0</v>
      </c>
      <c r="EZ680">
        <v>0</v>
      </c>
      <c r="FA680">
        <v>0</v>
      </c>
      <c r="FB680">
        <v>1</v>
      </c>
      <c r="FC680">
        <v>0</v>
      </c>
      <c r="FD680">
        <v>0</v>
      </c>
      <c r="FE680">
        <v>0</v>
      </c>
      <c r="FF680">
        <v>0</v>
      </c>
      <c r="FG680">
        <v>0</v>
      </c>
      <c r="FH680">
        <v>2</v>
      </c>
      <c r="FI680">
        <v>18</v>
      </c>
      <c r="FJ680">
        <v>86</v>
      </c>
      <c r="FK680">
        <v>28</v>
      </c>
      <c r="FL680">
        <v>15</v>
      </c>
      <c r="FM680">
        <v>9</v>
      </c>
      <c r="FN680">
        <v>10</v>
      </c>
      <c r="FO680">
        <v>1</v>
      </c>
      <c r="FP680">
        <v>0</v>
      </c>
      <c r="FQ680">
        <v>1</v>
      </c>
      <c r="FR680">
        <v>3</v>
      </c>
      <c r="FS680">
        <v>1</v>
      </c>
      <c r="FT680">
        <v>5</v>
      </c>
      <c r="FU680">
        <v>0</v>
      </c>
      <c r="FV680">
        <v>0</v>
      </c>
      <c r="FW680">
        <v>0</v>
      </c>
      <c r="FX680">
        <v>4</v>
      </c>
      <c r="FY680">
        <v>0</v>
      </c>
      <c r="FZ680">
        <v>0</v>
      </c>
      <c r="GA680">
        <v>2</v>
      </c>
      <c r="GB680">
        <v>1</v>
      </c>
      <c r="GC680">
        <v>0</v>
      </c>
      <c r="GD680">
        <v>1</v>
      </c>
      <c r="GE680">
        <v>0</v>
      </c>
      <c r="GF680">
        <v>0</v>
      </c>
      <c r="GG680">
        <v>0</v>
      </c>
      <c r="GH680">
        <v>0</v>
      </c>
      <c r="GI680">
        <v>0</v>
      </c>
      <c r="GJ680">
        <v>0</v>
      </c>
      <c r="GK680">
        <v>2</v>
      </c>
      <c r="GL680">
        <v>3</v>
      </c>
      <c r="GM680">
        <v>86</v>
      </c>
      <c r="GN680">
        <v>62</v>
      </c>
      <c r="GO680">
        <v>23</v>
      </c>
      <c r="GP680">
        <v>3</v>
      </c>
      <c r="GQ680">
        <v>1</v>
      </c>
      <c r="GR680">
        <v>1</v>
      </c>
      <c r="GS680">
        <v>8</v>
      </c>
      <c r="GT680">
        <v>0</v>
      </c>
      <c r="GU680">
        <v>4</v>
      </c>
      <c r="GV680">
        <v>0</v>
      </c>
      <c r="GW680">
        <v>3</v>
      </c>
      <c r="GX680">
        <v>4</v>
      </c>
      <c r="GY680">
        <v>1</v>
      </c>
      <c r="GZ680">
        <v>4</v>
      </c>
      <c r="HA680">
        <v>1</v>
      </c>
      <c r="HB680">
        <v>0</v>
      </c>
      <c r="HC680">
        <v>1</v>
      </c>
      <c r="HD680">
        <v>1</v>
      </c>
      <c r="HE680">
        <v>0</v>
      </c>
      <c r="HF680">
        <v>1</v>
      </c>
      <c r="HG680">
        <v>1</v>
      </c>
      <c r="HH680">
        <v>5</v>
      </c>
      <c r="HI680">
        <v>62</v>
      </c>
      <c r="HJ680">
        <v>186</v>
      </c>
      <c r="HK680">
        <v>78</v>
      </c>
      <c r="HL680">
        <v>13</v>
      </c>
      <c r="HM680">
        <v>6</v>
      </c>
      <c r="HN680">
        <v>1</v>
      </c>
      <c r="HO680">
        <v>6</v>
      </c>
      <c r="HP680">
        <v>1</v>
      </c>
      <c r="HQ680">
        <v>3</v>
      </c>
      <c r="HR680">
        <v>8</v>
      </c>
      <c r="HS680">
        <v>18</v>
      </c>
      <c r="HT680">
        <v>4</v>
      </c>
      <c r="HU680">
        <v>4</v>
      </c>
      <c r="HV680">
        <v>0</v>
      </c>
      <c r="HW680">
        <v>3</v>
      </c>
      <c r="HX680">
        <v>4</v>
      </c>
      <c r="HY680">
        <v>4</v>
      </c>
      <c r="HZ680">
        <v>1</v>
      </c>
      <c r="IA680">
        <v>6</v>
      </c>
      <c r="IB680">
        <v>1</v>
      </c>
      <c r="IC680">
        <v>8</v>
      </c>
      <c r="ID680">
        <v>1</v>
      </c>
      <c r="IE680">
        <v>7</v>
      </c>
      <c r="IF680">
        <v>7</v>
      </c>
      <c r="IG680">
        <v>2</v>
      </c>
      <c r="IH680">
        <v>186</v>
      </c>
      <c r="II680">
        <v>6</v>
      </c>
      <c r="IJ680">
        <v>3</v>
      </c>
      <c r="IK680">
        <v>0</v>
      </c>
      <c r="IL680">
        <v>0</v>
      </c>
      <c r="IM680">
        <v>3</v>
      </c>
      <c r="IN680">
        <v>0</v>
      </c>
      <c r="IO680">
        <v>0</v>
      </c>
      <c r="IP680">
        <v>0</v>
      </c>
      <c r="IQ680">
        <v>0</v>
      </c>
      <c r="IR680">
        <v>0</v>
      </c>
      <c r="IS680">
        <v>0</v>
      </c>
      <c r="IT680">
        <v>0</v>
      </c>
      <c r="IU680">
        <v>0</v>
      </c>
      <c r="IV680">
        <v>0</v>
      </c>
      <c r="IW680">
        <v>0</v>
      </c>
      <c r="IX680">
        <v>0</v>
      </c>
      <c r="IY680">
        <v>0</v>
      </c>
      <c r="IZ680">
        <v>0</v>
      </c>
      <c r="JA680">
        <v>0</v>
      </c>
      <c r="JB680">
        <v>0</v>
      </c>
      <c r="JC680">
        <v>6</v>
      </c>
    </row>
    <row r="681" spans="1:263">
      <c r="A681" t="s">
        <v>217</v>
      </c>
      <c r="B681" t="s">
        <v>101</v>
      </c>
      <c r="C681" t="str">
        <f>"226201"</f>
        <v>226201</v>
      </c>
      <c r="D681" t="s">
        <v>215</v>
      </c>
      <c r="E681">
        <v>54</v>
      </c>
      <c r="F681">
        <v>2077</v>
      </c>
      <c r="G681">
        <v>1591</v>
      </c>
      <c r="H681">
        <v>207</v>
      </c>
      <c r="I681">
        <v>1384</v>
      </c>
      <c r="J681">
        <v>0</v>
      </c>
      <c r="K681">
        <v>9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1384</v>
      </c>
      <c r="T681">
        <v>0</v>
      </c>
      <c r="U681">
        <v>0</v>
      </c>
      <c r="V681">
        <v>1384</v>
      </c>
      <c r="W681">
        <v>18</v>
      </c>
      <c r="X681">
        <v>15</v>
      </c>
      <c r="Y681">
        <v>3</v>
      </c>
      <c r="Z681">
        <v>0</v>
      </c>
      <c r="AA681">
        <v>1366</v>
      </c>
      <c r="AB681">
        <v>261</v>
      </c>
      <c r="AC681">
        <v>46</v>
      </c>
      <c r="AD681">
        <v>61</v>
      </c>
      <c r="AE681">
        <v>55</v>
      </c>
      <c r="AF681">
        <v>1</v>
      </c>
      <c r="AG681">
        <v>0</v>
      </c>
      <c r="AH681">
        <v>50</v>
      </c>
      <c r="AI681">
        <v>3</v>
      </c>
      <c r="AJ681">
        <v>13</v>
      </c>
      <c r="AK681">
        <v>1</v>
      </c>
      <c r="AL681">
        <v>0</v>
      </c>
      <c r="AM681">
        <v>2</v>
      </c>
      <c r="AN681">
        <v>4</v>
      </c>
      <c r="AO681">
        <v>1</v>
      </c>
      <c r="AP681">
        <v>0</v>
      </c>
      <c r="AQ681">
        <v>1</v>
      </c>
      <c r="AR681">
        <v>0</v>
      </c>
      <c r="AS681">
        <v>1</v>
      </c>
      <c r="AT681">
        <v>0</v>
      </c>
      <c r="AU681">
        <v>3</v>
      </c>
      <c r="AV681">
        <v>2</v>
      </c>
      <c r="AW681">
        <v>6</v>
      </c>
      <c r="AX681">
        <v>0</v>
      </c>
      <c r="AY681">
        <v>0</v>
      </c>
      <c r="AZ681">
        <v>2</v>
      </c>
      <c r="BA681">
        <v>0</v>
      </c>
      <c r="BB681">
        <v>0</v>
      </c>
      <c r="BC681">
        <v>2</v>
      </c>
      <c r="BD681">
        <v>7</v>
      </c>
      <c r="BE681">
        <v>261</v>
      </c>
      <c r="BF681">
        <v>528</v>
      </c>
      <c r="BG681">
        <v>190</v>
      </c>
      <c r="BH681">
        <v>110</v>
      </c>
      <c r="BI681">
        <v>11</v>
      </c>
      <c r="BJ681">
        <v>91</v>
      </c>
      <c r="BK681">
        <v>10</v>
      </c>
      <c r="BL681">
        <v>2</v>
      </c>
      <c r="BM681">
        <v>10</v>
      </c>
      <c r="BN681">
        <v>6</v>
      </c>
      <c r="BO681">
        <v>20</v>
      </c>
      <c r="BP681">
        <v>1</v>
      </c>
      <c r="BQ681">
        <v>1</v>
      </c>
      <c r="BR681">
        <v>16</v>
      </c>
      <c r="BS681">
        <v>2</v>
      </c>
      <c r="BT681">
        <v>9</v>
      </c>
      <c r="BU681">
        <v>1</v>
      </c>
      <c r="BV681">
        <v>1</v>
      </c>
      <c r="BW681">
        <v>1</v>
      </c>
      <c r="BX681">
        <v>2</v>
      </c>
      <c r="BY681">
        <v>2</v>
      </c>
      <c r="BZ681">
        <v>4</v>
      </c>
      <c r="CA681">
        <v>2</v>
      </c>
      <c r="CB681">
        <v>6</v>
      </c>
      <c r="CC681">
        <v>0</v>
      </c>
      <c r="CD681">
        <v>0</v>
      </c>
      <c r="CE681">
        <v>4</v>
      </c>
      <c r="CF681">
        <v>1</v>
      </c>
      <c r="CG681">
        <v>5</v>
      </c>
      <c r="CH681">
        <v>20</v>
      </c>
      <c r="CI681">
        <v>528</v>
      </c>
      <c r="CJ681">
        <v>82</v>
      </c>
      <c r="CK681">
        <v>30</v>
      </c>
      <c r="CL681">
        <v>11</v>
      </c>
      <c r="CM681">
        <v>9</v>
      </c>
      <c r="CN681">
        <v>4</v>
      </c>
      <c r="CO681">
        <v>4</v>
      </c>
      <c r="CP681">
        <v>2</v>
      </c>
      <c r="CQ681">
        <v>3</v>
      </c>
      <c r="CR681">
        <v>0</v>
      </c>
      <c r="CS681">
        <v>0</v>
      </c>
      <c r="CT681">
        <v>4</v>
      </c>
      <c r="CU681">
        <v>1</v>
      </c>
      <c r="CV681">
        <v>4</v>
      </c>
      <c r="CW681">
        <v>2</v>
      </c>
      <c r="CX681">
        <v>1</v>
      </c>
      <c r="CY681">
        <v>1</v>
      </c>
      <c r="CZ681">
        <v>6</v>
      </c>
      <c r="DA681">
        <v>82</v>
      </c>
      <c r="DB681">
        <v>87</v>
      </c>
      <c r="DC681">
        <v>42</v>
      </c>
      <c r="DD681">
        <v>1</v>
      </c>
      <c r="DE681">
        <v>3</v>
      </c>
      <c r="DF681">
        <v>1</v>
      </c>
      <c r="DG681">
        <v>2</v>
      </c>
      <c r="DH681">
        <v>2</v>
      </c>
      <c r="DI681">
        <v>7</v>
      </c>
      <c r="DJ681">
        <v>1</v>
      </c>
      <c r="DK681">
        <v>1</v>
      </c>
      <c r="DL681">
        <v>2</v>
      </c>
      <c r="DM681">
        <v>1</v>
      </c>
      <c r="DN681">
        <v>2</v>
      </c>
      <c r="DO681">
        <v>0</v>
      </c>
      <c r="DP681">
        <v>0</v>
      </c>
      <c r="DQ681">
        <v>0</v>
      </c>
      <c r="DR681">
        <v>0</v>
      </c>
      <c r="DS681">
        <v>1</v>
      </c>
      <c r="DT681">
        <v>8</v>
      </c>
      <c r="DU681">
        <v>3</v>
      </c>
      <c r="DV681">
        <v>0</v>
      </c>
      <c r="DW681">
        <v>0</v>
      </c>
      <c r="DX681">
        <v>0</v>
      </c>
      <c r="DY681">
        <v>1</v>
      </c>
      <c r="DZ681">
        <v>1</v>
      </c>
      <c r="EA681">
        <v>0</v>
      </c>
      <c r="EB681">
        <v>0</v>
      </c>
      <c r="EC681">
        <v>2</v>
      </c>
      <c r="ED681">
        <v>6</v>
      </c>
      <c r="EE681">
        <v>87</v>
      </c>
      <c r="EF681">
        <v>7</v>
      </c>
      <c r="EG681">
        <v>0</v>
      </c>
      <c r="EH681">
        <v>5</v>
      </c>
      <c r="EI681">
        <v>1</v>
      </c>
      <c r="EJ681">
        <v>0</v>
      </c>
      <c r="EK681">
        <v>0</v>
      </c>
      <c r="EL681">
        <v>0</v>
      </c>
      <c r="EM681">
        <v>0</v>
      </c>
      <c r="EN681">
        <v>0</v>
      </c>
      <c r="EO681">
        <v>0</v>
      </c>
      <c r="EP681">
        <v>0</v>
      </c>
      <c r="EQ681">
        <v>0</v>
      </c>
      <c r="ER681">
        <v>0</v>
      </c>
      <c r="ES681">
        <v>0</v>
      </c>
      <c r="ET681">
        <v>0</v>
      </c>
      <c r="EU681">
        <v>0</v>
      </c>
      <c r="EV681">
        <v>0</v>
      </c>
      <c r="EW681">
        <v>0</v>
      </c>
      <c r="EX681">
        <v>0</v>
      </c>
      <c r="EY681">
        <v>0</v>
      </c>
      <c r="EZ681">
        <v>0</v>
      </c>
      <c r="FA681">
        <v>0</v>
      </c>
      <c r="FB681">
        <v>0</v>
      </c>
      <c r="FC681">
        <v>0</v>
      </c>
      <c r="FD681">
        <v>0</v>
      </c>
      <c r="FE681">
        <v>0</v>
      </c>
      <c r="FF681">
        <v>0</v>
      </c>
      <c r="FG681">
        <v>0</v>
      </c>
      <c r="FH681">
        <v>1</v>
      </c>
      <c r="FI681">
        <v>7</v>
      </c>
      <c r="FJ681">
        <v>91</v>
      </c>
      <c r="FK681">
        <v>38</v>
      </c>
      <c r="FL681">
        <v>14</v>
      </c>
      <c r="FM681">
        <v>16</v>
      </c>
      <c r="FN681">
        <v>1</v>
      </c>
      <c r="FO681">
        <v>1</v>
      </c>
      <c r="FP681">
        <v>5</v>
      </c>
      <c r="FQ681">
        <v>0</v>
      </c>
      <c r="FR681">
        <v>2</v>
      </c>
      <c r="FS681">
        <v>0</v>
      </c>
      <c r="FT681">
        <v>2</v>
      </c>
      <c r="FU681">
        <v>1</v>
      </c>
      <c r="FV681">
        <v>0</v>
      </c>
      <c r="FW681">
        <v>1</v>
      </c>
      <c r="FX681">
        <v>1</v>
      </c>
      <c r="FY681">
        <v>1</v>
      </c>
      <c r="FZ681">
        <v>0</v>
      </c>
      <c r="GA681">
        <v>1</v>
      </c>
      <c r="GB681">
        <v>1</v>
      </c>
      <c r="GC681">
        <v>0</v>
      </c>
      <c r="GD681">
        <v>1</v>
      </c>
      <c r="GE681">
        <v>2</v>
      </c>
      <c r="GF681">
        <v>0</v>
      </c>
      <c r="GG681">
        <v>0</v>
      </c>
      <c r="GH681">
        <v>0</v>
      </c>
      <c r="GI681">
        <v>0</v>
      </c>
      <c r="GJ681">
        <v>0</v>
      </c>
      <c r="GK681">
        <v>1</v>
      </c>
      <c r="GL681">
        <v>2</v>
      </c>
      <c r="GM681">
        <v>91</v>
      </c>
      <c r="GN681">
        <v>115</v>
      </c>
      <c r="GO681">
        <v>51</v>
      </c>
      <c r="GP681">
        <v>15</v>
      </c>
      <c r="GQ681">
        <v>4</v>
      </c>
      <c r="GR681">
        <v>0</v>
      </c>
      <c r="GS681">
        <v>10</v>
      </c>
      <c r="GT681">
        <v>3</v>
      </c>
      <c r="GU681">
        <v>3</v>
      </c>
      <c r="GV681">
        <v>3</v>
      </c>
      <c r="GW681">
        <v>4</v>
      </c>
      <c r="GX681">
        <v>1</v>
      </c>
      <c r="GY681">
        <v>0</v>
      </c>
      <c r="GZ681">
        <v>2</v>
      </c>
      <c r="HA681">
        <v>1</v>
      </c>
      <c r="HB681">
        <v>0</v>
      </c>
      <c r="HC681">
        <v>2</v>
      </c>
      <c r="HD681">
        <v>1</v>
      </c>
      <c r="HE681">
        <v>2</v>
      </c>
      <c r="HF681">
        <v>0</v>
      </c>
      <c r="HG681">
        <v>0</v>
      </c>
      <c r="HH681">
        <v>13</v>
      </c>
      <c r="HI681">
        <v>115</v>
      </c>
      <c r="HJ681">
        <v>182</v>
      </c>
      <c r="HK681">
        <v>80</v>
      </c>
      <c r="HL681">
        <v>20</v>
      </c>
      <c r="HM681">
        <v>5</v>
      </c>
      <c r="HN681">
        <v>7</v>
      </c>
      <c r="HO681">
        <v>10</v>
      </c>
      <c r="HP681">
        <v>0</v>
      </c>
      <c r="HQ681">
        <v>5</v>
      </c>
      <c r="HR681">
        <v>7</v>
      </c>
      <c r="HS681">
        <v>7</v>
      </c>
      <c r="HT681">
        <v>7</v>
      </c>
      <c r="HU681">
        <v>4</v>
      </c>
      <c r="HV681">
        <v>5</v>
      </c>
      <c r="HW681">
        <v>2</v>
      </c>
      <c r="HX681">
        <v>2</v>
      </c>
      <c r="HY681">
        <v>4</v>
      </c>
      <c r="HZ681">
        <v>1</v>
      </c>
      <c r="IA681">
        <v>1</v>
      </c>
      <c r="IB681">
        <v>4</v>
      </c>
      <c r="IC681">
        <v>3</v>
      </c>
      <c r="ID681">
        <v>1</v>
      </c>
      <c r="IE681">
        <v>4</v>
      </c>
      <c r="IF681">
        <v>1</v>
      </c>
      <c r="IG681">
        <v>2</v>
      </c>
      <c r="IH681">
        <v>182</v>
      </c>
      <c r="II681">
        <v>13</v>
      </c>
      <c r="IJ681">
        <v>6</v>
      </c>
      <c r="IK681">
        <v>0</v>
      </c>
      <c r="IL681">
        <v>1</v>
      </c>
      <c r="IM681">
        <v>1</v>
      </c>
      <c r="IN681">
        <v>0</v>
      </c>
      <c r="IO681">
        <v>2</v>
      </c>
      <c r="IP681">
        <v>0</v>
      </c>
      <c r="IQ681">
        <v>0</v>
      </c>
      <c r="IR681">
        <v>0</v>
      </c>
      <c r="IS681">
        <v>0</v>
      </c>
      <c r="IT681">
        <v>0</v>
      </c>
      <c r="IU681">
        <v>0</v>
      </c>
      <c r="IV681">
        <v>0</v>
      </c>
      <c r="IW681">
        <v>0</v>
      </c>
      <c r="IX681">
        <v>0</v>
      </c>
      <c r="IY681">
        <v>1</v>
      </c>
      <c r="IZ681">
        <v>1</v>
      </c>
      <c r="JA681">
        <v>0</v>
      </c>
      <c r="JB681">
        <v>1</v>
      </c>
      <c r="JC681">
        <v>13</v>
      </c>
    </row>
    <row r="682" spans="1:263">
      <c r="A682" t="s">
        <v>216</v>
      </c>
      <c r="B682" t="s">
        <v>101</v>
      </c>
      <c r="C682" t="str">
        <f>"226201"</f>
        <v>226201</v>
      </c>
      <c r="D682" t="s">
        <v>215</v>
      </c>
      <c r="E682">
        <v>55</v>
      </c>
      <c r="F682">
        <v>1767</v>
      </c>
      <c r="G682">
        <v>1369</v>
      </c>
      <c r="H682">
        <v>306</v>
      </c>
      <c r="I682">
        <v>1061</v>
      </c>
      <c r="J682">
        <v>1</v>
      </c>
      <c r="K682">
        <v>9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1061</v>
      </c>
      <c r="T682">
        <v>0</v>
      </c>
      <c r="U682">
        <v>0</v>
      </c>
      <c r="V682">
        <v>1061</v>
      </c>
      <c r="W682">
        <v>13</v>
      </c>
      <c r="X682">
        <v>7</v>
      </c>
      <c r="Y682">
        <v>3</v>
      </c>
      <c r="Z682">
        <v>0</v>
      </c>
      <c r="AA682">
        <v>1048</v>
      </c>
      <c r="AB682">
        <v>193</v>
      </c>
      <c r="AC682">
        <v>29</v>
      </c>
      <c r="AD682">
        <v>49</v>
      </c>
      <c r="AE682">
        <v>31</v>
      </c>
      <c r="AF682">
        <v>3</v>
      </c>
      <c r="AG682">
        <v>1</v>
      </c>
      <c r="AH682">
        <v>49</v>
      </c>
      <c r="AI682">
        <v>2</v>
      </c>
      <c r="AJ682">
        <v>11</v>
      </c>
      <c r="AK682">
        <v>1</v>
      </c>
      <c r="AL682">
        <v>0</v>
      </c>
      <c r="AM682">
        <v>0</v>
      </c>
      <c r="AN682">
        <v>1</v>
      </c>
      <c r="AO682">
        <v>1</v>
      </c>
      <c r="AP682">
        <v>2</v>
      </c>
      <c r="AQ682">
        <v>5</v>
      </c>
      <c r="AR682">
        <v>0</v>
      </c>
      <c r="AS682">
        <v>0</v>
      </c>
      <c r="AT682">
        <v>0</v>
      </c>
      <c r="AU682">
        <v>1</v>
      </c>
      <c r="AV682">
        <v>0</v>
      </c>
      <c r="AW682">
        <v>2</v>
      </c>
      <c r="AX682">
        <v>0</v>
      </c>
      <c r="AY682">
        <v>0</v>
      </c>
      <c r="AZ682">
        <v>1</v>
      </c>
      <c r="BA682">
        <v>1</v>
      </c>
      <c r="BB682">
        <v>0</v>
      </c>
      <c r="BC682">
        <v>2</v>
      </c>
      <c r="BD682">
        <v>1</v>
      </c>
      <c r="BE682">
        <v>193</v>
      </c>
      <c r="BF682">
        <v>382</v>
      </c>
      <c r="BG682">
        <v>118</v>
      </c>
      <c r="BH682">
        <v>89</v>
      </c>
      <c r="BI682">
        <v>3</v>
      </c>
      <c r="BJ682">
        <v>70</v>
      </c>
      <c r="BK682">
        <v>5</v>
      </c>
      <c r="BL682">
        <v>0</v>
      </c>
      <c r="BM682">
        <v>6</v>
      </c>
      <c r="BN682">
        <v>4</v>
      </c>
      <c r="BO682">
        <v>20</v>
      </c>
      <c r="BP682">
        <v>2</v>
      </c>
      <c r="BQ682">
        <v>1</v>
      </c>
      <c r="BR682">
        <v>11</v>
      </c>
      <c r="BS682">
        <v>1</v>
      </c>
      <c r="BT682">
        <v>5</v>
      </c>
      <c r="BU682">
        <v>0</v>
      </c>
      <c r="BV682">
        <v>2</v>
      </c>
      <c r="BW682">
        <v>1</v>
      </c>
      <c r="BX682">
        <v>2</v>
      </c>
      <c r="BY682">
        <v>0</v>
      </c>
      <c r="BZ682">
        <v>3</v>
      </c>
      <c r="CA682">
        <v>0</v>
      </c>
      <c r="CB682">
        <v>5</v>
      </c>
      <c r="CC682">
        <v>0</v>
      </c>
      <c r="CD682">
        <v>6</v>
      </c>
      <c r="CE682">
        <v>0</v>
      </c>
      <c r="CF682">
        <v>0</v>
      </c>
      <c r="CG682">
        <v>5</v>
      </c>
      <c r="CH682">
        <v>23</v>
      </c>
      <c r="CI682">
        <v>382</v>
      </c>
      <c r="CJ682">
        <v>60</v>
      </c>
      <c r="CK682">
        <v>30</v>
      </c>
      <c r="CL682">
        <v>9</v>
      </c>
      <c r="CM682">
        <v>4</v>
      </c>
      <c r="CN682">
        <v>0</v>
      </c>
      <c r="CO682">
        <v>3</v>
      </c>
      <c r="CP682">
        <v>4</v>
      </c>
      <c r="CQ682">
        <v>1</v>
      </c>
      <c r="CR682">
        <v>0</v>
      </c>
      <c r="CS682">
        <v>0</v>
      </c>
      <c r="CT682">
        <v>3</v>
      </c>
      <c r="CU682">
        <v>0</v>
      </c>
      <c r="CV682">
        <v>2</v>
      </c>
      <c r="CW682">
        <v>0</v>
      </c>
      <c r="CX682">
        <v>0</v>
      </c>
      <c r="CY682">
        <v>0</v>
      </c>
      <c r="CZ682">
        <v>4</v>
      </c>
      <c r="DA682">
        <v>60</v>
      </c>
      <c r="DB682">
        <v>60</v>
      </c>
      <c r="DC682">
        <v>27</v>
      </c>
      <c r="DD682">
        <v>3</v>
      </c>
      <c r="DE682">
        <v>0</v>
      </c>
      <c r="DF682">
        <v>1</v>
      </c>
      <c r="DG682">
        <v>0</v>
      </c>
      <c r="DH682">
        <v>3</v>
      </c>
      <c r="DI682">
        <v>14</v>
      </c>
      <c r="DJ682">
        <v>1</v>
      </c>
      <c r="DK682">
        <v>0</v>
      </c>
      <c r="DL682">
        <v>2</v>
      </c>
      <c r="DM682">
        <v>0</v>
      </c>
      <c r="DN682">
        <v>0</v>
      </c>
      <c r="DO682">
        <v>0</v>
      </c>
      <c r="DP682">
        <v>1</v>
      </c>
      <c r="DQ682">
        <v>0</v>
      </c>
      <c r="DR682">
        <v>0</v>
      </c>
      <c r="DS682">
        <v>0</v>
      </c>
      <c r="DT682">
        <v>3</v>
      </c>
      <c r="DU682">
        <v>0</v>
      </c>
      <c r="DV682">
        <v>0</v>
      </c>
      <c r="DW682">
        <v>1</v>
      </c>
      <c r="DX682">
        <v>0</v>
      </c>
      <c r="DY682">
        <v>0</v>
      </c>
      <c r="DZ682">
        <v>0</v>
      </c>
      <c r="EA682">
        <v>1</v>
      </c>
      <c r="EB682">
        <v>0</v>
      </c>
      <c r="EC682">
        <v>0</v>
      </c>
      <c r="ED682">
        <v>3</v>
      </c>
      <c r="EE682">
        <v>60</v>
      </c>
      <c r="EF682">
        <v>8</v>
      </c>
      <c r="EG682">
        <v>0</v>
      </c>
      <c r="EH682">
        <v>4</v>
      </c>
      <c r="EI682">
        <v>0</v>
      </c>
      <c r="EJ682">
        <v>0</v>
      </c>
      <c r="EK682">
        <v>0</v>
      </c>
      <c r="EL682">
        <v>1</v>
      </c>
      <c r="EM682">
        <v>0</v>
      </c>
      <c r="EN682">
        <v>0</v>
      </c>
      <c r="EO682">
        <v>0</v>
      </c>
      <c r="EP682">
        <v>0</v>
      </c>
      <c r="EQ682">
        <v>0</v>
      </c>
      <c r="ER682">
        <v>0</v>
      </c>
      <c r="ES682">
        <v>0</v>
      </c>
      <c r="ET682">
        <v>0</v>
      </c>
      <c r="EU682">
        <v>0</v>
      </c>
      <c r="EV682">
        <v>1</v>
      </c>
      <c r="EW682">
        <v>0</v>
      </c>
      <c r="EX682">
        <v>0</v>
      </c>
      <c r="EY682">
        <v>0</v>
      </c>
      <c r="EZ682">
        <v>0</v>
      </c>
      <c r="FA682">
        <v>0</v>
      </c>
      <c r="FB682">
        <v>1</v>
      </c>
      <c r="FC682">
        <v>0</v>
      </c>
      <c r="FD682">
        <v>0</v>
      </c>
      <c r="FE682">
        <v>0</v>
      </c>
      <c r="FF682">
        <v>0</v>
      </c>
      <c r="FG682">
        <v>0</v>
      </c>
      <c r="FH682">
        <v>1</v>
      </c>
      <c r="FI682">
        <v>8</v>
      </c>
      <c r="FJ682">
        <v>102</v>
      </c>
      <c r="FK682">
        <v>50</v>
      </c>
      <c r="FL682">
        <v>15</v>
      </c>
      <c r="FM682">
        <v>8</v>
      </c>
      <c r="FN682">
        <v>1</v>
      </c>
      <c r="FO682">
        <v>0</v>
      </c>
      <c r="FP682">
        <v>2</v>
      </c>
      <c r="FQ682">
        <v>4</v>
      </c>
      <c r="FR682">
        <v>2</v>
      </c>
      <c r="FS682">
        <v>1</v>
      </c>
      <c r="FT682">
        <v>2</v>
      </c>
      <c r="FU682">
        <v>1</v>
      </c>
      <c r="FV682">
        <v>0</v>
      </c>
      <c r="FW682">
        <v>0</v>
      </c>
      <c r="FX682">
        <v>0</v>
      </c>
      <c r="FY682">
        <v>1</v>
      </c>
      <c r="FZ682">
        <v>0</v>
      </c>
      <c r="GA682">
        <v>1</v>
      </c>
      <c r="GB682">
        <v>0</v>
      </c>
      <c r="GC682">
        <v>0</v>
      </c>
      <c r="GD682">
        <v>3</v>
      </c>
      <c r="GE682">
        <v>1</v>
      </c>
      <c r="GF682">
        <v>0</v>
      </c>
      <c r="GG682">
        <v>1</v>
      </c>
      <c r="GH682">
        <v>0</v>
      </c>
      <c r="GI682">
        <v>2</v>
      </c>
      <c r="GJ682">
        <v>1</v>
      </c>
      <c r="GK682">
        <v>4</v>
      </c>
      <c r="GL682">
        <v>2</v>
      </c>
      <c r="GM682">
        <v>102</v>
      </c>
      <c r="GN682">
        <v>101</v>
      </c>
      <c r="GO682">
        <v>34</v>
      </c>
      <c r="GP682">
        <v>11</v>
      </c>
      <c r="GQ682">
        <v>4</v>
      </c>
      <c r="GR682">
        <v>1</v>
      </c>
      <c r="GS682">
        <v>4</v>
      </c>
      <c r="GT682">
        <v>0</v>
      </c>
      <c r="GU682">
        <v>5</v>
      </c>
      <c r="GV682">
        <v>4</v>
      </c>
      <c r="GW682">
        <v>9</v>
      </c>
      <c r="GX682">
        <v>2</v>
      </c>
      <c r="GY682">
        <v>0</v>
      </c>
      <c r="GZ682">
        <v>3</v>
      </c>
      <c r="HA682">
        <v>0</v>
      </c>
      <c r="HB682">
        <v>0</v>
      </c>
      <c r="HC682">
        <v>2</v>
      </c>
      <c r="HD682">
        <v>0</v>
      </c>
      <c r="HE682">
        <v>1</v>
      </c>
      <c r="HF682">
        <v>0</v>
      </c>
      <c r="HG682">
        <v>3</v>
      </c>
      <c r="HH682">
        <v>18</v>
      </c>
      <c r="HI682">
        <v>101</v>
      </c>
      <c r="HJ682">
        <v>138</v>
      </c>
      <c r="HK682">
        <v>73</v>
      </c>
      <c r="HL682">
        <v>19</v>
      </c>
      <c r="HM682">
        <v>7</v>
      </c>
      <c r="HN682">
        <v>3</v>
      </c>
      <c r="HO682">
        <v>2</v>
      </c>
      <c r="HP682">
        <v>3</v>
      </c>
      <c r="HQ682">
        <v>2</v>
      </c>
      <c r="HR682">
        <v>6</v>
      </c>
      <c r="HS682">
        <v>1</v>
      </c>
      <c r="HT682">
        <v>1</v>
      </c>
      <c r="HU682">
        <v>0</v>
      </c>
      <c r="HV682">
        <v>0</v>
      </c>
      <c r="HW682">
        <v>1</v>
      </c>
      <c r="HX682">
        <v>0</v>
      </c>
      <c r="HY682">
        <v>0</v>
      </c>
      <c r="HZ682">
        <v>2</v>
      </c>
      <c r="IA682">
        <v>3</v>
      </c>
      <c r="IB682">
        <v>1</v>
      </c>
      <c r="IC682">
        <v>4</v>
      </c>
      <c r="ID682">
        <v>2</v>
      </c>
      <c r="IE682">
        <v>1</v>
      </c>
      <c r="IF682">
        <v>3</v>
      </c>
      <c r="IG682">
        <v>4</v>
      </c>
      <c r="IH682">
        <v>138</v>
      </c>
      <c r="II682">
        <v>4</v>
      </c>
      <c r="IJ682">
        <v>2</v>
      </c>
      <c r="IK682">
        <v>0</v>
      </c>
      <c r="IL682">
        <v>0</v>
      </c>
      <c r="IM682">
        <v>0</v>
      </c>
      <c r="IN682">
        <v>0</v>
      </c>
      <c r="IO682">
        <v>0</v>
      </c>
      <c r="IP682">
        <v>0</v>
      </c>
      <c r="IQ682">
        <v>0</v>
      </c>
      <c r="IR682">
        <v>0</v>
      </c>
      <c r="IS682">
        <v>0</v>
      </c>
      <c r="IT682">
        <v>0</v>
      </c>
      <c r="IU682">
        <v>0</v>
      </c>
      <c r="IV682">
        <v>1</v>
      </c>
      <c r="IW682">
        <v>0</v>
      </c>
      <c r="IX682">
        <v>0</v>
      </c>
      <c r="IY682">
        <v>0</v>
      </c>
      <c r="IZ682">
        <v>0</v>
      </c>
      <c r="JA682">
        <v>1</v>
      </c>
      <c r="JB682">
        <v>0</v>
      </c>
      <c r="JC682">
        <v>4</v>
      </c>
    </row>
    <row r="683" spans="1:263">
      <c r="A683" t="s">
        <v>214</v>
      </c>
      <c r="B683" t="s">
        <v>101</v>
      </c>
      <c r="C683" t="str">
        <f>"226201"</f>
        <v>226201</v>
      </c>
      <c r="D683" t="s">
        <v>203</v>
      </c>
      <c r="E683">
        <v>56</v>
      </c>
      <c r="F683">
        <v>2311</v>
      </c>
      <c r="G683">
        <v>1971</v>
      </c>
      <c r="H683">
        <v>336</v>
      </c>
      <c r="I683">
        <v>1635</v>
      </c>
      <c r="J683">
        <v>0</v>
      </c>
      <c r="K683">
        <v>23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1635</v>
      </c>
      <c r="T683">
        <v>0</v>
      </c>
      <c r="U683">
        <v>0</v>
      </c>
      <c r="V683">
        <v>1635</v>
      </c>
      <c r="W683">
        <v>8</v>
      </c>
      <c r="X683">
        <v>7</v>
      </c>
      <c r="Y683">
        <v>1</v>
      </c>
      <c r="Z683">
        <v>0</v>
      </c>
      <c r="AA683">
        <v>1627</v>
      </c>
      <c r="AB683">
        <v>261</v>
      </c>
      <c r="AC683">
        <v>40</v>
      </c>
      <c r="AD683">
        <v>55</v>
      </c>
      <c r="AE683">
        <v>60</v>
      </c>
      <c r="AF683">
        <v>4</v>
      </c>
      <c r="AG683">
        <v>1</v>
      </c>
      <c r="AH683">
        <v>62</v>
      </c>
      <c r="AI683">
        <v>3</v>
      </c>
      <c r="AJ683">
        <v>10</v>
      </c>
      <c r="AK683">
        <v>2</v>
      </c>
      <c r="AL683">
        <v>3</v>
      </c>
      <c r="AM683">
        <v>0</v>
      </c>
      <c r="AN683">
        <v>2</v>
      </c>
      <c r="AO683">
        <v>3</v>
      </c>
      <c r="AP683">
        <v>1</v>
      </c>
      <c r="AQ683">
        <v>4</v>
      </c>
      <c r="AR683">
        <v>1</v>
      </c>
      <c r="AS683">
        <v>0</v>
      </c>
      <c r="AT683">
        <v>0</v>
      </c>
      <c r="AU683">
        <v>0</v>
      </c>
      <c r="AV683">
        <v>1</v>
      </c>
      <c r="AW683">
        <v>2</v>
      </c>
      <c r="AX683">
        <v>2</v>
      </c>
      <c r="AY683">
        <v>0</v>
      </c>
      <c r="AZ683">
        <v>0</v>
      </c>
      <c r="BA683">
        <v>2</v>
      </c>
      <c r="BB683">
        <v>2</v>
      </c>
      <c r="BC683">
        <v>0</v>
      </c>
      <c r="BD683">
        <v>1</v>
      </c>
      <c r="BE683">
        <v>261</v>
      </c>
      <c r="BF683">
        <v>708</v>
      </c>
      <c r="BG683">
        <v>286</v>
      </c>
      <c r="BH683">
        <v>151</v>
      </c>
      <c r="BI683">
        <v>20</v>
      </c>
      <c r="BJ683">
        <v>89</v>
      </c>
      <c r="BK683">
        <v>11</v>
      </c>
      <c r="BL683">
        <v>3</v>
      </c>
      <c r="BM683">
        <v>4</v>
      </c>
      <c r="BN683">
        <v>5</v>
      </c>
      <c r="BO683">
        <v>28</v>
      </c>
      <c r="BP683">
        <v>2</v>
      </c>
      <c r="BQ683">
        <v>3</v>
      </c>
      <c r="BR683">
        <v>8</v>
      </c>
      <c r="BS683">
        <v>4</v>
      </c>
      <c r="BT683">
        <v>13</v>
      </c>
      <c r="BU683">
        <v>0</v>
      </c>
      <c r="BV683">
        <v>2</v>
      </c>
      <c r="BW683">
        <v>1</v>
      </c>
      <c r="BX683">
        <v>2</v>
      </c>
      <c r="BY683">
        <v>0</v>
      </c>
      <c r="BZ683">
        <v>3</v>
      </c>
      <c r="CA683">
        <v>3</v>
      </c>
      <c r="CB683">
        <v>2</v>
      </c>
      <c r="CC683">
        <v>5</v>
      </c>
      <c r="CD683">
        <v>1</v>
      </c>
      <c r="CE683">
        <v>7</v>
      </c>
      <c r="CF683">
        <v>2</v>
      </c>
      <c r="CG683">
        <v>5</v>
      </c>
      <c r="CH683">
        <v>48</v>
      </c>
      <c r="CI683">
        <v>708</v>
      </c>
      <c r="CJ683">
        <v>76</v>
      </c>
      <c r="CK683">
        <v>47</v>
      </c>
      <c r="CL683">
        <v>8</v>
      </c>
      <c r="CM683">
        <v>3</v>
      </c>
      <c r="CN683">
        <v>1</v>
      </c>
      <c r="CO683">
        <v>1</v>
      </c>
      <c r="CP683">
        <v>6</v>
      </c>
      <c r="CQ683">
        <v>1</v>
      </c>
      <c r="CR683">
        <v>1</v>
      </c>
      <c r="CS683">
        <v>0</v>
      </c>
      <c r="CT683">
        <v>3</v>
      </c>
      <c r="CU683">
        <v>0</v>
      </c>
      <c r="CV683">
        <v>0</v>
      </c>
      <c r="CW683">
        <v>1</v>
      </c>
      <c r="CX683">
        <v>1</v>
      </c>
      <c r="CY683">
        <v>0</v>
      </c>
      <c r="CZ683">
        <v>3</v>
      </c>
      <c r="DA683">
        <v>76</v>
      </c>
      <c r="DB683">
        <v>73</v>
      </c>
      <c r="DC683">
        <v>39</v>
      </c>
      <c r="DD683">
        <v>4</v>
      </c>
      <c r="DE683">
        <v>2</v>
      </c>
      <c r="DF683">
        <v>1</v>
      </c>
      <c r="DG683">
        <v>1</v>
      </c>
      <c r="DH683">
        <v>2</v>
      </c>
      <c r="DI683">
        <v>4</v>
      </c>
      <c r="DJ683">
        <v>3</v>
      </c>
      <c r="DK683">
        <v>0</v>
      </c>
      <c r="DL683">
        <v>0</v>
      </c>
      <c r="DM683">
        <v>2</v>
      </c>
      <c r="DN683">
        <v>0</v>
      </c>
      <c r="DO683">
        <v>0</v>
      </c>
      <c r="DP683">
        <v>0</v>
      </c>
      <c r="DQ683">
        <v>1</v>
      </c>
      <c r="DR683">
        <v>0</v>
      </c>
      <c r="DS683">
        <v>0</v>
      </c>
      <c r="DT683">
        <v>3</v>
      </c>
      <c r="DU683">
        <v>1</v>
      </c>
      <c r="DV683">
        <v>0</v>
      </c>
      <c r="DW683">
        <v>1</v>
      </c>
      <c r="DX683">
        <v>0</v>
      </c>
      <c r="DY683">
        <v>0</v>
      </c>
      <c r="DZ683">
        <v>0</v>
      </c>
      <c r="EA683">
        <v>1</v>
      </c>
      <c r="EB683">
        <v>2</v>
      </c>
      <c r="EC683">
        <v>2</v>
      </c>
      <c r="ED683">
        <v>4</v>
      </c>
      <c r="EE683">
        <v>73</v>
      </c>
      <c r="EF683">
        <v>9</v>
      </c>
      <c r="EG683">
        <v>2</v>
      </c>
      <c r="EH683">
        <v>2</v>
      </c>
      <c r="EI683">
        <v>0</v>
      </c>
      <c r="EJ683">
        <v>1</v>
      </c>
      <c r="EK683">
        <v>0</v>
      </c>
      <c r="EL683">
        <v>2</v>
      </c>
      <c r="EM683">
        <v>0</v>
      </c>
      <c r="EN683">
        <v>0</v>
      </c>
      <c r="EO683">
        <v>0</v>
      </c>
      <c r="EP683">
        <v>0</v>
      </c>
      <c r="EQ683">
        <v>0</v>
      </c>
      <c r="ER683">
        <v>0</v>
      </c>
      <c r="ES683">
        <v>0</v>
      </c>
      <c r="ET683">
        <v>0</v>
      </c>
      <c r="EU683">
        <v>0</v>
      </c>
      <c r="EV683">
        <v>1</v>
      </c>
      <c r="EW683">
        <v>1</v>
      </c>
      <c r="EX683">
        <v>0</v>
      </c>
      <c r="EY683">
        <v>0</v>
      </c>
      <c r="EZ683">
        <v>0</v>
      </c>
      <c r="FA683">
        <v>0</v>
      </c>
      <c r="FB683">
        <v>0</v>
      </c>
      <c r="FC683">
        <v>0</v>
      </c>
      <c r="FD683">
        <v>0</v>
      </c>
      <c r="FE683">
        <v>0</v>
      </c>
      <c r="FF683">
        <v>0</v>
      </c>
      <c r="FG683">
        <v>0</v>
      </c>
      <c r="FH683">
        <v>0</v>
      </c>
      <c r="FI683">
        <v>9</v>
      </c>
      <c r="FJ683">
        <v>85</v>
      </c>
      <c r="FK683">
        <v>36</v>
      </c>
      <c r="FL683">
        <v>12</v>
      </c>
      <c r="FM683">
        <v>14</v>
      </c>
      <c r="FN683">
        <v>3</v>
      </c>
      <c r="FO683">
        <v>1</v>
      </c>
      <c r="FP683">
        <v>5</v>
      </c>
      <c r="FQ683">
        <v>0</v>
      </c>
      <c r="FR683">
        <v>0</v>
      </c>
      <c r="FS683">
        <v>1</v>
      </c>
      <c r="FT683">
        <v>0</v>
      </c>
      <c r="FU683">
        <v>1</v>
      </c>
      <c r="FV683">
        <v>0</v>
      </c>
      <c r="FW683">
        <v>0</v>
      </c>
      <c r="FX683">
        <v>2</v>
      </c>
      <c r="FY683">
        <v>0</v>
      </c>
      <c r="FZ683">
        <v>0</v>
      </c>
      <c r="GA683">
        <v>1</v>
      </c>
      <c r="GB683">
        <v>0</v>
      </c>
      <c r="GC683">
        <v>1</v>
      </c>
      <c r="GD683">
        <v>3</v>
      </c>
      <c r="GE683">
        <v>0</v>
      </c>
      <c r="GF683">
        <v>0</v>
      </c>
      <c r="GG683">
        <v>0</v>
      </c>
      <c r="GH683">
        <v>0</v>
      </c>
      <c r="GI683">
        <v>1</v>
      </c>
      <c r="GJ683">
        <v>0</v>
      </c>
      <c r="GK683">
        <v>3</v>
      </c>
      <c r="GL683">
        <v>1</v>
      </c>
      <c r="GM683">
        <v>85</v>
      </c>
      <c r="GN683">
        <v>116</v>
      </c>
      <c r="GO683">
        <v>45</v>
      </c>
      <c r="GP683">
        <v>8</v>
      </c>
      <c r="GQ683">
        <v>4</v>
      </c>
      <c r="GR683">
        <v>3</v>
      </c>
      <c r="GS683">
        <v>3</v>
      </c>
      <c r="GT683">
        <v>2</v>
      </c>
      <c r="GU683">
        <v>6</v>
      </c>
      <c r="GV683">
        <v>4</v>
      </c>
      <c r="GW683">
        <v>8</v>
      </c>
      <c r="GX683">
        <v>3</v>
      </c>
      <c r="GY683">
        <v>1</v>
      </c>
      <c r="GZ683">
        <v>1</v>
      </c>
      <c r="HA683">
        <v>3</v>
      </c>
      <c r="HB683">
        <v>0</v>
      </c>
      <c r="HC683">
        <v>4</v>
      </c>
      <c r="HD683">
        <v>0</v>
      </c>
      <c r="HE683">
        <v>2</v>
      </c>
      <c r="HF683">
        <v>0</v>
      </c>
      <c r="HG683">
        <v>0</v>
      </c>
      <c r="HH683">
        <v>19</v>
      </c>
      <c r="HI683">
        <v>116</v>
      </c>
      <c r="HJ683">
        <v>289</v>
      </c>
      <c r="HK683">
        <v>146</v>
      </c>
      <c r="HL683">
        <v>36</v>
      </c>
      <c r="HM683">
        <v>22</v>
      </c>
      <c r="HN683">
        <v>9</v>
      </c>
      <c r="HO683">
        <v>15</v>
      </c>
      <c r="HP683">
        <v>3</v>
      </c>
      <c r="HQ683">
        <v>6</v>
      </c>
      <c r="HR683">
        <v>8</v>
      </c>
      <c r="HS683">
        <v>4</v>
      </c>
      <c r="HT683">
        <v>11</v>
      </c>
      <c r="HU683">
        <v>0</v>
      </c>
      <c r="HV683">
        <v>3</v>
      </c>
      <c r="HW683">
        <v>2</v>
      </c>
      <c r="HX683">
        <v>0</v>
      </c>
      <c r="HY683">
        <v>2</v>
      </c>
      <c r="HZ683">
        <v>3</v>
      </c>
      <c r="IA683">
        <v>0</v>
      </c>
      <c r="IB683">
        <v>4</v>
      </c>
      <c r="IC683">
        <v>4</v>
      </c>
      <c r="ID683">
        <v>0</v>
      </c>
      <c r="IE683">
        <v>8</v>
      </c>
      <c r="IF683">
        <v>2</v>
      </c>
      <c r="IG683">
        <v>1</v>
      </c>
      <c r="IH683">
        <v>289</v>
      </c>
      <c r="II683">
        <v>10</v>
      </c>
      <c r="IJ683">
        <v>2</v>
      </c>
      <c r="IK683">
        <v>0</v>
      </c>
      <c r="IL683">
        <v>0</v>
      </c>
      <c r="IM683">
        <v>0</v>
      </c>
      <c r="IN683">
        <v>1</v>
      </c>
      <c r="IO683">
        <v>1</v>
      </c>
      <c r="IP683">
        <v>0</v>
      </c>
      <c r="IQ683">
        <v>0</v>
      </c>
      <c r="IR683">
        <v>1</v>
      </c>
      <c r="IS683">
        <v>0</v>
      </c>
      <c r="IT683">
        <v>0</v>
      </c>
      <c r="IU683">
        <v>0</v>
      </c>
      <c r="IV683">
        <v>0</v>
      </c>
      <c r="IW683">
        <v>0</v>
      </c>
      <c r="IX683">
        <v>1</v>
      </c>
      <c r="IY683">
        <v>0</v>
      </c>
      <c r="IZ683">
        <v>0</v>
      </c>
      <c r="JA683">
        <v>0</v>
      </c>
      <c r="JB683">
        <v>4</v>
      </c>
      <c r="JC683">
        <v>10</v>
      </c>
    </row>
    <row r="684" spans="1:263">
      <c r="A684" t="s">
        <v>213</v>
      </c>
      <c r="B684" t="s">
        <v>101</v>
      </c>
      <c r="C684" t="str">
        <f>"226201"</f>
        <v>226201</v>
      </c>
      <c r="D684" t="s">
        <v>203</v>
      </c>
      <c r="E684">
        <v>57</v>
      </c>
      <c r="F684">
        <v>2147</v>
      </c>
      <c r="G684">
        <v>1750</v>
      </c>
      <c r="H684">
        <v>181</v>
      </c>
      <c r="I684">
        <v>1569</v>
      </c>
      <c r="J684">
        <v>2</v>
      </c>
      <c r="K684">
        <v>31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1569</v>
      </c>
      <c r="T684">
        <v>0</v>
      </c>
      <c r="U684">
        <v>13</v>
      </c>
      <c r="V684">
        <v>1556</v>
      </c>
      <c r="W684">
        <v>7</v>
      </c>
      <c r="X684">
        <v>6</v>
      </c>
      <c r="Y684">
        <v>1</v>
      </c>
      <c r="Z684">
        <v>0</v>
      </c>
      <c r="AA684">
        <v>1549</v>
      </c>
      <c r="AB684">
        <v>250</v>
      </c>
      <c r="AC684">
        <v>42</v>
      </c>
      <c r="AD684">
        <v>45</v>
      </c>
      <c r="AE684">
        <v>76</v>
      </c>
      <c r="AF684">
        <v>0</v>
      </c>
      <c r="AG684">
        <v>1</v>
      </c>
      <c r="AH684">
        <v>54</v>
      </c>
      <c r="AI684">
        <v>5</v>
      </c>
      <c r="AJ684">
        <v>12</v>
      </c>
      <c r="AK684">
        <v>1</v>
      </c>
      <c r="AL684">
        <v>1</v>
      </c>
      <c r="AM684">
        <v>0</v>
      </c>
      <c r="AN684">
        <v>3</v>
      </c>
      <c r="AO684">
        <v>1</v>
      </c>
      <c r="AP684">
        <v>0</v>
      </c>
      <c r="AQ684">
        <v>0</v>
      </c>
      <c r="AR684">
        <v>1</v>
      </c>
      <c r="AS684">
        <v>0</v>
      </c>
      <c r="AT684">
        <v>0</v>
      </c>
      <c r="AU684">
        <v>1</v>
      </c>
      <c r="AV684">
        <v>0</v>
      </c>
      <c r="AW684">
        <v>0</v>
      </c>
      <c r="AX684">
        <v>0</v>
      </c>
      <c r="AY684">
        <v>0</v>
      </c>
      <c r="AZ684">
        <v>1</v>
      </c>
      <c r="BA684">
        <v>1</v>
      </c>
      <c r="BB684">
        <v>0</v>
      </c>
      <c r="BC684">
        <v>3</v>
      </c>
      <c r="BD684">
        <v>2</v>
      </c>
      <c r="BE684">
        <v>250</v>
      </c>
      <c r="BF684">
        <v>649</v>
      </c>
      <c r="BG684">
        <v>273</v>
      </c>
      <c r="BH684">
        <v>123</v>
      </c>
      <c r="BI684">
        <v>11</v>
      </c>
      <c r="BJ684">
        <v>89</v>
      </c>
      <c r="BK684">
        <v>7</v>
      </c>
      <c r="BL684">
        <v>1</v>
      </c>
      <c r="BM684">
        <v>3</v>
      </c>
      <c r="BN684">
        <v>2</v>
      </c>
      <c r="BO684">
        <v>20</v>
      </c>
      <c r="BP684">
        <v>4</v>
      </c>
      <c r="BQ684">
        <v>4</v>
      </c>
      <c r="BR684">
        <v>15</v>
      </c>
      <c r="BS684">
        <v>3</v>
      </c>
      <c r="BT684">
        <v>14</v>
      </c>
      <c r="BU684">
        <v>1</v>
      </c>
      <c r="BV684">
        <v>1</v>
      </c>
      <c r="BW684">
        <v>1</v>
      </c>
      <c r="BX684">
        <v>4</v>
      </c>
      <c r="BY684">
        <v>0</v>
      </c>
      <c r="BZ684">
        <v>1</v>
      </c>
      <c r="CA684">
        <v>2</v>
      </c>
      <c r="CB684">
        <v>0</v>
      </c>
      <c r="CC684">
        <v>2</v>
      </c>
      <c r="CD684">
        <v>0</v>
      </c>
      <c r="CE684">
        <v>9</v>
      </c>
      <c r="CF684">
        <v>0</v>
      </c>
      <c r="CG684">
        <v>1</v>
      </c>
      <c r="CH684">
        <v>58</v>
      </c>
      <c r="CI684">
        <v>649</v>
      </c>
      <c r="CJ684">
        <v>85</v>
      </c>
      <c r="CK684">
        <v>47</v>
      </c>
      <c r="CL684">
        <v>5</v>
      </c>
      <c r="CM684">
        <v>7</v>
      </c>
      <c r="CN684">
        <v>1</v>
      </c>
      <c r="CO684">
        <v>1</v>
      </c>
      <c r="CP684">
        <v>2</v>
      </c>
      <c r="CQ684">
        <v>2</v>
      </c>
      <c r="CR684">
        <v>1</v>
      </c>
      <c r="CS684">
        <v>3</v>
      </c>
      <c r="CT684">
        <v>9</v>
      </c>
      <c r="CU684">
        <v>0</v>
      </c>
      <c r="CV684">
        <v>3</v>
      </c>
      <c r="CW684">
        <v>1</v>
      </c>
      <c r="CX684">
        <v>0</v>
      </c>
      <c r="CY684">
        <v>0</v>
      </c>
      <c r="CZ684">
        <v>3</v>
      </c>
      <c r="DA684">
        <v>85</v>
      </c>
      <c r="DB684">
        <v>57</v>
      </c>
      <c r="DC684">
        <v>30</v>
      </c>
      <c r="DD684">
        <v>1</v>
      </c>
      <c r="DE684">
        <v>1</v>
      </c>
      <c r="DF684">
        <v>0</v>
      </c>
      <c r="DG684">
        <v>1</v>
      </c>
      <c r="DH684">
        <v>0</v>
      </c>
      <c r="DI684">
        <v>9</v>
      </c>
      <c r="DJ684">
        <v>0</v>
      </c>
      <c r="DK684">
        <v>3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2</v>
      </c>
      <c r="DR684">
        <v>0</v>
      </c>
      <c r="DS684">
        <v>0</v>
      </c>
      <c r="DT684">
        <v>3</v>
      </c>
      <c r="DU684">
        <v>1</v>
      </c>
      <c r="DV684">
        <v>2</v>
      </c>
      <c r="DW684">
        <v>1</v>
      </c>
      <c r="DX684">
        <v>0</v>
      </c>
      <c r="DY684">
        <v>0</v>
      </c>
      <c r="DZ684">
        <v>0</v>
      </c>
      <c r="EA684">
        <v>0</v>
      </c>
      <c r="EB684">
        <v>0</v>
      </c>
      <c r="EC684">
        <v>0</v>
      </c>
      <c r="ED684">
        <v>3</v>
      </c>
      <c r="EE684">
        <v>57</v>
      </c>
      <c r="EF684">
        <v>15</v>
      </c>
      <c r="EG684">
        <v>7</v>
      </c>
      <c r="EH684">
        <v>1</v>
      </c>
      <c r="EI684">
        <v>1</v>
      </c>
      <c r="EJ684">
        <v>1</v>
      </c>
      <c r="EK684">
        <v>0</v>
      </c>
      <c r="EL684">
        <v>0</v>
      </c>
      <c r="EM684">
        <v>0</v>
      </c>
      <c r="EN684">
        <v>0</v>
      </c>
      <c r="EO684">
        <v>0</v>
      </c>
      <c r="EP684">
        <v>0</v>
      </c>
      <c r="EQ684">
        <v>0</v>
      </c>
      <c r="ER684">
        <v>0</v>
      </c>
      <c r="ES684">
        <v>0</v>
      </c>
      <c r="ET684">
        <v>0</v>
      </c>
      <c r="EU684">
        <v>0</v>
      </c>
      <c r="EV684">
        <v>1</v>
      </c>
      <c r="EW684">
        <v>1</v>
      </c>
      <c r="EX684">
        <v>0</v>
      </c>
      <c r="EY684">
        <v>0</v>
      </c>
      <c r="EZ684">
        <v>0</v>
      </c>
      <c r="FA684">
        <v>1</v>
      </c>
      <c r="FB684">
        <v>0</v>
      </c>
      <c r="FC684">
        <v>0</v>
      </c>
      <c r="FD684">
        <v>0</v>
      </c>
      <c r="FE684">
        <v>0</v>
      </c>
      <c r="FF684">
        <v>0</v>
      </c>
      <c r="FG684">
        <v>0</v>
      </c>
      <c r="FH684">
        <v>2</v>
      </c>
      <c r="FI684">
        <v>15</v>
      </c>
      <c r="FJ684">
        <v>82</v>
      </c>
      <c r="FK684">
        <v>34</v>
      </c>
      <c r="FL684">
        <v>19</v>
      </c>
      <c r="FM684">
        <v>3</v>
      </c>
      <c r="FN684">
        <v>2</v>
      </c>
      <c r="FO684">
        <v>3</v>
      </c>
      <c r="FP684">
        <v>3</v>
      </c>
      <c r="FQ684">
        <v>0</v>
      </c>
      <c r="FR684">
        <v>0</v>
      </c>
      <c r="FS684">
        <v>0</v>
      </c>
      <c r="FT684">
        <v>1</v>
      </c>
      <c r="FU684">
        <v>0</v>
      </c>
      <c r="FV684">
        <v>0</v>
      </c>
      <c r="FW684">
        <v>0</v>
      </c>
      <c r="FX684">
        <v>1</v>
      </c>
      <c r="FY684">
        <v>0</v>
      </c>
      <c r="FZ684">
        <v>0</v>
      </c>
      <c r="GA684">
        <v>1</v>
      </c>
      <c r="GB684">
        <v>0</v>
      </c>
      <c r="GC684">
        <v>0</v>
      </c>
      <c r="GD684">
        <v>0</v>
      </c>
      <c r="GE684">
        <v>1</v>
      </c>
      <c r="GF684">
        <v>0</v>
      </c>
      <c r="GG684">
        <v>0</v>
      </c>
      <c r="GH684">
        <v>1</v>
      </c>
      <c r="GI684">
        <v>3</v>
      </c>
      <c r="GJ684">
        <v>0</v>
      </c>
      <c r="GK684">
        <v>3</v>
      </c>
      <c r="GL684">
        <v>7</v>
      </c>
      <c r="GM684">
        <v>82</v>
      </c>
      <c r="GN684">
        <v>110</v>
      </c>
      <c r="GO684">
        <v>47</v>
      </c>
      <c r="GP684">
        <v>9</v>
      </c>
      <c r="GQ684">
        <v>4</v>
      </c>
      <c r="GR684">
        <v>1</v>
      </c>
      <c r="GS684">
        <v>5</v>
      </c>
      <c r="GT684">
        <v>3</v>
      </c>
      <c r="GU684">
        <v>10</v>
      </c>
      <c r="GV684">
        <v>3</v>
      </c>
      <c r="GW684">
        <v>11</v>
      </c>
      <c r="GX684">
        <v>0</v>
      </c>
      <c r="GY684">
        <v>1</v>
      </c>
      <c r="GZ684">
        <v>3</v>
      </c>
      <c r="HA684">
        <v>0</v>
      </c>
      <c r="HB684">
        <v>0</v>
      </c>
      <c r="HC684">
        <v>0</v>
      </c>
      <c r="HD684">
        <v>1</v>
      </c>
      <c r="HE684">
        <v>0</v>
      </c>
      <c r="HF684">
        <v>1</v>
      </c>
      <c r="HG684">
        <v>0</v>
      </c>
      <c r="HH684">
        <v>11</v>
      </c>
      <c r="HI684">
        <v>110</v>
      </c>
      <c r="HJ684">
        <v>295</v>
      </c>
      <c r="HK684">
        <v>126</v>
      </c>
      <c r="HL684">
        <v>40</v>
      </c>
      <c r="HM684">
        <v>13</v>
      </c>
      <c r="HN684">
        <v>12</v>
      </c>
      <c r="HO684">
        <v>31</v>
      </c>
      <c r="HP684">
        <v>3</v>
      </c>
      <c r="HQ684">
        <v>3</v>
      </c>
      <c r="HR684">
        <v>12</v>
      </c>
      <c r="HS684">
        <v>4</v>
      </c>
      <c r="HT684">
        <v>5</v>
      </c>
      <c r="HU684">
        <v>2</v>
      </c>
      <c r="HV684">
        <v>3</v>
      </c>
      <c r="HW684">
        <v>4</v>
      </c>
      <c r="HX684">
        <v>5</v>
      </c>
      <c r="HY684">
        <v>3</v>
      </c>
      <c r="HZ684">
        <v>2</v>
      </c>
      <c r="IA684">
        <v>8</v>
      </c>
      <c r="IB684">
        <v>1</v>
      </c>
      <c r="IC684">
        <v>5</v>
      </c>
      <c r="ID684">
        <v>2</v>
      </c>
      <c r="IE684">
        <v>6</v>
      </c>
      <c r="IF684">
        <v>2</v>
      </c>
      <c r="IG684">
        <v>3</v>
      </c>
      <c r="IH684">
        <v>295</v>
      </c>
      <c r="II684">
        <v>6</v>
      </c>
      <c r="IJ684">
        <v>4</v>
      </c>
      <c r="IK684">
        <v>0</v>
      </c>
      <c r="IL684">
        <v>0</v>
      </c>
      <c r="IM684">
        <v>1</v>
      </c>
      <c r="IN684">
        <v>0</v>
      </c>
      <c r="IO684">
        <v>0</v>
      </c>
      <c r="IP684">
        <v>0</v>
      </c>
      <c r="IQ684">
        <v>0</v>
      </c>
      <c r="IR684">
        <v>0</v>
      </c>
      <c r="IS684">
        <v>0</v>
      </c>
      <c r="IT684">
        <v>0</v>
      </c>
      <c r="IU684">
        <v>0</v>
      </c>
      <c r="IV684">
        <v>0</v>
      </c>
      <c r="IW684">
        <v>0</v>
      </c>
      <c r="IX684">
        <v>0</v>
      </c>
      <c r="IY684">
        <v>0</v>
      </c>
      <c r="IZ684">
        <v>0</v>
      </c>
      <c r="JA684">
        <v>0</v>
      </c>
      <c r="JB684">
        <v>1</v>
      </c>
      <c r="JC684">
        <v>6</v>
      </c>
    </row>
    <row r="685" spans="1:263">
      <c r="A685" t="s">
        <v>212</v>
      </c>
      <c r="B685" t="s">
        <v>101</v>
      </c>
      <c r="C685" t="str">
        <f>"226201"</f>
        <v>226201</v>
      </c>
      <c r="D685" t="s">
        <v>210</v>
      </c>
      <c r="E685">
        <v>58</v>
      </c>
      <c r="F685">
        <v>2185</v>
      </c>
      <c r="G685">
        <v>1783</v>
      </c>
      <c r="H685">
        <v>377</v>
      </c>
      <c r="I685">
        <v>1406</v>
      </c>
      <c r="J685">
        <v>0</v>
      </c>
      <c r="K685">
        <v>14</v>
      </c>
      <c r="L685">
        <v>9</v>
      </c>
      <c r="M685">
        <v>9</v>
      </c>
      <c r="N685">
        <v>1</v>
      </c>
      <c r="O685">
        <v>0</v>
      </c>
      <c r="P685">
        <v>0</v>
      </c>
      <c r="Q685">
        <v>0</v>
      </c>
      <c r="R685">
        <v>8</v>
      </c>
      <c r="S685">
        <v>1413</v>
      </c>
      <c r="T685">
        <v>8</v>
      </c>
      <c r="U685">
        <v>0</v>
      </c>
      <c r="V685">
        <v>1413</v>
      </c>
      <c r="W685">
        <v>14</v>
      </c>
      <c r="X685">
        <v>7</v>
      </c>
      <c r="Y685">
        <v>7</v>
      </c>
      <c r="Z685">
        <v>0</v>
      </c>
      <c r="AA685">
        <v>1399</v>
      </c>
      <c r="AB685">
        <v>287</v>
      </c>
      <c r="AC685">
        <v>61</v>
      </c>
      <c r="AD685">
        <v>53</v>
      </c>
      <c r="AE685">
        <v>60</v>
      </c>
      <c r="AF685">
        <v>5</v>
      </c>
      <c r="AG685">
        <v>0</v>
      </c>
      <c r="AH685">
        <v>62</v>
      </c>
      <c r="AI685">
        <v>6</v>
      </c>
      <c r="AJ685">
        <v>14</v>
      </c>
      <c r="AK685">
        <v>0</v>
      </c>
      <c r="AL685">
        <v>3</v>
      </c>
      <c r="AM685">
        <v>0</v>
      </c>
      <c r="AN685">
        <v>7</v>
      </c>
      <c r="AO685">
        <v>1</v>
      </c>
      <c r="AP685">
        <v>1</v>
      </c>
      <c r="AQ685">
        <v>2</v>
      </c>
      <c r="AR685">
        <v>0</v>
      </c>
      <c r="AS685">
        <v>2</v>
      </c>
      <c r="AT685">
        <v>1</v>
      </c>
      <c r="AU685">
        <v>1</v>
      </c>
      <c r="AV685">
        <v>1</v>
      </c>
      <c r="AW685">
        <v>0</v>
      </c>
      <c r="AX685">
        <v>0</v>
      </c>
      <c r="AY685">
        <v>1</v>
      </c>
      <c r="AZ685">
        <v>0</v>
      </c>
      <c r="BA685">
        <v>0</v>
      </c>
      <c r="BB685">
        <v>1</v>
      </c>
      <c r="BC685">
        <v>4</v>
      </c>
      <c r="BD685">
        <v>1</v>
      </c>
      <c r="BE685">
        <v>287</v>
      </c>
      <c r="BF685">
        <v>572</v>
      </c>
      <c r="BG685">
        <v>293</v>
      </c>
      <c r="BH685">
        <v>81</v>
      </c>
      <c r="BI685">
        <v>13</v>
      </c>
      <c r="BJ685">
        <v>51</v>
      </c>
      <c r="BK685">
        <v>8</v>
      </c>
      <c r="BL685">
        <v>3</v>
      </c>
      <c r="BM685">
        <v>4</v>
      </c>
      <c r="BN685">
        <v>1</v>
      </c>
      <c r="BO685">
        <v>11</v>
      </c>
      <c r="BP685">
        <v>1</v>
      </c>
      <c r="BQ685">
        <v>3</v>
      </c>
      <c r="BR685">
        <v>16</v>
      </c>
      <c r="BS685">
        <v>2</v>
      </c>
      <c r="BT685">
        <v>25</v>
      </c>
      <c r="BU685">
        <v>1</v>
      </c>
      <c r="BV685">
        <v>2</v>
      </c>
      <c r="BW685">
        <v>0</v>
      </c>
      <c r="BX685">
        <v>2</v>
      </c>
      <c r="BY685">
        <v>1</v>
      </c>
      <c r="BZ685">
        <v>5</v>
      </c>
      <c r="CA685">
        <v>3</v>
      </c>
      <c r="CB685">
        <v>1</v>
      </c>
      <c r="CC685">
        <v>1</v>
      </c>
      <c r="CD685">
        <v>1</v>
      </c>
      <c r="CE685">
        <v>0</v>
      </c>
      <c r="CF685">
        <v>3</v>
      </c>
      <c r="CG685">
        <v>7</v>
      </c>
      <c r="CH685">
        <v>33</v>
      </c>
      <c r="CI685">
        <v>572</v>
      </c>
      <c r="CJ685">
        <v>52</v>
      </c>
      <c r="CK685">
        <v>21</v>
      </c>
      <c r="CL685">
        <v>10</v>
      </c>
      <c r="CM685">
        <v>3</v>
      </c>
      <c r="CN685">
        <v>3</v>
      </c>
      <c r="CO685">
        <v>1</v>
      </c>
      <c r="CP685">
        <v>3</v>
      </c>
      <c r="CQ685">
        <v>2</v>
      </c>
      <c r="CR685">
        <v>0</v>
      </c>
      <c r="CS685">
        <v>1</v>
      </c>
      <c r="CT685">
        <v>3</v>
      </c>
      <c r="CU685">
        <v>0</v>
      </c>
      <c r="CV685">
        <v>1</v>
      </c>
      <c r="CW685">
        <v>0</v>
      </c>
      <c r="CX685">
        <v>0</v>
      </c>
      <c r="CY685">
        <v>1</v>
      </c>
      <c r="CZ685">
        <v>3</v>
      </c>
      <c r="DA685">
        <v>52</v>
      </c>
      <c r="DB685">
        <v>84</v>
      </c>
      <c r="DC685">
        <v>44</v>
      </c>
      <c r="DD685">
        <v>4</v>
      </c>
      <c r="DE685">
        <v>1</v>
      </c>
      <c r="DF685">
        <v>5</v>
      </c>
      <c r="DG685">
        <v>1</v>
      </c>
      <c r="DH685">
        <v>1</v>
      </c>
      <c r="DI685">
        <v>6</v>
      </c>
      <c r="DJ685">
        <v>1</v>
      </c>
      <c r="DK685">
        <v>0</v>
      </c>
      <c r="DL685">
        <v>0</v>
      </c>
      <c r="DM685">
        <v>1</v>
      </c>
      <c r="DN685">
        <v>0</v>
      </c>
      <c r="DO685">
        <v>1</v>
      </c>
      <c r="DP685">
        <v>0</v>
      </c>
      <c r="DQ685">
        <v>1</v>
      </c>
      <c r="DR685">
        <v>1</v>
      </c>
      <c r="DS685">
        <v>0</v>
      </c>
      <c r="DT685">
        <v>4</v>
      </c>
      <c r="DU685">
        <v>0</v>
      </c>
      <c r="DV685">
        <v>1</v>
      </c>
      <c r="DW685">
        <v>0</v>
      </c>
      <c r="DX685">
        <v>1</v>
      </c>
      <c r="DY685">
        <v>3</v>
      </c>
      <c r="DZ685">
        <v>0</v>
      </c>
      <c r="EA685">
        <v>1</v>
      </c>
      <c r="EB685">
        <v>1</v>
      </c>
      <c r="EC685">
        <v>0</v>
      </c>
      <c r="ED685">
        <v>6</v>
      </c>
      <c r="EE685">
        <v>84</v>
      </c>
      <c r="EF685">
        <v>23</v>
      </c>
      <c r="EG685">
        <v>3</v>
      </c>
      <c r="EH685">
        <v>1</v>
      </c>
      <c r="EI685">
        <v>0</v>
      </c>
      <c r="EJ685">
        <v>1</v>
      </c>
      <c r="EK685">
        <v>0</v>
      </c>
      <c r="EL685">
        <v>0</v>
      </c>
      <c r="EM685">
        <v>0</v>
      </c>
      <c r="EN685">
        <v>0</v>
      </c>
      <c r="EO685">
        <v>0</v>
      </c>
      <c r="EP685">
        <v>0</v>
      </c>
      <c r="EQ685">
        <v>1</v>
      </c>
      <c r="ER685">
        <v>1</v>
      </c>
      <c r="ES685">
        <v>0</v>
      </c>
      <c r="ET685">
        <v>0</v>
      </c>
      <c r="EU685">
        <v>0</v>
      </c>
      <c r="EV685">
        <v>0</v>
      </c>
      <c r="EW685">
        <v>12</v>
      </c>
      <c r="EX685">
        <v>1</v>
      </c>
      <c r="EY685">
        <v>0</v>
      </c>
      <c r="EZ685">
        <v>0</v>
      </c>
      <c r="FA685">
        <v>0</v>
      </c>
      <c r="FB685">
        <v>0</v>
      </c>
      <c r="FC685">
        <v>1</v>
      </c>
      <c r="FD685">
        <v>0</v>
      </c>
      <c r="FE685">
        <v>1</v>
      </c>
      <c r="FF685">
        <v>1</v>
      </c>
      <c r="FG685">
        <v>0</v>
      </c>
      <c r="FH685">
        <v>0</v>
      </c>
      <c r="FI685">
        <v>23</v>
      </c>
      <c r="FJ685">
        <v>49</v>
      </c>
      <c r="FK685">
        <v>22</v>
      </c>
      <c r="FL685">
        <v>13</v>
      </c>
      <c r="FM685">
        <v>3</v>
      </c>
      <c r="FN685">
        <v>1</v>
      </c>
      <c r="FO685">
        <v>2</v>
      </c>
      <c r="FP685">
        <v>1</v>
      </c>
      <c r="FQ685">
        <v>0</v>
      </c>
      <c r="FR685">
        <v>0</v>
      </c>
      <c r="FS685">
        <v>1</v>
      </c>
      <c r="FT685">
        <v>1</v>
      </c>
      <c r="FU685">
        <v>1</v>
      </c>
      <c r="FV685">
        <v>1</v>
      </c>
      <c r="FW685">
        <v>1</v>
      </c>
      <c r="FX685">
        <v>0</v>
      </c>
      <c r="FY685">
        <v>0</v>
      </c>
      <c r="FZ685">
        <v>0</v>
      </c>
      <c r="GA685">
        <v>1</v>
      </c>
      <c r="GB685">
        <v>0</v>
      </c>
      <c r="GC685">
        <v>0</v>
      </c>
      <c r="GD685">
        <v>0</v>
      </c>
      <c r="GE685">
        <v>0</v>
      </c>
      <c r="GF685">
        <v>0</v>
      </c>
      <c r="GG685">
        <v>0</v>
      </c>
      <c r="GH685">
        <v>0</v>
      </c>
      <c r="GI685">
        <v>0</v>
      </c>
      <c r="GJ685">
        <v>0</v>
      </c>
      <c r="GK685">
        <v>1</v>
      </c>
      <c r="GL685">
        <v>0</v>
      </c>
      <c r="GM685">
        <v>49</v>
      </c>
      <c r="GN685">
        <v>109</v>
      </c>
      <c r="GO685">
        <v>42</v>
      </c>
      <c r="GP685">
        <v>7</v>
      </c>
      <c r="GQ685">
        <v>8</v>
      </c>
      <c r="GR685">
        <v>1</v>
      </c>
      <c r="GS685">
        <v>8</v>
      </c>
      <c r="GT685">
        <v>1</v>
      </c>
      <c r="GU685">
        <v>0</v>
      </c>
      <c r="GV685">
        <v>3</v>
      </c>
      <c r="GW685">
        <v>19</v>
      </c>
      <c r="GX685">
        <v>1</v>
      </c>
      <c r="GY685">
        <v>0</v>
      </c>
      <c r="GZ685">
        <v>6</v>
      </c>
      <c r="HA685">
        <v>0</v>
      </c>
      <c r="HB685">
        <v>0</v>
      </c>
      <c r="HC685">
        <v>1</v>
      </c>
      <c r="HD685">
        <v>0</v>
      </c>
      <c r="HE685">
        <v>1</v>
      </c>
      <c r="HF685">
        <v>1</v>
      </c>
      <c r="HG685">
        <v>0</v>
      </c>
      <c r="HH685">
        <v>10</v>
      </c>
      <c r="HI685">
        <v>109</v>
      </c>
      <c r="HJ685">
        <v>218</v>
      </c>
      <c r="HK685">
        <v>115</v>
      </c>
      <c r="HL685">
        <v>26</v>
      </c>
      <c r="HM685">
        <v>5</v>
      </c>
      <c r="HN685">
        <v>5</v>
      </c>
      <c r="HO685">
        <v>8</v>
      </c>
      <c r="HP685">
        <v>0</v>
      </c>
      <c r="HQ685">
        <v>6</v>
      </c>
      <c r="HR685">
        <v>3</v>
      </c>
      <c r="HS685">
        <v>5</v>
      </c>
      <c r="HT685">
        <v>5</v>
      </c>
      <c r="HU685">
        <v>0</v>
      </c>
      <c r="HV685">
        <v>6</v>
      </c>
      <c r="HW685">
        <v>5</v>
      </c>
      <c r="HX685">
        <v>3</v>
      </c>
      <c r="HY685">
        <v>1</v>
      </c>
      <c r="HZ685">
        <v>0</v>
      </c>
      <c r="IA685">
        <v>2</v>
      </c>
      <c r="IB685">
        <v>2</v>
      </c>
      <c r="IC685">
        <v>3</v>
      </c>
      <c r="ID685">
        <v>2</v>
      </c>
      <c r="IE685">
        <v>7</v>
      </c>
      <c r="IF685">
        <v>5</v>
      </c>
      <c r="IG685">
        <v>4</v>
      </c>
      <c r="IH685">
        <v>218</v>
      </c>
      <c r="II685">
        <v>5</v>
      </c>
      <c r="IJ685">
        <v>3</v>
      </c>
      <c r="IK685">
        <v>0</v>
      </c>
      <c r="IL685">
        <v>1</v>
      </c>
      <c r="IM685">
        <v>0</v>
      </c>
      <c r="IN685">
        <v>0</v>
      </c>
      <c r="IO685">
        <v>0</v>
      </c>
      <c r="IP685">
        <v>0</v>
      </c>
      <c r="IQ685">
        <v>0</v>
      </c>
      <c r="IR685">
        <v>0</v>
      </c>
      <c r="IS685">
        <v>1</v>
      </c>
      <c r="IT685">
        <v>0</v>
      </c>
      <c r="IU685">
        <v>0</v>
      </c>
      <c r="IV685">
        <v>0</v>
      </c>
      <c r="IW685">
        <v>0</v>
      </c>
      <c r="IX685">
        <v>0</v>
      </c>
      <c r="IY685">
        <v>0</v>
      </c>
      <c r="IZ685">
        <v>0</v>
      </c>
      <c r="JA685">
        <v>0</v>
      </c>
      <c r="JB685">
        <v>0</v>
      </c>
      <c r="JC685">
        <v>5</v>
      </c>
    </row>
    <row r="686" spans="1:263">
      <c r="A686" t="s">
        <v>211</v>
      </c>
      <c r="B686" t="s">
        <v>101</v>
      </c>
      <c r="C686" t="str">
        <f>"226201"</f>
        <v>226201</v>
      </c>
      <c r="D686" t="s">
        <v>210</v>
      </c>
      <c r="E686">
        <v>59</v>
      </c>
      <c r="F686">
        <v>1517</v>
      </c>
      <c r="G686">
        <v>1260</v>
      </c>
      <c r="H686">
        <v>173</v>
      </c>
      <c r="I686">
        <v>1087</v>
      </c>
      <c r="J686">
        <v>0</v>
      </c>
      <c r="K686">
        <v>16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1087</v>
      </c>
      <c r="T686">
        <v>0</v>
      </c>
      <c r="U686">
        <v>0</v>
      </c>
      <c r="V686">
        <v>1087</v>
      </c>
      <c r="W686">
        <v>4</v>
      </c>
      <c r="X686">
        <v>2</v>
      </c>
      <c r="Y686">
        <v>2</v>
      </c>
      <c r="Z686">
        <v>0</v>
      </c>
      <c r="AA686">
        <v>1083</v>
      </c>
      <c r="AB686">
        <v>213</v>
      </c>
      <c r="AC686">
        <v>30</v>
      </c>
      <c r="AD686">
        <v>41</v>
      </c>
      <c r="AE686">
        <v>36</v>
      </c>
      <c r="AF686">
        <v>7</v>
      </c>
      <c r="AG686">
        <v>1</v>
      </c>
      <c r="AH686">
        <v>52</v>
      </c>
      <c r="AI686">
        <v>4</v>
      </c>
      <c r="AJ686">
        <v>18</v>
      </c>
      <c r="AK686">
        <v>1</v>
      </c>
      <c r="AL686">
        <v>0</v>
      </c>
      <c r="AM686">
        <v>0</v>
      </c>
      <c r="AN686">
        <v>11</v>
      </c>
      <c r="AO686">
        <v>0</v>
      </c>
      <c r="AP686">
        <v>1</v>
      </c>
      <c r="AQ686">
        <v>1</v>
      </c>
      <c r="AR686">
        <v>0</v>
      </c>
      <c r="AS686">
        <v>0</v>
      </c>
      <c r="AT686">
        <v>0</v>
      </c>
      <c r="AU686">
        <v>1</v>
      </c>
      <c r="AV686">
        <v>0</v>
      </c>
      <c r="AW686">
        <v>5</v>
      </c>
      <c r="AX686">
        <v>0</v>
      </c>
      <c r="AY686">
        <v>0</v>
      </c>
      <c r="AZ686">
        <v>1</v>
      </c>
      <c r="BA686">
        <v>2</v>
      </c>
      <c r="BB686">
        <v>0</v>
      </c>
      <c r="BC686">
        <v>0</v>
      </c>
      <c r="BD686">
        <v>1</v>
      </c>
      <c r="BE686">
        <v>213</v>
      </c>
      <c r="BF686">
        <v>467</v>
      </c>
      <c r="BG686">
        <v>251</v>
      </c>
      <c r="BH686">
        <v>88</v>
      </c>
      <c r="BI686">
        <v>9</v>
      </c>
      <c r="BJ686">
        <v>41</v>
      </c>
      <c r="BK686">
        <v>9</v>
      </c>
      <c r="BL686">
        <v>2</v>
      </c>
      <c r="BM686">
        <v>3</v>
      </c>
      <c r="BN686">
        <v>3</v>
      </c>
      <c r="BO686">
        <v>10</v>
      </c>
      <c r="BP686">
        <v>3</v>
      </c>
      <c r="BQ686">
        <v>3</v>
      </c>
      <c r="BR686">
        <v>7</v>
      </c>
      <c r="BS686">
        <v>2</v>
      </c>
      <c r="BT686">
        <v>13</v>
      </c>
      <c r="BU686">
        <v>1</v>
      </c>
      <c r="BV686">
        <v>2</v>
      </c>
      <c r="BW686">
        <v>2</v>
      </c>
      <c r="BX686">
        <v>0</v>
      </c>
      <c r="BY686">
        <v>0</v>
      </c>
      <c r="BZ686">
        <v>0</v>
      </c>
      <c r="CA686">
        <v>3</v>
      </c>
      <c r="CB686">
        <v>0</v>
      </c>
      <c r="CC686">
        <v>0</v>
      </c>
      <c r="CD686">
        <v>0</v>
      </c>
      <c r="CE686">
        <v>1</v>
      </c>
      <c r="CF686">
        <v>0</v>
      </c>
      <c r="CG686">
        <v>0</v>
      </c>
      <c r="CH686">
        <v>14</v>
      </c>
      <c r="CI686">
        <v>467</v>
      </c>
      <c r="CJ686">
        <v>42</v>
      </c>
      <c r="CK686">
        <v>18</v>
      </c>
      <c r="CL686">
        <v>4</v>
      </c>
      <c r="CM686">
        <v>3</v>
      </c>
      <c r="CN686">
        <v>2</v>
      </c>
      <c r="CO686">
        <v>4</v>
      </c>
      <c r="CP686">
        <v>2</v>
      </c>
      <c r="CQ686">
        <v>0</v>
      </c>
      <c r="CR686">
        <v>2</v>
      </c>
      <c r="CS686">
        <v>0</v>
      </c>
      <c r="CT686">
        <v>2</v>
      </c>
      <c r="CU686">
        <v>1</v>
      </c>
      <c r="CV686">
        <v>0</v>
      </c>
      <c r="CW686">
        <v>0</v>
      </c>
      <c r="CX686">
        <v>1</v>
      </c>
      <c r="CY686">
        <v>0</v>
      </c>
      <c r="CZ686">
        <v>3</v>
      </c>
      <c r="DA686">
        <v>42</v>
      </c>
      <c r="DB686">
        <v>46</v>
      </c>
      <c r="DC686">
        <v>24</v>
      </c>
      <c r="DD686">
        <v>3</v>
      </c>
      <c r="DE686">
        <v>1</v>
      </c>
      <c r="DF686">
        <v>1</v>
      </c>
      <c r="DG686">
        <v>0</v>
      </c>
      <c r="DH686">
        <v>1</v>
      </c>
      <c r="DI686">
        <v>7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1</v>
      </c>
      <c r="DR686">
        <v>0</v>
      </c>
      <c r="DS686">
        <v>0</v>
      </c>
      <c r="DT686">
        <v>4</v>
      </c>
      <c r="DU686">
        <v>0</v>
      </c>
      <c r="DV686">
        <v>0</v>
      </c>
      <c r="DW686">
        <v>0</v>
      </c>
      <c r="DX686">
        <v>0</v>
      </c>
      <c r="DY686">
        <v>0</v>
      </c>
      <c r="DZ686">
        <v>0</v>
      </c>
      <c r="EA686">
        <v>1</v>
      </c>
      <c r="EB686">
        <v>0</v>
      </c>
      <c r="EC686">
        <v>1</v>
      </c>
      <c r="ED686">
        <v>2</v>
      </c>
      <c r="EE686">
        <v>46</v>
      </c>
      <c r="EF686">
        <v>7</v>
      </c>
      <c r="EG686">
        <v>3</v>
      </c>
      <c r="EH686">
        <v>0</v>
      </c>
      <c r="EI686">
        <v>0</v>
      </c>
      <c r="EJ686">
        <v>0</v>
      </c>
      <c r="EK686">
        <v>0</v>
      </c>
      <c r="EL686">
        <v>0</v>
      </c>
      <c r="EM686">
        <v>0</v>
      </c>
      <c r="EN686">
        <v>0</v>
      </c>
      <c r="EO686">
        <v>0</v>
      </c>
      <c r="EP686">
        <v>0</v>
      </c>
      <c r="EQ686">
        <v>0</v>
      </c>
      <c r="ER686">
        <v>0</v>
      </c>
      <c r="ES686">
        <v>0</v>
      </c>
      <c r="ET686">
        <v>1</v>
      </c>
      <c r="EU686">
        <v>0</v>
      </c>
      <c r="EV686">
        <v>0</v>
      </c>
      <c r="EW686">
        <v>2</v>
      </c>
      <c r="EX686">
        <v>0</v>
      </c>
      <c r="EY686">
        <v>0</v>
      </c>
      <c r="EZ686">
        <v>0</v>
      </c>
      <c r="FA686">
        <v>0</v>
      </c>
      <c r="FB686">
        <v>0</v>
      </c>
      <c r="FC686">
        <v>1</v>
      </c>
      <c r="FD686">
        <v>0</v>
      </c>
      <c r="FE686">
        <v>0</v>
      </c>
      <c r="FF686">
        <v>0</v>
      </c>
      <c r="FG686">
        <v>0</v>
      </c>
      <c r="FH686">
        <v>0</v>
      </c>
      <c r="FI686">
        <v>7</v>
      </c>
      <c r="FJ686">
        <v>46</v>
      </c>
      <c r="FK686">
        <v>23</v>
      </c>
      <c r="FL686">
        <v>10</v>
      </c>
      <c r="FM686">
        <v>3</v>
      </c>
      <c r="FN686">
        <v>1</v>
      </c>
      <c r="FO686">
        <v>1</v>
      </c>
      <c r="FP686">
        <v>0</v>
      </c>
      <c r="FQ686">
        <v>0</v>
      </c>
      <c r="FR686">
        <v>0</v>
      </c>
      <c r="FS686">
        <v>0</v>
      </c>
      <c r="FT686">
        <v>2</v>
      </c>
      <c r="FU686">
        <v>0</v>
      </c>
      <c r="FV686">
        <v>1</v>
      </c>
      <c r="FW686">
        <v>0</v>
      </c>
      <c r="FX686">
        <v>0</v>
      </c>
      <c r="FY686">
        <v>0</v>
      </c>
      <c r="FZ686">
        <v>0</v>
      </c>
      <c r="GA686">
        <v>0</v>
      </c>
      <c r="GB686">
        <v>1</v>
      </c>
      <c r="GC686">
        <v>0</v>
      </c>
      <c r="GD686">
        <v>1</v>
      </c>
      <c r="GE686">
        <v>0</v>
      </c>
      <c r="GF686">
        <v>0</v>
      </c>
      <c r="GG686">
        <v>0</v>
      </c>
      <c r="GH686">
        <v>0</v>
      </c>
      <c r="GI686">
        <v>0</v>
      </c>
      <c r="GJ686">
        <v>0</v>
      </c>
      <c r="GK686">
        <v>3</v>
      </c>
      <c r="GL686">
        <v>0</v>
      </c>
      <c r="GM686">
        <v>46</v>
      </c>
      <c r="GN686">
        <v>56</v>
      </c>
      <c r="GO686">
        <v>24</v>
      </c>
      <c r="GP686">
        <v>7</v>
      </c>
      <c r="GQ686">
        <v>2</v>
      </c>
      <c r="GR686">
        <v>0</v>
      </c>
      <c r="GS686">
        <v>0</v>
      </c>
      <c r="GT686">
        <v>3</v>
      </c>
      <c r="GU686">
        <v>0</v>
      </c>
      <c r="GV686">
        <v>3</v>
      </c>
      <c r="GW686">
        <v>5</v>
      </c>
      <c r="GX686">
        <v>1</v>
      </c>
      <c r="GY686">
        <v>0</v>
      </c>
      <c r="GZ686">
        <v>0</v>
      </c>
      <c r="HA686">
        <v>2</v>
      </c>
      <c r="HB686">
        <v>0</v>
      </c>
      <c r="HC686">
        <v>1</v>
      </c>
      <c r="HD686">
        <v>1</v>
      </c>
      <c r="HE686">
        <v>0</v>
      </c>
      <c r="HF686">
        <v>0</v>
      </c>
      <c r="HG686">
        <v>0</v>
      </c>
      <c r="HH686">
        <v>7</v>
      </c>
      <c r="HI686">
        <v>56</v>
      </c>
      <c r="HJ686">
        <v>201</v>
      </c>
      <c r="HK686">
        <v>89</v>
      </c>
      <c r="HL686">
        <v>30</v>
      </c>
      <c r="HM686">
        <v>18</v>
      </c>
      <c r="HN686">
        <v>7</v>
      </c>
      <c r="HO686">
        <v>4</v>
      </c>
      <c r="HP686">
        <v>2</v>
      </c>
      <c r="HQ686">
        <v>4</v>
      </c>
      <c r="HR686">
        <v>2</v>
      </c>
      <c r="HS686">
        <v>4</v>
      </c>
      <c r="HT686">
        <v>5</v>
      </c>
      <c r="HU686">
        <v>0</v>
      </c>
      <c r="HV686">
        <v>1</v>
      </c>
      <c r="HW686">
        <v>3</v>
      </c>
      <c r="HX686">
        <v>1</v>
      </c>
      <c r="HY686">
        <v>7</v>
      </c>
      <c r="HZ686">
        <v>1</v>
      </c>
      <c r="IA686">
        <v>0</v>
      </c>
      <c r="IB686">
        <v>0</v>
      </c>
      <c r="IC686">
        <v>2</v>
      </c>
      <c r="ID686">
        <v>0</v>
      </c>
      <c r="IE686">
        <v>12</v>
      </c>
      <c r="IF686">
        <v>3</v>
      </c>
      <c r="IG686">
        <v>6</v>
      </c>
      <c r="IH686">
        <v>201</v>
      </c>
      <c r="II686">
        <v>5</v>
      </c>
      <c r="IJ686">
        <v>1</v>
      </c>
      <c r="IK686">
        <v>1</v>
      </c>
      <c r="IL686">
        <v>1</v>
      </c>
      <c r="IM686">
        <v>1</v>
      </c>
      <c r="IN686">
        <v>0</v>
      </c>
      <c r="IO686">
        <v>0</v>
      </c>
      <c r="IP686">
        <v>0</v>
      </c>
      <c r="IQ686">
        <v>0</v>
      </c>
      <c r="IR686">
        <v>0</v>
      </c>
      <c r="IS686">
        <v>0</v>
      </c>
      <c r="IT686">
        <v>0</v>
      </c>
      <c r="IU686">
        <v>1</v>
      </c>
      <c r="IV686">
        <v>0</v>
      </c>
      <c r="IW686">
        <v>0</v>
      </c>
      <c r="IX686">
        <v>0</v>
      </c>
      <c r="IY686">
        <v>0</v>
      </c>
      <c r="IZ686">
        <v>0</v>
      </c>
      <c r="JA686">
        <v>0</v>
      </c>
      <c r="JB686">
        <v>0</v>
      </c>
      <c r="JC686">
        <v>5</v>
      </c>
    </row>
    <row r="687" spans="1:263">
      <c r="A687" t="s">
        <v>209</v>
      </c>
      <c r="B687" t="s">
        <v>101</v>
      </c>
      <c r="C687" t="str">
        <f>"226201"</f>
        <v>226201</v>
      </c>
      <c r="D687" t="s">
        <v>201</v>
      </c>
      <c r="E687">
        <v>60</v>
      </c>
      <c r="F687">
        <v>1057</v>
      </c>
      <c r="G687">
        <v>807</v>
      </c>
      <c r="H687">
        <v>65</v>
      </c>
      <c r="I687">
        <v>742</v>
      </c>
      <c r="J687">
        <v>0</v>
      </c>
      <c r="K687">
        <v>11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742</v>
      </c>
      <c r="T687">
        <v>0</v>
      </c>
      <c r="U687">
        <v>0</v>
      </c>
      <c r="V687">
        <v>742</v>
      </c>
      <c r="W687">
        <v>4</v>
      </c>
      <c r="X687">
        <v>4</v>
      </c>
      <c r="Y687">
        <v>0</v>
      </c>
      <c r="Z687">
        <v>0</v>
      </c>
      <c r="AA687">
        <v>738</v>
      </c>
      <c r="AB687">
        <v>205</v>
      </c>
      <c r="AC687">
        <v>35</v>
      </c>
      <c r="AD687">
        <v>39</v>
      </c>
      <c r="AE687">
        <v>49</v>
      </c>
      <c r="AF687">
        <v>2</v>
      </c>
      <c r="AG687">
        <v>0</v>
      </c>
      <c r="AH687">
        <v>33</v>
      </c>
      <c r="AI687">
        <v>0</v>
      </c>
      <c r="AJ687">
        <v>17</v>
      </c>
      <c r="AK687">
        <v>2</v>
      </c>
      <c r="AL687">
        <v>0</v>
      </c>
      <c r="AM687">
        <v>2</v>
      </c>
      <c r="AN687">
        <v>16</v>
      </c>
      <c r="AO687">
        <v>0</v>
      </c>
      <c r="AP687">
        <v>0</v>
      </c>
      <c r="AQ687">
        <v>1</v>
      </c>
      <c r="AR687">
        <v>0</v>
      </c>
      <c r="AS687">
        <v>2</v>
      </c>
      <c r="AT687">
        <v>0</v>
      </c>
      <c r="AU687">
        <v>0</v>
      </c>
      <c r="AV687">
        <v>1</v>
      </c>
      <c r="AW687">
        <v>1</v>
      </c>
      <c r="AX687">
        <v>1</v>
      </c>
      <c r="AY687">
        <v>0</v>
      </c>
      <c r="AZ687">
        <v>0</v>
      </c>
      <c r="BA687">
        <v>0</v>
      </c>
      <c r="BB687">
        <v>0</v>
      </c>
      <c r="BC687">
        <v>2</v>
      </c>
      <c r="BD687">
        <v>2</v>
      </c>
      <c r="BE687">
        <v>205</v>
      </c>
      <c r="BF687">
        <v>306</v>
      </c>
      <c r="BG687">
        <v>125</v>
      </c>
      <c r="BH687">
        <v>70</v>
      </c>
      <c r="BI687">
        <v>6</v>
      </c>
      <c r="BJ687">
        <v>34</v>
      </c>
      <c r="BK687">
        <v>8</v>
      </c>
      <c r="BL687">
        <v>1</v>
      </c>
      <c r="BM687">
        <v>3</v>
      </c>
      <c r="BN687">
        <v>5</v>
      </c>
      <c r="BO687">
        <v>9</v>
      </c>
      <c r="BP687">
        <v>0</v>
      </c>
      <c r="BQ687">
        <v>0</v>
      </c>
      <c r="BR687">
        <v>6</v>
      </c>
      <c r="BS687">
        <v>4</v>
      </c>
      <c r="BT687">
        <v>5</v>
      </c>
      <c r="BU687">
        <v>2</v>
      </c>
      <c r="BV687">
        <v>0</v>
      </c>
      <c r="BW687">
        <v>3</v>
      </c>
      <c r="BX687">
        <v>3</v>
      </c>
      <c r="BY687">
        <v>2</v>
      </c>
      <c r="BZ687">
        <v>0</v>
      </c>
      <c r="CA687">
        <v>3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6</v>
      </c>
      <c r="CH687">
        <v>11</v>
      </c>
      <c r="CI687">
        <v>306</v>
      </c>
      <c r="CJ687">
        <v>24</v>
      </c>
      <c r="CK687">
        <v>15</v>
      </c>
      <c r="CL687">
        <v>3</v>
      </c>
      <c r="CM687">
        <v>2</v>
      </c>
      <c r="CN687">
        <v>0</v>
      </c>
      <c r="CO687">
        <v>0</v>
      </c>
      <c r="CP687">
        <v>0</v>
      </c>
      <c r="CQ687">
        <v>1</v>
      </c>
      <c r="CR687">
        <v>0</v>
      </c>
      <c r="CS687">
        <v>1</v>
      </c>
      <c r="CT687">
        <v>1</v>
      </c>
      <c r="CU687">
        <v>0</v>
      </c>
      <c r="CV687">
        <v>1</v>
      </c>
      <c r="CW687">
        <v>0</v>
      </c>
      <c r="CX687">
        <v>0</v>
      </c>
      <c r="CY687">
        <v>0</v>
      </c>
      <c r="CZ687">
        <v>0</v>
      </c>
      <c r="DA687">
        <v>24</v>
      </c>
      <c r="DB687">
        <v>38</v>
      </c>
      <c r="DC687">
        <v>22</v>
      </c>
      <c r="DD687">
        <v>4</v>
      </c>
      <c r="DE687">
        <v>0</v>
      </c>
      <c r="DF687">
        <v>1</v>
      </c>
      <c r="DG687">
        <v>0</v>
      </c>
      <c r="DH687">
        <v>0</v>
      </c>
      <c r="DI687">
        <v>5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1</v>
      </c>
      <c r="DR687">
        <v>0</v>
      </c>
      <c r="DS687">
        <v>0</v>
      </c>
      <c r="DT687">
        <v>1</v>
      </c>
      <c r="DU687">
        <v>0</v>
      </c>
      <c r="DV687">
        <v>1</v>
      </c>
      <c r="DW687">
        <v>0</v>
      </c>
      <c r="DX687">
        <v>0</v>
      </c>
      <c r="DY687">
        <v>0</v>
      </c>
      <c r="DZ687">
        <v>0</v>
      </c>
      <c r="EA687">
        <v>0</v>
      </c>
      <c r="EB687">
        <v>0</v>
      </c>
      <c r="EC687">
        <v>1</v>
      </c>
      <c r="ED687">
        <v>2</v>
      </c>
      <c r="EE687">
        <v>38</v>
      </c>
      <c r="EF687">
        <v>4</v>
      </c>
      <c r="EG687">
        <v>0</v>
      </c>
      <c r="EH687">
        <v>3</v>
      </c>
      <c r="EI687">
        <v>0</v>
      </c>
      <c r="EJ687">
        <v>0</v>
      </c>
      <c r="EK687">
        <v>0</v>
      </c>
      <c r="EL687">
        <v>0</v>
      </c>
      <c r="EM687">
        <v>0</v>
      </c>
      <c r="EN687">
        <v>0</v>
      </c>
      <c r="EO687">
        <v>0</v>
      </c>
      <c r="EP687">
        <v>0</v>
      </c>
      <c r="EQ687">
        <v>0</v>
      </c>
      <c r="ER687">
        <v>0</v>
      </c>
      <c r="ES687">
        <v>0</v>
      </c>
      <c r="ET687">
        <v>0</v>
      </c>
      <c r="EU687">
        <v>0</v>
      </c>
      <c r="EV687">
        <v>0</v>
      </c>
      <c r="EW687">
        <v>0</v>
      </c>
      <c r="EX687">
        <v>0</v>
      </c>
      <c r="EY687">
        <v>0</v>
      </c>
      <c r="EZ687">
        <v>0</v>
      </c>
      <c r="FA687">
        <v>0</v>
      </c>
      <c r="FB687">
        <v>0</v>
      </c>
      <c r="FC687">
        <v>0</v>
      </c>
      <c r="FD687">
        <v>0</v>
      </c>
      <c r="FE687">
        <v>0</v>
      </c>
      <c r="FF687">
        <v>0</v>
      </c>
      <c r="FG687">
        <v>1</v>
      </c>
      <c r="FH687">
        <v>0</v>
      </c>
      <c r="FI687">
        <v>4</v>
      </c>
      <c r="FJ687">
        <v>42</v>
      </c>
      <c r="FK687">
        <v>17</v>
      </c>
      <c r="FL687">
        <v>12</v>
      </c>
      <c r="FM687">
        <v>6</v>
      </c>
      <c r="FN687">
        <v>1</v>
      </c>
      <c r="FO687">
        <v>0</v>
      </c>
      <c r="FP687">
        <v>0</v>
      </c>
      <c r="FQ687">
        <v>1</v>
      </c>
      <c r="FR687">
        <v>0</v>
      </c>
      <c r="FS687">
        <v>0</v>
      </c>
      <c r="FT687">
        <v>0</v>
      </c>
      <c r="FU687">
        <v>0</v>
      </c>
      <c r="FV687">
        <v>0</v>
      </c>
      <c r="FW687">
        <v>0</v>
      </c>
      <c r="FX687">
        <v>0</v>
      </c>
      <c r="FY687">
        <v>0</v>
      </c>
      <c r="FZ687">
        <v>0</v>
      </c>
      <c r="GA687">
        <v>0</v>
      </c>
      <c r="GB687">
        <v>0</v>
      </c>
      <c r="GC687">
        <v>1</v>
      </c>
      <c r="GD687">
        <v>0</v>
      </c>
      <c r="GE687">
        <v>0</v>
      </c>
      <c r="GF687">
        <v>0</v>
      </c>
      <c r="GG687">
        <v>0</v>
      </c>
      <c r="GH687">
        <v>0</v>
      </c>
      <c r="GI687">
        <v>0</v>
      </c>
      <c r="GJ687">
        <v>1</v>
      </c>
      <c r="GK687">
        <v>2</v>
      </c>
      <c r="GL687">
        <v>1</v>
      </c>
      <c r="GM687">
        <v>42</v>
      </c>
      <c r="GN687">
        <v>59</v>
      </c>
      <c r="GO687">
        <v>21</v>
      </c>
      <c r="GP687">
        <v>8</v>
      </c>
      <c r="GQ687">
        <v>3</v>
      </c>
      <c r="GR687">
        <v>1</v>
      </c>
      <c r="GS687">
        <v>3</v>
      </c>
      <c r="GT687">
        <v>2</v>
      </c>
      <c r="GU687">
        <v>3</v>
      </c>
      <c r="GV687">
        <v>3</v>
      </c>
      <c r="GW687">
        <v>3</v>
      </c>
      <c r="GX687">
        <v>2</v>
      </c>
      <c r="GY687">
        <v>1</v>
      </c>
      <c r="GZ687">
        <v>0</v>
      </c>
      <c r="HA687">
        <v>0</v>
      </c>
      <c r="HB687">
        <v>0</v>
      </c>
      <c r="HC687">
        <v>1</v>
      </c>
      <c r="HD687">
        <v>0</v>
      </c>
      <c r="HE687">
        <v>0</v>
      </c>
      <c r="HF687">
        <v>0</v>
      </c>
      <c r="HG687">
        <v>1</v>
      </c>
      <c r="HH687">
        <v>7</v>
      </c>
      <c r="HI687">
        <v>59</v>
      </c>
      <c r="HJ687">
        <v>59</v>
      </c>
      <c r="HK687">
        <v>27</v>
      </c>
      <c r="HL687">
        <v>9</v>
      </c>
      <c r="HM687">
        <v>8</v>
      </c>
      <c r="HN687">
        <v>1</v>
      </c>
      <c r="HO687">
        <v>1</v>
      </c>
      <c r="HP687">
        <v>0</v>
      </c>
      <c r="HQ687">
        <v>5</v>
      </c>
      <c r="HR687">
        <v>0</v>
      </c>
      <c r="HS687">
        <v>0</v>
      </c>
      <c r="HT687">
        <v>1</v>
      </c>
      <c r="HU687">
        <v>0</v>
      </c>
      <c r="HV687">
        <v>1</v>
      </c>
      <c r="HW687">
        <v>0</v>
      </c>
      <c r="HX687">
        <v>1</v>
      </c>
      <c r="HY687">
        <v>0</v>
      </c>
      <c r="HZ687">
        <v>0</v>
      </c>
      <c r="IA687">
        <v>1</v>
      </c>
      <c r="IB687">
        <v>0</v>
      </c>
      <c r="IC687">
        <v>0</v>
      </c>
      <c r="ID687">
        <v>0</v>
      </c>
      <c r="IE687">
        <v>2</v>
      </c>
      <c r="IF687">
        <v>1</v>
      </c>
      <c r="IG687">
        <v>1</v>
      </c>
      <c r="IH687">
        <v>59</v>
      </c>
      <c r="II687">
        <v>1</v>
      </c>
      <c r="IJ687">
        <v>0</v>
      </c>
      <c r="IK687">
        <v>0</v>
      </c>
      <c r="IL687">
        <v>0</v>
      </c>
      <c r="IM687">
        <v>0</v>
      </c>
      <c r="IN687">
        <v>0</v>
      </c>
      <c r="IO687">
        <v>0</v>
      </c>
      <c r="IP687">
        <v>0</v>
      </c>
      <c r="IQ687">
        <v>0</v>
      </c>
      <c r="IR687">
        <v>0</v>
      </c>
      <c r="IS687">
        <v>0</v>
      </c>
      <c r="IT687">
        <v>0</v>
      </c>
      <c r="IU687">
        <v>0</v>
      </c>
      <c r="IV687">
        <v>0</v>
      </c>
      <c r="IW687">
        <v>0</v>
      </c>
      <c r="IX687">
        <v>0</v>
      </c>
      <c r="IY687">
        <v>1</v>
      </c>
      <c r="IZ687">
        <v>0</v>
      </c>
      <c r="JA687">
        <v>0</v>
      </c>
      <c r="JB687">
        <v>0</v>
      </c>
      <c r="JC687">
        <v>1</v>
      </c>
    </row>
    <row r="688" spans="1:263">
      <c r="A688" t="s">
        <v>208</v>
      </c>
      <c r="B688" t="s">
        <v>101</v>
      </c>
      <c r="C688" t="str">
        <f>"226201"</f>
        <v>226201</v>
      </c>
      <c r="D688" t="s">
        <v>201</v>
      </c>
      <c r="E688">
        <v>61</v>
      </c>
      <c r="F688">
        <v>1892</v>
      </c>
      <c r="G688">
        <v>1631</v>
      </c>
      <c r="H688">
        <v>346</v>
      </c>
      <c r="I688">
        <v>1285</v>
      </c>
      <c r="J688">
        <v>0</v>
      </c>
      <c r="K688">
        <v>10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1285</v>
      </c>
      <c r="T688">
        <v>0</v>
      </c>
      <c r="U688">
        <v>0</v>
      </c>
      <c r="V688">
        <v>1285</v>
      </c>
      <c r="W688">
        <v>12</v>
      </c>
      <c r="X688">
        <v>7</v>
      </c>
      <c r="Y688">
        <v>5</v>
      </c>
      <c r="Z688">
        <v>0</v>
      </c>
      <c r="AA688">
        <v>1273</v>
      </c>
      <c r="AB688">
        <v>328</v>
      </c>
      <c r="AC688">
        <v>52</v>
      </c>
      <c r="AD688">
        <v>78</v>
      </c>
      <c r="AE688">
        <v>58</v>
      </c>
      <c r="AF688">
        <v>7</v>
      </c>
      <c r="AG688">
        <v>2</v>
      </c>
      <c r="AH688">
        <v>45</v>
      </c>
      <c r="AI688">
        <v>2</v>
      </c>
      <c r="AJ688">
        <v>23</v>
      </c>
      <c r="AK688">
        <v>0</v>
      </c>
      <c r="AL688">
        <v>1</v>
      </c>
      <c r="AM688">
        <v>2</v>
      </c>
      <c r="AN688">
        <v>15</v>
      </c>
      <c r="AO688">
        <v>1</v>
      </c>
      <c r="AP688">
        <v>1</v>
      </c>
      <c r="AQ688">
        <v>3</v>
      </c>
      <c r="AR688">
        <v>1</v>
      </c>
      <c r="AS688">
        <v>7</v>
      </c>
      <c r="AT688">
        <v>1</v>
      </c>
      <c r="AU688">
        <v>2</v>
      </c>
      <c r="AV688">
        <v>0</v>
      </c>
      <c r="AW688">
        <v>10</v>
      </c>
      <c r="AX688">
        <v>1</v>
      </c>
      <c r="AY688">
        <v>0</v>
      </c>
      <c r="AZ688">
        <v>3</v>
      </c>
      <c r="BA688">
        <v>3</v>
      </c>
      <c r="BB688">
        <v>1</v>
      </c>
      <c r="BC688">
        <v>7</v>
      </c>
      <c r="BD688">
        <v>2</v>
      </c>
      <c r="BE688">
        <v>328</v>
      </c>
      <c r="BF688">
        <v>453</v>
      </c>
      <c r="BG688">
        <v>172</v>
      </c>
      <c r="BH688">
        <v>92</v>
      </c>
      <c r="BI688">
        <v>6</v>
      </c>
      <c r="BJ688">
        <v>59</v>
      </c>
      <c r="BK688">
        <v>17</v>
      </c>
      <c r="BL688">
        <v>0</v>
      </c>
      <c r="BM688">
        <v>0</v>
      </c>
      <c r="BN688">
        <v>5</v>
      </c>
      <c r="BO688">
        <v>19</v>
      </c>
      <c r="BP688">
        <v>1</v>
      </c>
      <c r="BQ688">
        <v>1</v>
      </c>
      <c r="BR688">
        <v>7</v>
      </c>
      <c r="BS688">
        <v>1</v>
      </c>
      <c r="BT688">
        <v>14</v>
      </c>
      <c r="BU688">
        <v>3</v>
      </c>
      <c r="BV688">
        <v>0</v>
      </c>
      <c r="BW688">
        <v>2</v>
      </c>
      <c r="BX688">
        <v>1</v>
      </c>
      <c r="BY688">
        <v>4</v>
      </c>
      <c r="BZ688">
        <v>1</v>
      </c>
      <c r="CA688">
        <v>2</v>
      </c>
      <c r="CB688">
        <v>1</v>
      </c>
      <c r="CC688">
        <v>2</v>
      </c>
      <c r="CD688">
        <v>3</v>
      </c>
      <c r="CE688">
        <v>4</v>
      </c>
      <c r="CF688">
        <v>0</v>
      </c>
      <c r="CG688">
        <v>3</v>
      </c>
      <c r="CH688">
        <v>33</v>
      </c>
      <c r="CI688">
        <v>453</v>
      </c>
      <c r="CJ688">
        <v>75</v>
      </c>
      <c r="CK688">
        <v>41</v>
      </c>
      <c r="CL688">
        <v>11</v>
      </c>
      <c r="CM688">
        <v>2</v>
      </c>
      <c r="CN688">
        <v>1</v>
      </c>
      <c r="CO688">
        <v>3</v>
      </c>
      <c r="CP688">
        <v>1</v>
      </c>
      <c r="CQ688">
        <v>0</v>
      </c>
      <c r="CR688">
        <v>2</v>
      </c>
      <c r="CS688">
        <v>0</v>
      </c>
      <c r="CT688">
        <v>2</v>
      </c>
      <c r="CU688">
        <v>2</v>
      </c>
      <c r="CV688">
        <v>3</v>
      </c>
      <c r="CW688">
        <v>3</v>
      </c>
      <c r="CX688">
        <v>0</v>
      </c>
      <c r="CY688">
        <v>1</v>
      </c>
      <c r="CZ688">
        <v>3</v>
      </c>
      <c r="DA688">
        <v>75</v>
      </c>
      <c r="DB688">
        <v>67</v>
      </c>
      <c r="DC688">
        <v>36</v>
      </c>
      <c r="DD688">
        <v>4</v>
      </c>
      <c r="DE688">
        <v>0</v>
      </c>
      <c r="DF688">
        <v>0</v>
      </c>
      <c r="DG688">
        <v>0</v>
      </c>
      <c r="DH688">
        <v>2</v>
      </c>
      <c r="DI688">
        <v>9</v>
      </c>
      <c r="DJ688">
        <v>0</v>
      </c>
      <c r="DK688">
        <v>0</v>
      </c>
      <c r="DL688">
        <v>0</v>
      </c>
      <c r="DM688">
        <v>1</v>
      </c>
      <c r="DN688">
        <v>2</v>
      </c>
      <c r="DO688">
        <v>2</v>
      </c>
      <c r="DP688">
        <v>0</v>
      </c>
      <c r="DQ688">
        <v>0</v>
      </c>
      <c r="DR688">
        <v>0</v>
      </c>
      <c r="DS688">
        <v>0</v>
      </c>
      <c r="DT688">
        <v>5</v>
      </c>
      <c r="DU688">
        <v>0</v>
      </c>
      <c r="DV688">
        <v>2</v>
      </c>
      <c r="DW688">
        <v>0</v>
      </c>
      <c r="DX688">
        <v>1</v>
      </c>
      <c r="DY688">
        <v>0</v>
      </c>
      <c r="DZ688">
        <v>1</v>
      </c>
      <c r="EA688">
        <v>0</v>
      </c>
      <c r="EB688">
        <v>0</v>
      </c>
      <c r="EC688">
        <v>1</v>
      </c>
      <c r="ED688">
        <v>1</v>
      </c>
      <c r="EE688">
        <v>67</v>
      </c>
      <c r="EF688">
        <v>8</v>
      </c>
      <c r="EG688">
        <v>1</v>
      </c>
      <c r="EH688">
        <v>2</v>
      </c>
      <c r="EI688">
        <v>0</v>
      </c>
      <c r="EJ688">
        <v>2</v>
      </c>
      <c r="EK688">
        <v>0</v>
      </c>
      <c r="EL688">
        <v>0</v>
      </c>
      <c r="EM688">
        <v>0</v>
      </c>
      <c r="EN688">
        <v>0</v>
      </c>
      <c r="EO688">
        <v>1</v>
      </c>
      <c r="EP688">
        <v>0</v>
      </c>
      <c r="EQ688">
        <v>0</v>
      </c>
      <c r="ER688">
        <v>0</v>
      </c>
      <c r="ES688">
        <v>0</v>
      </c>
      <c r="ET688">
        <v>0</v>
      </c>
      <c r="EU688">
        <v>1</v>
      </c>
      <c r="EV688">
        <v>0</v>
      </c>
      <c r="EW688">
        <v>1</v>
      </c>
      <c r="EX688">
        <v>0</v>
      </c>
      <c r="EY688">
        <v>0</v>
      </c>
      <c r="EZ688">
        <v>0</v>
      </c>
      <c r="FA688">
        <v>0</v>
      </c>
      <c r="FB688">
        <v>0</v>
      </c>
      <c r="FC688">
        <v>0</v>
      </c>
      <c r="FD688">
        <v>0</v>
      </c>
      <c r="FE688">
        <v>0</v>
      </c>
      <c r="FF688">
        <v>0</v>
      </c>
      <c r="FG688">
        <v>0</v>
      </c>
      <c r="FH688">
        <v>0</v>
      </c>
      <c r="FI688">
        <v>8</v>
      </c>
      <c r="FJ688">
        <v>78</v>
      </c>
      <c r="FK688">
        <v>26</v>
      </c>
      <c r="FL688">
        <v>19</v>
      </c>
      <c r="FM688">
        <v>10</v>
      </c>
      <c r="FN688">
        <v>3</v>
      </c>
      <c r="FO688">
        <v>1</v>
      </c>
      <c r="FP688">
        <v>0</v>
      </c>
      <c r="FQ688">
        <v>3</v>
      </c>
      <c r="FR688">
        <v>0</v>
      </c>
      <c r="FS688">
        <v>0</v>
      </c>
      <c r="FT688">
        <v>4</v>
      </c>
      <c r="FU688">
        <v>0</v>
      </c>
      <c r="FV688">
        <v>0</v>
      </c>
      <c r="FW688">
        <v>0</v>
      </c>
      <c r="FX688">
        <v>2</v>
      </c>
      <c r="FY688">
        <v>1</v>
      </c>
      <c r="FZ688">
        <v>0</v>
      </c>
      <c r="GA688">
        <v>3</v>
      </c>
      <c r="GB688">
        <v>0</v>
      </c>
      <c r="GC688">
        <v>0</v>
      </c>
      <c r="GD688">
        <v>0</v>
      </c>
      <c r="GE688">
        <v>0</v>
      </c>
      <c r="GF688">
        <v>2</v>
      </c>
      <c r="GG688">
        <v>0</v>
      </c>
      <c r="GH688">
        <v>1</v>
      </c>
      <c r="GI688">
        <v>0</v>
      </c>
      <c r="GJ688">
        <v>0</v>
      </c>
      <c r="GK688">
        <v>0</v>
      </c>
      <c r="GL688">
        <v>3</v>
      </c>
      <c r="GM688">
        <v>78</v>
      </c>
      <c r="GN688">
        <v>89</v>
      </c>
      <c r="GO688">
        <v>42</v>
      </c>
      <c r="GP688">
        <v>8</v>
      </c>
      <c r="GQ688">
        <v>7</v>
      </c>
      <c r="GR688">
        <v>2</v>
      </c>
      <c r="GS688">
        <v>3</v>
      </c>
      <c r="GT688">
        <v>0</v>
      </c>
      <c r="GU688">
        <v>1</v>
      </c>
      <c r="GV688">
        <v>3</v>
      </c>
      <c r="GW688">
        <v>6</v>
      </c>
      <c r="GX688">
        <v>1</v>
      </c>
      <c r="GY688">
        <v>0</v>
      </c>
      <c r="GZ688">
        <v>4</v>
      </c>
      <c r="HA688">
        <v>1</v>
      </c>
      <c r="HB688">
        <v>0</v>
      </c>
      <c r="HC688">
        <v>2</v>
      </c>
      <c r="HD688">
        <v>1</v>
      </c>
      <c r="HE688">
        <v>0</v>
      </c>
      <c r="HF688">
        <v>0</v>
      </c>
      <c r="HG688">
        <v>0</v>
      </c>
      <c r="HH688">
        <v>8</v>
      </c>
      <c r="HI688">
        <v>89</v>
      </c>
      <c r="HJ688">
        <v>163</v>
      </c>
      <c r="HK688">
        <v>69</v>
      </c>
      <c r="HL688">
        <v>14</v>
      </c>
      <c r="HM688">
        <v>5</v>
      </c>
      <c r="HN688">
        <v>7</v>
      </c>
      <c r="HO688">
        <v>5</v>
      </c>
      <c r="HP688">
        <v>1</v>
      </c>
      <c r="HQ688">
        <v>5</v>
      </c>
      <c r="HR688">
        <v>15</v>
      </c>
      <c r="HS688">
        <v>5</v>
      </c>
      <c r="HT688">
        <v>4</v>
      </c>
      <c r="HU688">
        <v>2</v>
      </c>
      <c r="HV688">
        <v>3</v>
      </c>
      <c r="HW688">
        <v>1</v>
      </c>
      <c r="HX688">
        <v>1</v>
      </c>
      <c r="HY688">
        <v>2</v>
      </c>
      <c r="HZ688">
        <v>0</v>
      </c>
      <c r="IA688">
        <v>3</v>
      </c>
      <c r="IB688">
        <v>0</v>
      </c>
      <c r="IC688">
        <v>6</v>
      </c>
      <c r="ID688">
        <v>4</v>
      </c>
      <c r="IE688">
        <v>3</v>
      </c>
      <c r="IF688">
        <v>5</v>
      </c>
      <c r="IG688">
        <v>3</v>
      </c>
      <c r="IH688">
        <v>163</v>
      </c>
      <c r="II688">
        <v>12</v>
      </c>
      <c r="IJ688">
        <v>3</v>
      </c>
      <c r="IK688">
        <v>0</v>
      </c>
      <c r="IL688">
        <v>0</v>
      </c>
      <c r="IM688">
        <v>3</v>
      </c>
      <c r="IN688">
        <v>1</v>
      </c>
      <c r="IO688">
        <v>0</v>
      </c>
      <c r="IP688">
        <v>1</v>
      </c>
      <c r="IQ688">
        <v>0</v>
      </c>
      <c r="IR688">
        <v>1</v>
      </c>
      <c r="IS688">
        <v>0</v>
      </c>
      <c r="IT688">
        <v>0</v>
      </c>
      <c r="IU688">
        <v>0</v>
      </c>
      <c r="IV688">
        <v>1</v>
      </c>
      <c r="IW688">
        <v>0</v>
      </c>
      <c r="IX688">
        <v>1</v>
      </c>
      <c r="IY688">
        <v>0</v>
      </c>
      <c r="IZ688">
        <v>0</v>
      </c>
      <c r="JA688">
        <v>0</v>
      </c>
      <c r="JB688">
        <v>1</v>
      </c>
      <c r="JC688">
        <v>12</v>
      </c>
    </row>
    <row r="689" spans="1:263">
      <c r="A689" t="s">
        <v>207</v>
      </c>
      <c r="B689" t="s">
        <v>101</v>
      </c>
      <c r="C689" t="str">
        <f>"226201"</f>
        <v>226201</v>
      </c>
      <c r="D689" t="s">
        <v>205</v>
      </c>
      <c r="E689">
        <v>62</v>
      </c>
      <c r="F689">
        <v>2021</v>
      </c>
      <c r="G689">
        <v>1727</v>
      </c>
      <c r="H689">
        <v>364</v>
      </c>
      <c r="I689">
        <v>1363</v>
      </c>
      <c r="J689">
        <v>0</v>
      </c>
      <c r="K689">
        <v>14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1361</v>
      </c>
      <c r="T689">
        <v>0</v>
      </c>
      <c r="U689">
        <v>0</v>
      </c>
      <c r="V689">
        <v>1361</v>
      </c>
      <c r="W689">
        <v>22</v>
      </c>
      <c r="X689">
        <v>14</v>
      </c>
      <c r="Y689">
        <v>8</v>
      </c>
      <c r="Z689">
        <v>0</v>
      </c>
      <c r="AA689">
        <v>1339</v>
      </c>
      <c r="AB689">
        <v>311</v>
      </c>
      <c r="AC689">
        <v>47</v>
      </c>
      <c r="AD689">
        <v>76</v>
      </c>
      <c r="AE689">
        <v>54</v>
      </c>
      <c r="AF689">
        <v>5</v>
      </c>
      <c r="AG689">
        <v>0</v>
      </c>
      <c r="AH689">
        <v>67</v>
      </c>
      <c r="AI689">
        <v>0</v>
      </c>
      <c r="AJ689">
        <v>13</v>
      </c>
      <c r="AK689">
        <v>0</v>
      </c>
      <c r="AL689">
        <v>1</v>
      </c>
      <c r="AM689">
        <v>1</v>
      </c>
      <c r="AN689">
        <v>24</v>
      </c>
      <c r="AO689">
        <v>0</v>
      </c>
      <c r="AP689">
        <v>2</v>
      </c>
      <c r="AQ689">
        <v>4</v>
      </c>
      <c r="AR689">
        <v>2</v>
      </c>
      <c r="AS689">
        <v>0</v>
      </c>
      <c r="AT689">
        <v>0</v>
      </c>
      <c r="AU689">
        <v>0</v>
      </c>
      <c r="AV689">
        <v>1</v>
      </c>
      <c r="AW689">
        <v>2</v>
      </c>
      <c r="AX689">
        <v>0</v>
      </c>
      <c r="AY689">
        <v>1</v>
      </c>
      <c r="AZ689">
        <v>0</v>
      </c>
      <c r="BA689">
        <v>3</v>
      </c>
      <c r="BB689">
        <v>1</v>
      </c>
      <c r="BC689">
        <v>5</v>
      </c>
      <c r="BD689">
        <v>2</v>
      </c>
      <c r="BE689">
        <v>311</v>
      </c>
      <c r="BF689">
        <v>477</v>
      </c>
      <c r="BG689">
        <v>184</v>
      </c>
      <c r="BH689">
        <v>102</v>
      </c>
      <c r="BI689">
        <v>3</v>
      </c>
      <c r="BJ689">
        <v>83</v>
      </c>
      <c r="BK689">
        <v>7</v>
      </c>
      <c r="BL689">
        <v>5</v>
      </c>
      <c r="BM689">
        <v>5</v>
      </c>
      <c r="BN689">
        <v>1</v>
      </c>
      <c r="BO689">
        <v>15</v>
      </c>
      <c r="BP689">
        <v>1</v>
      </c>
      <c r="BQ689">
        <v>0</v>
      </c>
      <c r="BR689">
        <v>4</v>
      </c>
      <c r="BS689">
        <v>1</v>
      </c>
      <c r="BT689">
        <v>8</v>
      </c>
      <c r="BU689">
        <v>5</v>
      </c>
      <c r="BV689">
        <v>0</v>
      </c>
      <c r="BW689">
        <v>1</v>
      </c>
      <c r="BX689">
        <v>4</v>
      </c>
      <c r="BY689">
        <v>6</v>
      </c>
      <c r="BZ689">
        <v>2</v>
      </c>
      <c r="CA689">
        <v>1</v>
      </c>
      <c r="CB689">
        <v>0</v>
      </c>
      <c r="CC689">
        <v>3</v>
      </c>
      <c r="CD689">
        <v>1</v>
      </c>
      <c r="CE689">
        <v>3</v>
      </c>
      <c r="CF689">
        <v>0</v>
      </c>
      <c r="CG689">
        <v>8</v>
      </c>
      <c r="CH689">
        <v>24</v>
      </c>
      <c r="CI689">
        <v>477</v>
      </c>
      <c r="CJ689">
        <v>67</v>
      </c>
      <c r="CK689">
        <v>38</v>
      </c>
      <c r="CL689">
        <v>5</v>
      </c>
      <c r="CM689">
        <v>4</v>
      </c>
      <c r="CN689">
        <v>0</v>
      </c>
      <c r="CO689">
        <v>1</v>
      </c>
      <c r="CP689">
        <v>2</v>
      </c>
      <c r="CQ689">
        <v>1</v>
      </c>
      <c r="CR689">
        <v>0</v>
      </c>
      <c r="CS689">
        <v>1</v>
      </c>
      <c r="CT689">
        <v>3</v>
      </c>
      <c r="CU689">
        <v>2</v>
      </c>
      <c r="CV689">
        <v>3</v>
      </c>
      <c r="CW689">
        <v>1</v>
      </c>
      <c r="CX689">
        <v>1</v>
      </c>
      <c r="CY689">
        <v>2</v>
      </c>
      <c r="CZ689">
        <v>3</v>
      </c>
      <c r="DA689">
        <v>67</v>
      </c>
      <c r="DB689">
        <v>63</v>
      </c>
      <c r="DC689">
        <v>30</v>
      </c>
      <c r="DD689">
        <v>4</v>
      </c>
      <c r="DE689">
        <v>0</v>
      </c>
      <c r="DF689">
        <v>4</v>
      </c>
      <c r="DG689">
        <v>3</v>
      </c>
      <c r="DH689">
        <v>2</v>
      </c>
      <c r="DI689">
        <v>5</v>
      </c>
      <c r="DJ689">
        <v>3</v>
      </c>
      <c r="DK689">
        <v>1</v>
      </c>
      <c r="DL689">
        <v>3</v>
      </c>
      <c r="DM689">
        <v>0</v>
      </c>
      <c r="DN689">
        <v>0</v>
      </c>
      <c r="DO689">
        <v>1</v>
      </c>
      <c r="DP689">
        <v>0</v>
      </c>
      <c r="DQ689">
        <v>0</v>
      </c>
      <c r="DR689">
        <v>0</v>
      </c>
      <c r="DS689">
        <v>0</v>
      </c>
      <c r="DT689">
        <v>4</v>
      </c>
      <c r="DU689">
        <v>0</v>
      </c>
      <c r="DV689">
        <v>0</v>
      </c>
      <c r="DW689">
        <v>0</v>
      </c>
      <c r="DX689">
        <v>0</v>
      </c>
      <c r="DY689">
        <v>0</v>
      </c>
      <c r="DZ689">
        <v>1</v>
      </c>
      <c r="EA689">
        <v>0</v>
      </c>
      <c r="EB689">
        <v>0</v>
      </c>
      <c r="EC689">
        <v>2</v>
      </c>
      <c r="ED689">
        <v>0</v>
      </c>
      <c r="EE689">
        <v>63</v>
      </c>
      <c r="EF689">
        <v>15</v>
      </c>
      <c r="EG689">
        <v>3</v>
      </c>
      <c r="EH689">
        <v>3</v>
      </c>
      <c r="EI689">
        <v>1</v>
      </c>
      <c r="EJ689">
        <v>1</v>
      </c>
      <c r="EK689">
        <v>1</v>
      </c>
      <c r="EL689">
        <v>0</v>
      </c>
      <c r="EM689">
        <v>0</v>
      </c>
      <c r="EN689">
        <v>1</v>
      </c>
      <c r="EO689">
        <v>0</v>
      </c>
      <c r="EP689">
        <v>0</v>
      </c>
      <c r="EQ689">
        <v>0</v>
      </c>
      <c r="ER689">
        <v>2</v>
      </c>
      <c r="ES689">
        <v>0</v>
      </c>
      <c r="ET689">
        <v>0</v>
      </c>
      <c r="EU689">
        <v>0</v>
      </c>
      <c r="EV689">
        <v>0</v>
      </c>
      <c r="EW689">
        <v>1</v>
      </c>
      <c r="EX689">
        <v>0</v>
      </c>
      <c r="EY689">
        <v>0</v>
      </c>
      <c r="EZ689">
        <v>0</v>
      </c>
      <c r="FA689">
        <v>0</v>
      </c>
      <c r="FB689">
        <v>0</v>
      </c>
      <c r="FC689">
        <v>0</v>
      </c>
      <c r="FD689">
        <v>0</v>
      </c>
      <c r="FE689">
        <v>0</v>
      </c>
      <c r="FF689">
        <v>2</v>
      </c>
      <c r="FG689">
        <v>0</v>
      </c>
      <c r="FH689">
        <v>0</v>
      </c>
      <c r="FI689">
        <v>15</v>
      </c>
      <c r="FJ689">
        <v>121</v>
      </c>
      <c r="FK689">
        <v>55</v>
      </c>
      <c r="FL689">
        <v>22</v>
      </c>
      <c r="FM689">
        <v>9</v>
      </c>
      <c r="FN689">
        <v>2</v>
      </c>
      <c r="FO689">
        <v>1</v>
      </c>
      <c r="FP689">
        <v>5</v>
      </c>
      <c r="FQ689">
        <v>1</v>
      </c>
      <c r="FR689">
        <v>2</v>
      </c>
      <c r="FS689">
        <v>2</v>
      </c>
      <c r="FT689">
        <v>3</v>
      </c>
      <c r="FU689">
        <v>1</v>
      </c>
      <c r="FV689">
        <v>0</v>
      </c>
      <c r="FW689">
        <v>0</v>
      </c>
      <c r="FX689">
        <v>1</v>
      </c>
      <c r="FY689">
        <v>0</v>
      </c>
      <c r="FZ689">
        <v>0</v>
      </c>
      <c r="GA689">
        <v>1</v>
      </c>
      <c r="GB689">
        <v>1</v>
      </c>
      <c r="GC689">
        <v>2</v>
      </c>
      <c r="GD689">
        <v>1</v>
      </c>
      <c r="GE689">
        <v>0</v>
      </c>
      <c r="GF689">
        <v>4</v>
      </c>
      <c r="GG689">
        <v>0</v>
      </c>
      <c r="GH689">
        <v>1</v>
      </c>
      <c r="GI689">
        <v>0</v>
      </c>
      <c r="GJ689">
        <v>0</v>
      </c>
      <c r="GK689">
        <v>1</v>
      </c>
      <c r="GL689">
        <v>6</v>
      </c>
      <c r="GM689">
        <v>121</v>
      </c>
      <c r="GN689">
        <v>100</v>
      </c>
      <c r="GO689">
        <v>33</v>
      </c>
      <c r="GP689">
        <v>10</v>
      </c>
      <c r="GQ689">
        <v>5</v>
      </c>
      <c r="GR689">
        <v>5</v>
      </c>
      <c r="GS689">
        <v>3</v>
      </c>
      <c r="GT689">
        <v>0</v>
      </c>
      <c r="GU689">
        <v>8</v>
      </c>
      <c r="GV689">
        <v>9</v>
      </c>
      <c r="GW689">
        <v>9</v>
      </c>
      <c r="GX689">
        <v>1</v>
      </c>
      <c r="GY689">
        <v>0</v>
      </c>
      <c r="GZ689">
        <v>2</v>
      </c>
      <c r="HA689">
        <v>0</v>
      </c>
      <c r="HB689">
        <v>0</v>
      </c>
      <c r="HC689">
        <v>0</v>
      </c>
      <c r="HD689">
        <v>0</v>
      </c>
      <c r="HE689">
        <v>1</v>
      </c>
      <c r="HF689">
        <v>1</v>
      </c>
      <c r="HG689">
        <v>0</v>
      </c>
      <c r="HH689">
        <v>13</v>
      </c>
      <c r="HI689">
        <v>100</v>
      </c>
      <c r="HJ689">
        <v>180</v>
      </c>
      <c r="HK689">
        <v>77</v>
      </c>
      <c r="HL689">
        <v>28</v>
      </c>
      <c r="HM689">
        <v>14</v>
      </c>
      <c r="HN689">
        <v>3</v>
      </c>
      <c r="HO689">
        <v>8</v>
      </c>
      <c r="HP689">
        <v>1</v>
      </c>
      <c r="HQ689">
        <v>8</v>
      </c>
      <c r="HR689">
        <v>12</v>
      </c>
      <c r="HS689">
        <v>3</v>
      </c>
      <c r="HT689">
        <v>1</v>
      </c>
      <c r="HU689">
        <v>0</v>
      </c>
      <c r="HV689">
        <v>2</v>
      </c>
      <c r="HW689">
        <v>2</v>
      </c>
      <c r="HX689">
        <v>2</v>
      </c>
      <c r="HY689">
        <v>2</v>
      </c>
      <c r="HZ689">
        <v>0</v>
      </c>
      <c r="IA689">
        <v>3</v>
      </c>
      <c r="IB689">
        <v>0</v>
      </c>
      <c r="IC689">
        <v>3</v>
      </c>
      <c r="ID689">
        <v>3</v>
      </c>
      <c r="IE689">
        <v>4</v>
      </c>
      <c r="IF689">
        <v>1</v>
      </c>
      <c r="IG689">
        <v>3</v>
      </c>
      <c r="IH689">
        <v>180</v>
      </c>
      <c r="II689">
        <v>5</v>
      </c>
      <c r="IJ689">
        <v>4</v>
      </c>
      <c r="IK689">
        <v>1</v>
      </c>
      <c r="IL689">
        <v>0</v>
      </c>
      <c r="IM689">
        <v>0</v>
      </c>
      <c r="IN689">
        <v>0</v>
      </c>
      <c r="IO689">
        <v>0</v>
      </c>
      <c r="IP689">
        <v>0</v>
      </c>
      <c r="IQ689">
        <v>0</v>
      </c>
      <c r="IR689">
        <v>0</v>
      </c>
      <c r="IS689">
        <v>0</v>
      </c>
      <c r="IT689">
        <v>0</v>
      </c>
      <c r="IU689">
        <v>0</v>
      </c>
      <c r="IV689">
        <v>0</v>
      </c>
      <c r="IW689">
        <v>0</v>
      </c>
      <c r="IX689">
        <v>0</v>
      </c>
      <c r="IY689">
        <v>0</v>
      </c>
      <c r="IZ689">
        <v>0</v>
      </c>
      <c r="JA689">
        <v>0</v>
      </c>
      <c r="JB689">
        <v>0</v>
      </c>
      <c r="JC689">
        <v>5</v>
      </c>
    </row>
    <row r="690" spans="1:263">
      <c r="A690" t="s">
        <v>206</v>
      </c>
      <c r="B690" t="s">
        <v>101</v>
      </c>
      <c r="C690" t="str">
        <f>"226201"</f>
        <v>226201</v>
      </c>
      <c r="D690" t="s">
        <v>205</v>
      </c>
      <c r="E690">
        <v>63</v>
      </c>
      <c r="F690">
        <v>1988</v>
      </c>
      <c r="G690">
        <v>1604</v>
      </c>
      <c r="H690">
        <v>306</v>
      </c>
      <c r="I690">
        <v>1298</v>
      </c>
      <c r="J690">
        <v>1</v>
      </c>
      <c r="K690">
        <v>15</v>
      </c>
      <c r="L690">
        <v>5</v>
      </c>
      <c r="M690">
        <v>5</v>
      </c>
      <c r="N690">
        <v>1</v>
      </c>
      <c r="O690">
        <v>0</v>
      </c>
      <c r="P690">
        <v>0</v>
      </c>
      <c r="Q690">
        <v>0</v>
      </c>
      <c r="R690">
        <v>4</v>
      </c>
      <c r="S690">
        <v>1302</v>
      </c>
      <c r="T690">
        <v>4</v>
      </c>
      <c r="U690">
        <v>0</v>
      </c>
      <c r="V690">
        <v>1302</v>
      </c>
      <c r="W690">
        <v>24</v>
      </c>
      <c r="X690">
        <v>17</v>
      </c>
      <c r="Y690">
        <v>7</v>
      </c>
      <c r="Z690">
        <v>0</v>
      </c>
      <c r="AA690">
        <v>1278</v>
      </c>
      <c r="AB690">
        <v>261</v>
      </c>
      <c r="AC690">
        <v>56</v>
      </c>
      <c r="AD690">
        <v>45</v>
      </c>
      <c r="AE690">
        <v>59</v>
      </c>
      <c r="AF690">
        <v>1</v>
      </c>
      <c r="AG690">
        <v>0</v>
      </c>
      <c r="AH690">
        <v>48</v>
      </c>
      <c r="AI690">
        <v>0</v>
      </c>
      <c r="AJ690">
        <v>11</v>
      </c>
      <c r="AK690">
        <v>1</v>
      </c>
      <c r="AL690">
        <v>0</v>
      </c>
      <c r="AM690">
        <v>1</v>
      </c>
      <c r="AN690">
        <v>21</v>
      </c>
      <c r="AO690">
        <v>0</v>
      </c>
      <c r="AP690">
        <v>0</v>
      </c>
      <c r="AQ690">
        <v>5</v>
      </c>
      <c r="AR690">
        <v>0</v>
      </c>
      <c r="AS690">
        <v>1</v>
      </c>
      <c r="AT690">
        <v>0</v>
      </c>
      <c r="AU690">
        <v>0</v>
      </c>
      <c r="AV690">
        <v>1</v>
      </c>
      <c r="AW690">
        <v>3</v>
      </c>
      <c r="AX690">
        <v>1</v>
      </c>
      <c r="AY690">
        <v>1</v>
      </c>
      <c r="AZ690">
        <v>1</v>
      </c>
      <c r="BA690">
        <v>0</v>
      </c>
      <c r="BB690">
        <v>0</v>
      </c>
      <c r="BC690">
        <v>2</v>
      </c>
      <c r="BD690">
        <v>3</v>
      </c>
      <c r="BE690">
        <v>261</v>
      </c>
      <c r="BF690">
        <v>493</v>
      </c>
      <c r="BG690">
        <v>187</v>
      </c>
      <c r="BH690">
        <v>85</v>
      </c>
      <c r="BI690">
        <v>7</v>
      </c>
      <c r="BJ690">
        <v>131</v>
      </c>
      <c r="BK690">
        <v>4</v>
      </c>
      <c r="BL690">
        <v>1</v>
      </c>
      <c r="BM690">
        <v>9</v>
      </c>
      <c r="BN690">
        <v>2</v>
      </c>
      <c r="BO690">
        <v>9</v>
      </c>
      <c r="BP690">
        <v>2</v>
      </c>
      <c r="BQ690">
        <v>0</v>
      </c>
      <c r="BR690">
        <v>5</v>
      </c>
      <c r="BS690">
        <v>3</v>
      </c>
      <c r="BT690">
        <v>6</v>
      </c>
      <c r="BU690">
        <v>3</v>
      </c>
      <c r="BV690">
        <v>2</v>
      </c>
      <c r="BW690">
        <v>6</v>
      </c>
      <c r="BX690">
        <v>0</v>
      </c>
      <c r="BY690">
        <v>4</v>
      </c>
      <c r="BZ690">
        <v>1</v>
      </c>
      <c r="CA690">
        <v>0</v>
      </c>
      <c r="CB690">
        <v>0</v>
      </c>
      <c r="CC690">
        <v>1</v>
      </c>
      <c r="CD690">
        <v>0</v>
      </c>
      <c r="CE690">
        <v>2</v>
      </c>
      <c r="CF690">
        <v>2</v>
      </c>
      <c r="CG690">
        <v>3</v>
      </c>
      <c r="CH690">
        <v>18</v>
      </c>
      <c r="CI690">
        <v>493</v>
      </c>
      <c r="CJ690">
        <v>62</v>
      </c>
      <c r="CK690">
        <v>29</v>
      </c>
      <c r="CL690">
        <v>10</v>
      </c>
      <c r="CM690">
        <v>7</v>
      </c>
      <c r="CN690">
        <v>1</v>
      </c>
      <c r="CO690">
        <v>1</v>
      </c>
      <c r="CP690">
        <v>0</v>
      </c>
      <c r="CQ690">
        <v>1</v>
      </c>
      <c r="CR690">
        <v>0</v>
      </c>
      <c r="CS690">
        <v>1</v>
      </c>
      <c r="CT690">
        <v>7</v>
      </c>
      <c r="CU690">
        <v>1</v>
      </c>
      <c r="CV690">
        <v>1</v>
      </c>
      <c r="CW690">
        <v>0</v>
      </c>
      <c r="CX690">
        <v>1</v>
      </c>
      <c r="CY690">
        <v>0</v>
      </c>
      <c r="CZ690">
        <v>2</v>
      </c>
      <c r="DA690">
        <v>62</v>
      </c>
      <c r="DB690">
        <v>64</v>
      </c>
      <c r="DC690">
        <v>33</v>
      </c>
      <c r="DD690">
        <v>2</v>
      </c>
      <c r="DE690">
        <v>1</v>
      </c>
      <c r="DF690">
        <v>1</v>
      </c>
      <c r="DG690">
        <v>2</v>
      </c>
      <c r="DH690">
        <v>3</v>
      </c>
      <c r="DI690">
        <v>2</v>
      </c>
      <c r="DJ690">
        <v>1</v>
      </c>
      <c r="DK690">
        <v>0</v>
      </c>
      <c r="DL690">
        <v>0</v>
      </c>
      <c r="DM690">
        <v>0</v>
      </c>
      <c r="DN690">
        <v>0</v>
      </c>
      <c r="DO690">
        <v>1</v>
      </c>
      <c r="DP690">
        <v>1</v>
      </c>
      <c r="DQ690">
        <v>3</v>
      </c>
      <c r="DR690">
        <v>0</v>
      </c>
      <c r="DS690">
        <v>0</v>
      </c>
      <c r="DT690">
        <v>4</v>
      </c>
      <c r="DU690">
        <v>1</v>
      </c>
      <c r="DV690">
        <v>0</v>
      </c>
      <c r="DW690">
        <v>0</v>
      </c>
      <c r="DX690">
        <v>1</v>
      </c>
      <c r="DY690">
        <v>1</v>
      </c>
      <c r="DZ690">
        <v>0</v>
      </c>
      <c r="EA690">
        <v>0</v>
      </c>
      <c r="EB690">
        <v>0</v>
      </c>
      <c r="EC690">
        <v>2</v>
      </c>
      <c r="ED690">
        <v>5</v>
      </c>
      <c r="EE690">
        <v>64</v>
      </c>
      <c r="EF690">
        <v>9</v>
      </c>
      <c r="EG690">
        <v>0</v>
      </c>
      <c r="EH690">
        <v>4</v>
      </c>
      <c r="EI690">
        <v>0</v>
      </c>
      <c r="EJ690">
        <v>0</v>
      </c>
      <c r="EK690">
        <v>0</v>
      </c>
      <c r="EL690">
        <v>0</v>
      </c>
      <c r="EM690">
        <v>0</v>
      </c>
      <c r="EN690">
        <v>0</v>
      </c>
      <c r="EO690">
        <v>0</v>
      </c>
      <c r="EP690">
        <v>0</v>
      </c>
      <c r="EQ690">
        <v>0</v>
      </c>
      <c r="ER690">
        <v>0</v>
      </c>
      <c r="ES690">
        <v>0</v>
      </c>
      <c r="ET690">
        <v>0</v>
      </c>
      <c r="EU690">
        <v>0</v>
      </c>
      <c r="EV690">
        <v>0</v>
      </c>
      <c r="EW690">
        <v>3</v>
      </c>
      <c r="EX690">
        <v>0</v>
      </c>
      <c r="EY690">
        <v>0</v>
      </c>
      <c r="EZ690">
        <v>0</v>
      </c>
      <c r="FA690">
        <v>0</v>
      </c>
      <c r="FB690">
        <v>0</v>
      </c>
      <c r="FC690">
        <v>0</v>
      </c>
      <c r="FD690">
        <v>0</v>
      </c>
      <c r="FE690">
        <v>0</v>
      </c>
      <c r="FF690">
        <v>1</v>
      </c>
      <c r="FG690">
        <v>0</v>
      </c>
      <c r="FH690">
        <v>1</v>
      </c>
      <c r="FI690">
        <v>9</v>
      </c>
      <c r="FJ690">
        <v>136</v>
      </c>
      <c r="FK690">
        <v>53</v>
      </c>
      <c r="FL690">
        <v>33</v>
      </c>
      <c r="FM690">
        <v>23</v>
      </c>
      <c r="FN690">
        <v>5</v>
      </c>
      <c r="FO690">
        <v>0</v>
      </c>
      <c r="FP690">
        <v>5</v>
      </c>
      <c r="FQ690">
        <v>1</v>
      </c>
      <c r="FR690">
        <v>0</v>
      </c>
      <c r="FS690">
        <v>0</v>
      </c>
      <c r="FT690">
        <v>3</v>
      </c>
      <c r="FU690">
        <v>3</v>
      </c>
      <c r="FV690">
        <v>0</v>
      </c>
      <c r="FW690">
        <v>0</v>
      </c>
      <c r="FX690">
        <v>0</v>
      </c>
      <c r="FY690">
        <v>0</v>
      </c>
      <c r="FZ690">
        <v>0</v>
      </c>
      <c r="GA690">
        <v>0</v>
      </c>
      <c r="GB690">
        <v>2</v>
      </c>
      <c r="GC690">
        <v>2</v>
      </c>
      <c r="GD690">
        <v>3</v>
      </c>
      <c r="GE690">
        <v>0</v>
      </c>
      <c r="GF690">
        <v>0</v>
      </c>
      <c r="GG690">
        <v>1</v>
      </c>
      <c r="GH690">
        <v>0</v>
      </c>
      <c r="GI690">
        <v>0</v>
      </c>
      <c r="GJ690">
        <v>0</v>
      </c>
      <c r="GK690">
        <v>1</v>
      </c>
      <c r="GL690">
        <v>1</v>
      </c>
      <c r="GM690">
        <v>136</v>
      </c>
      <c r="GN690">
        <v>91</v>
      </c>
      <c r="GO690">
        <v>32</v>
      </c>
      <c r="GP690">
        <v>12</v>
      </c>
      <c r="GQ690">
        <v>3</v>
      </c>
      <c r="GR690">
        <v>5</v>
      </c>
      <c r="GS690">
        <v>4</v>
      </c>
      <c r="GT690">
        <v>1</v>
      </c>
      <c r="GU690">
        <v>3</v>
      </c>
      <c r="GV690">
        <v>5</v>
      </c>
      <c r="GW690">
        <v>6</v>
      </c>
      <c r="GX690">
        <v>0</v>
      </c>
      <c r="GY690">
        <v>0</v>
      </c>
      <c r="GZ690">
        <v>2</v>
      </c>
      <c r="HA690">
        <v>3</v>
      </c>
      <c r="HB690">
        <v>0</v>
      </c>
      <c r="HC690">
        <v>3</v>
      </c>
      <c r="HD690">
        <v>0</v>
      </c>
      <c r="HE690">
        <v>0</v>
      </c>
      <c r="HF690">
        <v>0</v>
      </c>
      <c r="HG690">
        <v>2</v>
      </c>
      <c r="HH690">
        <v>10</v>
      </c>
      <c r="HI690">
        <v>91</v>
      </c>
      <c r="HJ690">
        <v>146</v>
      </c>
      <c r="HK690">
        <v>76</v>
      </c>
      <c r="HL690">
        <v>15</v>
      </c>
      <c r="HM690">
        <v>14</v>
      </c>
      <c r="HN690">
        <v>2</v>
      </c>
      <c r="HO690">
        <v>2</v>
      </c>
      <c r="HP690">
        <v>1</v>
      </c>
      <c r="HQ690">
        <v>1</v>
      </c>
      <c r="HR690">
        <v>7</v>
      </c>
      <c r="HS690">
        <v>6</v>
      </c>
      <c r="HT690">
        <v>0</v>
      </c>
      <c r="HU690">
        <v>1</v>
      </c>
      <c r="HV690">
        <v>0</v>
      </c>
      <c r="HW690">
        <v>2</v>
      </c>
      <c r="HX690">
        <v>2</v>
      </c>
      <c r="HY690">
        <v>0</v>
      </c>
      <c r="HZ690">
        <v>1</v>
      </c>
      <c r="IA690">
        <v>3</v>
      </c>
      <c r="IB690">
        <v>0</v>
      </c>
      <c r="IC690">
        <v>2</v>
      </c>
      <c r="ID690">
        <v>3</v>
      </c>
      <c r="IE690">
        <v>1</v>
      </c>
      <c r="IF690">
        <v>2</v>
      </c>
      <c r="IG690">
        <v>5</v>
      </c>
      <c r="IH690">
        <v>146</v>
      </c>
      <c r="II690">
        <v>16</v>
      </c>
      <c r="IJ690">
        <v>9</v>
      </c>
      <c r="IK690">
        <v>0</v>
      </c>
      <c r="IL690">
        <v>0</v>
      </c>
      <c r="IM690">
        <v>2</v>
      </c>
      <c r="IN690">
        <v>0</v>
      </c>
      <c r="IO690">
        <v>1</v>
      </c>
      <c r="IP690">
        <v>0</v>
      </c>
      <c r="IQ690">
        <v>1</v>
      </c>
      <c r="IR690">
        <v>0</v>
      </c>
      <c r="IS690">
        <v>1</v>
      </c>
      <c r="IT690">
        <v>0</v>
      </c>
      <c r="IU690">
        <v>1</v>
      </c>
      <c r="IV690">
        <v>0</v>
      </c>
      <c r="IW690">
        <v>0</v>
      </c>
      <c r="IX690">
        <v>0</v>
      </c>
      <c r="IY690">
        <v>0</v>
      </c>
      <c r="IZ690">
        <v>0</v>
      </c>
      <c r="JA690">
        <v>1</v>
      </c>
      <c r="JB690">
        <v>0</v>
      </c>
      <c r="JC690">
        <v>16</v>
      </c>
    </row>
    <row r="691" spans="1:263">
      <c r="A691" t="s">
        <v>204</v>
      </c>
      <c r="B691" t="s">
        <v>101</v>
      </c>
      <c r="C691" t="str">
        <f>"226201"</f>
        <v>226201</v>
      </c>
      <c r="D691" t="s">
        <v>203</v>
      </c>
      <c r="E691">
        <v>64</v>
      </c>
      <c r="F691">
        <v>1863</v>
      </c>
      <c r="G691">
        <v>1423</v>
      </c>
      <c r="H691">
        <v>185</v>
      </c>
      <c r="I691">
        <v>1238</v>
      </c>
      <c r="J691">
        <v>0</v>
      </c>
      <c r="K691">
        <v>26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1239</v>
      </c>
      <c r="T691">
        <v>0</v>
      </c>
      <c r="U691">
        <v>1</v>
      </c>
      <c r="V691">
        <v>1238</v>
      </c>
      <c r="W691">
        <v>23</v>
      </c>
      <c r="X691">
        <v>10</v>
      </c>
      <c r="Y691">
        <v>13</v>
      </c>
      <c r="Z691">
        <v>0</v>
      </c>
      <c r="AA691">
        <v>1215</v>
      </c>
      <c r="AB691">
        <v>320</v>
      </c>
      <c r="AC691">
        <v>66</v>
      </c>
      <c r="AD691">
        <v>65</v>
      </c>
      <c r="AE691">
        <v>65</v>
      </c>
      <c r="AF691">
        <v>5</v>
      </c>
      <c r="AG691">
        <v>0</v>
      </c>
      <c r="AH691">
        <v>68</v>
      </c>
      <c r="AI691">
        <v>2</v>
      </c>
      <c r="AJ691">
        <v>18</v>
      </c>
      <c r="AK691">
        <v>1</v>
      </c>
      <c r="AL691">
        <v>1</v>
      </c>
      <c r="AM691">
        <v>0</v>
      </c>
      <c r="AN691">
        <v>10</v>
      </c>
      <c r="AO691">
        <v>2</v>
      </c>
      <c r="AP691">
        <v>0</v>
      </c>
      <c r="AQ691">
        <v>1</v>
      </c>
      <c r="AR691">
        <v>0</v>
      </c>
      <c r="AS691">
        <v>0</v>
      </c>
      <c r="AT691">
        <v>0</v>
      </c>
      <c r="AU691">
        <v>1</v>
      </c>
      <c r="AV691">
        <v>1</v>
      </c>
      <c r="AW691">
        <v>3</v>
      </c>
      <c r="AX691">
        <v>1</v>
      </c>
      <c r="AY691">
        <v>1</v>
      </c>
      <c r="AZ691">
        <v>1</v>
      </c>
      <c r="BA691">
        <v>0</v>
      </c>
      <c r="BB691">
        <v>0</v>
      </c>
      <c r="BC691">
        <v>5</v>
      </c>
      <c r="BD691">
        <v>3</v>
      </c>
      <c r="BE691">
        <v>320</v>
      </c>
      <c r="BF691">
        <v>468</v>
      </c>
      <c r="BG691">
        <v>187</v>
      </c>
      <c r="BH691">
        <v>78</v>
      </c>
      <c r="BI691">
        <v>7</v>
      </c>
      <c r="BJ691">
        <v>109</v>
      </c>
      <c r="BK691">
        <v>8</v>
      </c>
      <c r="BL691">
        <v>1</v>
      </c>
      <c r="BM691">
        <v>3</v>
      </c>
      <c r="BN691">
        <v>1</v>
      </c>
      <c r="BO691">
        <v>14</v>
      </c>
      <c r="BP691">
        <v>0</v>
      </c>
      <c r="BQ691">
        <v>0</v>
      </c>
      <c r="BR691">
        <v>14</v>
      </c>
      <c r="BS691">
        <v>5</v>
      </c>
      <c r="BT691">
        <v>9</v>
      </c>
      <c r="BU691">
        <v>0</v>
      </c>
      <c r="BV691">
        <v>3</v>
      </c>
      <c r="BW691">
        <v>0</v>
      </c>
      <c r="BX691">
        <v>0</v>
      </c>
      <c r="BY691">
        <v>1</v>
      </c>
      <c r="BZ691">
        <v>3</v>
      </c>
      <c r="CA691">
        <v>1</v>
      </c>
      <c r="CB691">
        <v>0</v>
      </c>
      <c r="CC691">
        <v>0</v>
      </c>
      <c r="CD691">
        <v>0</v>
      </c>
      <c r="CE691">
        <v>1</v>
      </c>
      <c r="CF691">
        <v>3</v>
      </c>
      <c r="CG691">
        <v>1</v>
      </c>
      <c r="CH691">
        <v>19</v>
      </c>
      <c r="CI691">
        <v>468</v>
      </c>
      <c r="CJ691">
        <v>51</v>
      </c>
      <c r="CK691">
        <v>23</v>
      </c>
      <c r="CL691">
        <v>9</v>
      </c>
      <c r="CM691">
        <v>7</v>
      </c>
      <c r="CN691">
        <v>0</v>
      </c>
      <c r="CO691">
        <v>0</v>
      </c>
      <c r="CP691">
        <v>2</v>
      </c>
      <c r="CQ691">
        <v>0</v>
      </c>
      <c r="CR691">
        <v>2</v>
      </c>
      <c r="CS691">
        <v>0</v>
      </c>
      <c r="CT691">
        <v>4</v>
      </c>
      <c r="CU691">
        <v>1</v>
      </c>
      <c r="CV691">
        <v>1</v>
      </c>
      <c r="CW691">
        <v>0</v>
      </c>
      <c r="CX691">
        <v>0</v>
      </c>
      <c r="CY691">
        <v>0</v>
      </c>
      <c r="CZ691">
        <v>2</v>
      </c>
      <c r="DA691">
        <v>51</v>
      </c>
      <c r="DB691">
        <v>62</v>
      </c>
      <c r="DC691">
        <v>28</v>
      </c>
      <c r="DD691">
        <v>7</v>
      </c>
      <c r="DE691">
        <v>1</v>
      </c>
      <c r="DF691">
        <v>2</v>
      </c>
      <c r="DG691">
        <v>0</v>
      </c>
      <c r="DH691">
        <v>0</v>
      </c>
      <c r="DI691">
        <v>4</v>
      </c>
      <c r="DJ691">
        <v>2</v>
      </c>
      <c r="DK691">
        <v>0</v>
      </c>
      <c r="DL691">
        <v>3</v>
      </c>
      <c r="DM691">
        <v>0</v>
      </c>
      <c r="DN691">
        <v>0</v>
      </c>
      <c r="DO691">
        <v>1</v>
      </c>
      <c r="DP691">
        <v>1</v>
      </c>
      <c r="DQ691">
        <v>1</v>
      </c>
      <c r="DR691">
        <v>0</v>
      </c>
      <c r="DS691">
        <v>0</v>
      </c>
      <c r="DT691">
        <v>5</v>
      </c>
      <c r="DU691">
        <v>1</v>
      </c>
      <c r="DV691">
        <v>1</v>
      </c>
      <c r="DW691">
        <v>0</v>
      </c>
      <c r="DX691">
        <v>0</v>
      </c>
      <c r="DY691">
        <v>1</v>
      </c>
      <c r="DZ691">
        <v>0</v>
      </c>
      <c r="EA691">
        <v>1</v>
      </c>
      <c r="EB691">
        <v>0</v>
      </c>
      <c r="EC691">
        <v>0</v>
      </c>
      <c r="ED691">
        <v>3</v>
      </c>
      <c r="EE691">
        <v>62</v>
      </c>
      <c r="EF691">
        <v>18</v>
      </c>
      <c r="EG691">
        <v>3</v>
      </c>
      <c r="EH691">
        <v>4</v>
      </c>
      <c r="EI691">
        <v>3</v>
      </c>
      <c r="EJ691">
        <v>0</v>
      </c>
      <c r="EK691">
        <v>0</v>
      </c>
      <c r="EL691">
        <v>1</v>
      </c>
      <c r="EM691">
        <v>0</v>
      </c>
      <c r="EN691">
        <v>0</v>
      </c>
      <c r="EO691">
        <v>1</v>
      </c>
      <c r="EP691">
        <v>0</v>
      </c>
      <c r="EQ691">
        <v>0</v>
      </c>
      <c r="ER691">
        <v>0</v>
      </c>
      <c r="ES691">
        <v>0</v>
      </c>
      <c r="ET691">
        <v>0</v>
      </c>
      <c r="EU691">
        <v>0</v>
      </c>
      <c r="EV691">
        <v>0</v>
      </c>
      <c r="EW691">
        <v>3</v>
      </c>
      <c r="EX691">
        <v>1</v>
      </c>
      <c r="EY691">
        <v>0</v>
      </c>
      <c r="EZ691">
        <v>0</v>
      </c>
      <c r="FA691">
        <v>1</v>
      </c>
      <c r="FB691">
        <v>0</v>
      </c>
      <c r="FC691">
        <v>0</v>
      </c>
      <c r="FD691">
        <v>0</v>
      </c>
      <c r="FE691">
        <v>0</v>
      </c>
      <c r="FF691">
        <v>0</v>
      </c>
      <c r="FG691">
        <v>0</v>
      </c>
      <c r="FH691">
        <v>1</v>
      </c>
      <c r="FI691">
        <v>18</v>
      </c>
      <c r="FJ691">
        <v>72</v>
      </c>
      <c r="FK691">
        <v>34</v>
      </c>
      <c r="FL691">
        <v>16</v>
      </c>
      <c r="FM691">
        <v>5</v>
      </c>
      <c r="FN691">
        <v>0</v>
      </c>
      <c r="FO691">
        <v>2</v>
      </c>
      <c r="FP691">
        <v>3</v>
      </c>
      <c r="FQ691">
        <v>1</v>
      </c>
      <c r="FR691">
        <v>0</v>
      </c>
      <c r="FS691">
        <v>2</v>
      </c>
      <c r="FT691">
        <v>2</v>
      </c>
      <c r="FU691">
        <v>0</v>
      </c>
      <c r="FV691">
        <v>1</v>
      </c>
      <c r="FW691">
        <v>1</v>
      </c>
      <c r="FX691">
        <v>1</v>
      </c>
      <c r="FY691">
        <v>0</v>
      </c>
      <c r="FZ691">
        <v>1</v>
      </c>
      <c r="GA691">
        <v>1</v>
      </c>
      <c r="GB691">
        <v>0</v>
      </c>
      <c r="GC691">
        <v>0</v>
      </c>
      <c r="GD691">
        <v>0</v>
      </c>
      <c r="GE691">
        <v>0</v>
      </c>
      <c r="GF691">
        <v>0</v>
      </c>
      <c r="GG691">
        <v>0</v>
      </c>
      <c r="GH691">
        <v>2</v>
      </c>
      <c r="GI691">
        <v>0</v>
      </c>
      <c r="GJ691">
        <v>0</v>
      </c>
      <c r="GK691">
        <v>0</v>
      </c>
      <c r="GL691">
        <v>0</v>
      </c>
      <c r="GM691">
        <v>72</v>
      </c>
      <c r="GN691">
        <v>89</v>
      </c>
      <c r="GO691">
        <v>36</v>
      </c>
      <c r="GP691">
        <v>9</v>
      </c>
      <c r="GQ691">
        <v>5</v>
      </c>
      <c r="GR691">
        <v>4</v>
      </c>
      <c r="GS691">
        <v>3</v>
      </c>
      <c r="GT691">
        <v>2</v>
      </c>
      <c r="GU691">
        <v>2</v>
      </c>
      <c r="GV691">
        <v>2</v>
      </c>
      <c r="GW691">
        <v>3</v>
      </c>
      <c r="GX691">
        <v>2</v>
      </c>
      <c r="GY691">
        <v>0</v>
      </c>
      <c r="GZ691">
        <v>2</v>
      </c>
      <c r="HA691">
        <v>0</v>
      </c>
      <c r="HB691">
        <v>0</v>
      </c>
      <c r="HC691">
        <v>2</v>
      </c>
      <c r="HD691">
        <v>3</v>
      </c>
      <c r="HE691">
        <v>2</v>
      </c>
      <c r="HF691">
        <v>0</v>
      </c>
      <c r="HG691">
        <v>1</v>
      </c>
      <c r="HH691">
        <v>11</v>
      </c>
      <c r="HI691">
        <v>89</v>
      </c>
      <c r="HJ691">
        <v>127</v>
      </c>
      <c r="HK691">
        <v>62</v>
      </c>
      <c r="HL691">
        <v>15</v>
      </c>
      <c r="HM691">
        <v>6</v>
      </c>
      <c r="HN691">
        <v>2</v>
      </c>
      <c r="HO691">
        <v>10</v>
      </c>
      <c r="HP691">
        <v>1</v>
      </c>
      <c r="HQ691">
        <v>7</v>
      </c>
      <c r="HR691">
        <v>5</v>
      </c>
      <c r="HS691">
        <v>1</v>
      </c>
      <c r="HT691">
        <v>3</v>
      </c>
      <c r="HU691">
        <v>1</v>
      </c>
      <c r="HV691">
        <v>1</v>
      </c>
      <c r="HW691">
        <v>2</v>
      </c>
      <c r="HX691">
        <v>0</v>
      </c>
      <c r="HY691">
        <v>1</v>
      </c>
      <c r="HZ691">
        <v>0</v>
      </c>
      <c r="IA691">
        <v>1</v>
      </c>
      <c r="IB691">
        <v>4</v>
      </c>
      <c r="IC691">
        <v>1</v>
      </c>
      <c r="ID691">
        <v>1</v>
      </c>
      <c r="IE691">
        <v>0</v>
      </c>
      <c r="IF691">
        <v>2</v>
      </c>
      <c r="IG691">
        <v>1</v>
      </c>
      <c r="IH691">
        <v>127</v>
      </c>
      <c r="II691">
        <v>8</v>
      </c>
      <c r="IJ691">
        <v>3</v>
      </c>
      <c r="IK691">
        <v>1</v>
      </c>
      <c r="IL691">
        <v>1</v>
      </c>
      <c r="IM691">
        <v>0</v>
      </c>
      <c r="IN691">
        <v>0</v>
      </c>
      <c r="IO691">
        <v>0</v>
      </c>
      <c r="IP691">
        <v>0</v>
      </c>
      <c r="IQ691">
        <v>0</v>
      </c>
      <c r="IR691">
        <v>0</v>
      </c>
      <c r="IS691">
        <v>0</v>
      </c>
      <c r="IT691">
        <v>0</v>
      </c>
      <c r="IU691">
        <v>1</v>
      </c>
      <c r="IV691">
        <v>0</v>
      </c>
      <c r="IW691">
        <v>0</v>
      </c>
      <c r="IX691">
        <v>0</v>
      </c>
      <c r="IY691">
        <v>0</v>
      </c>
      <c r="IZ691">
        <v>1</v>
      </c>
      <c r="JA691">
        <v>1</v>
      </c>
      <c r="JB691">
        <v>0</v>
      </c>
      <c r="JC691">
        <v>8</v>
      </c>
    </row>
    <row r="692" spans="1:263">
      <c r="A692" t="s">
        <v>202</v>
      </c>
      <c r="B692" t="s">
        <v>101</v>
      </c>
      <c r="C692" t="str">
        <f>"226201"</f>
        <v>226201</v>
      </c>
      <c r="D692" t="s">
        <v>201</v>
      </c>
      <c r="E692">
        <v>65</v>
      </c>
      <c r="F692">
        <v>2377</v>
      </c>
      <c r="G692">
        <v>1826</v>
      </c>
      <c r="H692">
        <v>247</v>
      </c>
      <c r="I692">
        <v>1579</v>
      </c>
      <c r="J692">
        <v>1</v>
      </c>
      <c r="K692">
        <v>17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1579</v>
      </c>
      <c r="T692">
        <v>0</v>
      </c>
      <c r="U692">
        <v>33</v>
      </c>
      <c r="V692">
        <v>1546</v>
      </c>
      <c r="W692">
        <v>9</v>
      </c>
      <c r="X692">
        <v>5</v>
      </c>
      <c r="Y692">
        <v>4</v>
      </c>
      <c r="Z692">
        <v>0</v>
      </c>
      <c r="AA692">
        <v>1537</v>
      </c>
      <c r="AB692">
        <v>202</v>
      </c>
      <c r="AC692">
        <v>31</v>
      </c>
      <c r="AD692">
        <v>47</v>
      </c>
      <c r="AE692">
        <v>46</v>
      </c>
      <c r="AF692">
        <v>2</v>
      </c>
      <c r="AG692">
        <v>0</v>
      </c>
      <c r="AH692">
        <v>54</v>
      </c>
      <c r="AI692">
        <v>2</v>
      </c>
      <c r="AJ692">
        <v>2</v>
      </c>
      <c r="AK692">
        <v>0</v>
      </c>
      <c r="AL692">
        <v>0</v>
      </c>
      <c r="AM692">
        <v>2</v>
      </c>
      <c r="AN692">
        <v>1</v>
      </c>
      <c r="AO692">
        <v>0</v>
      </c>
      <c r="AP692">
        <v>0</v>
      </c>
      <c r="AQ692">
        <v>1</v>
      </c>
      <c r="AR692">
        <v>0</v>
      </c>
      <c r="AS692">
        <v>2</v>
      </c>
      <c r="AT692">
        <v>0</v>
      </c>
      <c r="AU692">
        <v>1</v>
      </c>
      <c r="AV692">
        <v>0</v>
      </c>
      <c r="AW692">
        <v>4</v>
      </c>
      <c r="AX692">
        <v>1</v>
      </c>
      <c r="AY692">
        <v>0</v>
      </c>
      <c r="AZ692">
        <v>1</v>
      </c>
      <c r="BA692">
        <v>3</v>
      </c>
      <c r="BB692">
        <v>0</v>
      </c>
      <c r="BC692">
        <v>1</v>
      </c>
      <c r="BD692">
        <v>1</v>
      </c>
      <c r="BE692">
        <v>202</v>
      </c>
      <c r="BF692">
        <v>654</v>
      </c>
      <c r="BG692">
        <v>312</v>
      </c>
      <c r="BH692">
        <v>114</v>
      </c>
      <c r="BI692">
        <v>14</v>
      </c>
      <c r="BJ692">
        <v>67</v>
      </c>
      <c r="BK692">
        <v>10</v>
      </c>
      <c r="BL692">
        <v>3</v>
      </c>
      <c r="BM692">
        <v>8</v>
      </c>
      <c r="BN692">
        <v>2</v>
      </c>
      <c r="BO692">
        <v>37</v>
      </c>
      <c r="BP692">
        <v>2</v>
      </c>
      <c r="BQ692">
        <v>3</v>
      </c>
      <c r="BR692">
        <v>10</v>
      </c>
      <c r="BS692">
        <v>1</v>
      </c>
      <c r="BT692">
        <v>4</v>
      </c>
      <c r="BU692">
        <v>1</v>
      </c>
      <c r="BV692">
        <v>2</v>
      </c>
      <c r="BW692">
        <v>3</v>
      </c>
      <c r="BX692">
        <v>3</v>
      </c>
      <c r="BY692">
        <v>0</v>
      </c>
      <c r="BZ692">
        <v>8</v>
      </c>
      <c r="CA692">
        <v>2</v>
      </c>
      <c r="CB692">
        <v>0</v>
      </c>
      <c r="CC692">
        <v>0</v>
      </c>
      <c r="CD692">
        <v>1</v>
      </c>
      <c r="CE692">
        <v>8</v>
      </c>
      <c r="CF692">
        <v>0</v>
      </c>
      <c r="CG692">
        <v>9</v>
      </c>
      <c r="CH692">
        <v>30</v>
      </c>
      <c r="CI692">
        <v>654</v>
      </c>
      <c r="CJ692">
        <v>55</v>
      </c>
      <c r="CK692">
        <v>30</v>
      </c>
      <c r="CL692">
        <v>8</v>
      </c>
      <c r="CM692">
        <v>3</v>
      </c>
      <c r="CN692">
        <v>1</v>
      </c>
      <c r="CO692">
        <v>2</v>
      </c>
      <c r="CP692">
        <v>3</v>
      </c>
      <c r="CQ692">
        <v>1</v>
      </c>
      <c r="CR692">
        <v>1</v>
      </c>
      <c r="CS692">
        <v>0</v>
      </c>
      <c r="CT692">
        <v>3</v>
      </c>
      <c r="CU692">
        <v>0</v>
      </c>
      <c r="CV692">
        <v>1</v>
      </c>
      <c r="CW692">
        <v>0</v>
      </c>
      <c r="CX692">
        <v>0</v>
      </c>
      <c r="CY692">
        <v>1</v>
      </c>
      <c r="CZ692">
        <v>1</v>
      </c>
      <c r="DA692">
        <v>55</v>
      </c>
      <c r="DB692">
        <v>58</v>
      </c>
      <c r="DC692">
        <v>35</v>
      </c>
      <c r="DD692">
        <v>2</v>
      </c>
      <c r="DE692">
        <v>3</v>
      </c>
      <c r="DF692">
        <v>2</v>
      </c>
      <c r="DG692">
        <v>0</v>
      </c>
      <c r="DH692">
        <v>1</v>
      </c>
      <c r="DI692">
        <v>5</v>
      </c>
      <c r="DJ692">
        <v>1</v>
      </c>
      <c r="DK692">
        <v>1</v>
      </c>
      <c r="DL692">
        <v>1</v>
      </c>
      <c r="DM692">
        <v>0</v>
      </c>
      <c r="DN692">
        <v>0</v>
      </c>
      <c r="DO692">
        <v>0</v>
      </c>
      <c r="DP692">
        <v>0</v>
      </c>
      <c r="DQ692">
        <v>1</v>
      </c>
      <c r="DR692">
        <v>0</v>
      </c>
      <c r="DS692">
        <v>0</v>
      </c>
      <c r="DT692">
        <v>3</v>
      </c>
      <c r="DU692">
        <v>0</v>
      </c>
      <c r="DV692">
        <v>0</v>
      </c>
      <c r="DW692">
        <v>1</v>
      </c>
      <c r="DX692">
        <v>0</v>
      </c>
      <c r="DY692">
        <v>0</v>
      </c>
      <c r="DZ692">
        <v>0</v>
      </c>
      <c r="EA692">
        <v>0</v>
      </c>
      <c r="EB692">
        <v>1</v>
      </c>
      <c r="EC692">
        <v>0</v>
      </c>
      <c r="ED692">
        <v>1</v>
      </c>
      <c r="EE692">
        <v>58</v>
      </c>
      <c r="EF692">
        <v>12</v>
      </c>
      <c r="EG692">
        <v>6</v>
      </c>
      <c r="EH692">
        <v>4</v>
      </c>
      <c r="EI692">
        <v>0</v>
      </c>
      <c r="EJ692">
        <v>1</v>
      </c>
      <c r="EK692">
        <v>0</v>
      </c>
      <c r="EL692">
        <v>0</v>
      </c>
      <c r="EM692">
        <v>0</v>
      </c>
      <c r="EN692">
        <v>1</v>
      </c>
      <c r="EO692">
        <v>0</v>
      </c>
      <c r="EP692">
        <v>0</v>
      </c>
      <c r="EQ692">
        <v>0</v>
      </c>
      <c r="ER692">
        <v>0</v>
      </c>
      <c r="ES692">
        <v>0</v>
      </c>
      <c r="ET692">
        <v>0</v>
      </c>
      <c r="EU692">
        <v>0</v>
      </c>
      <c r="EV692">
        <v>0</v>
      </c>
      <c r="EW692">
        <v>0</v>
      </c>
      <c r="EX692">
        <v>0</v>
      </c>
      <c r="EY692">
        <v>0</v>
      </c>
      <c r="EZ692">
        <v>0</v>
      </c>
      <c r="FA692">
        <v>0</v>
      </c>
      <c r="FB692">
        <v>0</v>
      </c>
      <c r="FC692">
        <v>0</v>
      </c>
      <c r="FD692">
        <v>0</v>
      </c>
      <c r="FE692">
        <v>0</v>
      </c>
      <c r="FF692">
        <v>0</v>
      </c>
      <c r="FG692">
        <v>0</v>
      </c>
      <c r="FH692">
        <v>0</v>
      </c>
      <c r="FI692">
        <v>12</v>
      </c>
      <c r="FJ692">
        <v>53</v>
      </c>
      <c r="FK692">
        <v>19</v>
      </c>
      <c r="FL692">
        <v>10</v>
      </c>
      <c r="FM692">
        <v>9</v>
      </c>
      <c r="FN692">
        <v>1</v>
      </c>
      <c r="FO692">
        <v>2</v>
      </c>
      <c r="FP692">
        <v>1</v>
      </c>
      <c r="FQ692">
        <v>0</v>
      </c>
      <c r="FR692">
        <v>0</v>
      </c>
      <c r="FS692">
        <v>0</v>
      </c>
      <c r="FT692">
        <v>2</v>
      </c>
      <c r="FU692">
        <v>0</v>
      </c>
      <c r="FV692">
        <v>0</v>
      </c>
      <c r="FW692">
        <v>0</v>
      </c>
      <c r="FX692">
        <v>0</v>
      </c>
      <c r="FY692">
        <v>1</v>
      </c>
      <c r="FZ692">
        <v>0</v>
      </c>
      <c r="GA692">
        <v>0</v>
      </c>
      <c r="GB692">
        <v>2</v>
      </c>
      <c r="GC692">
        <v>2</v>
      </c>
      <c r="GD692">
        <v>0</v>
      </c>
      <c r="GE692">
        <v>0</v>
      </c>
      <c r="GF692">
        <v>0</v>
      </c>
      <c r="GG692">
        <v>0</v>
      </c>
      <c r="GH692">
        <v>0</v>
      </c>
      <c r="GI692">
        <v>0</v>
      </c>
      <c r="GJ692">
        <v>0</v>
      </c>
      <c r="GK692">
        <v>4</v>
      </c>
      <c r="GL692">
        <v>0</v>
      </c>
      <c r="GM692">
        <v>53</v>
      </c>
      <c r="GN692">
        <v>70</v>
      </c>
      <c r="GO692">
        <v>29</v>
      </c>
      <c r="GP692">
        <v>10</v>
      </c>
      <c r="GQ692">
        <v>2</v>
      </c>
      <c r="GR692">
        <v>0</v>
      </c>
      <c r="GS692">
        <v>6</v>
      </c>
      <c r="GT692">
        <v>1</v>
      </c>
      <c r="GU692">
        <v>0</v>
      </c>
      <c r="GV692">
        <v>3</v>
      </c>
      <c r="GW692">
        <v>2</v>
      </c>
      <c r="GX692">
        <v>0</v>
      </c>
      <c r="GY692">
        <v>0</v>
      </c>
      <c r="GZ692">
        <v>2</v>
      </c>
      <c r="HA692">
        <v>1</v>
      </c>
      <c r="HB692">
        <v>0</v>
      </c>
      <c r="HC692">
        <v>0</v>
      </c>
      <c r="HD692">
        <v>0</v>
      </c>
      <c r="HE692">
        <v>3</v>
      </c>
      <c r="HF692">
        <v>0</v>
      </c>
      <c r="HG692">
        <v>0</v>
      </c>
      <c r="HH692">
        <v>11</v>
      </c>
      <c r="HI692">
        <v>70</v>
      </c>
      <c r="HJ692">
        <v>428</v>
      </c>
      <c r="HK692">
        <v>224</v>
      </c>
      <c r="HL692">
        <v>36</v>
      </c>
      <c r="HM692">
        <v>20</v>
      </c>
      <c r="HN692">
        <v>8</v>
      </c>
      <c r="HO692">
        <v>33</v>
      </c>
      <c r="HP692">
        <v>2</v>
      </c>
      <c r="HQ692">
        <v>12</v>
      </c>
      <c r="HR692">
        <v>8</v>
      </c>
      <c r="HS692">
        <v>17</v>
      </c>
      <c r="HT692">
        <v>6</v>
      </c>
      <c r="HU692">
        <v>6</v>
      </c>
      <c r="HV692">
        <v>9</v>
      </c>
      <c r="HW692">
        <v>6</v>
      </c>
      <c r="HX692">
        <v>0</v>
      </c>
      <c r="HY692">
        <v>3</v>
      </c>
      <c r="HZ692">
        <v>1</v>
      </c>
      <c r="IA692">
        <v>4</v>
      </c>
      <c r="IB692">
        <v>3</v>
      </c>
      <c r="IC692">
        <v>3</v>
      </c>
      <c r="ID692">
        <v>3</v>
      </c>
      <c r="IE692">
        <v>3</v>
      </c>
      <c r="IF692">
        <v>16</v>
      </c>
      <c r="IG692">
        <v>5</v>
      </c>
      <c r="IH692">
        <v>428</v>
      </c>
      <c r="II692">
        <v>5</v>
      </c>
      <c r="IJ692">
        <v>3</v>
      </c>
      <c r="IK692">
        <v>0</v>
      </c>
      <c r="IL692">
        <v>0</v>
      </c>
      <c r="IM692">
        <v>1</v>
      </c>
      <c r="IN692">
        <v>0</v>
      </c>
      <c r="IO692">
        <v>0</v>
      </c>
      <c r="IP692">
        <v>0</v>
      </c>
      <c r="IQ692">
        <v>1</v>
      </c>
      <c r="IR692">
        <v>0</v>
      </c>
      <c r="IS692">
        <v>0</v>
      </c>
      <c r="IT692">
        <v>0</v>
      </c>
      <c r="IU692">
        <v>0</v>
      </c>
      <c r="IV692">
        <v>0</v>
      </c>
      <c r="IW692">
        <v>0</v>
      </c>
      <c r="IX692">
        <v>0</v>
      </c>
      <c r="IY692">
        <v>0</v>
      </c>
      <c r="IZ692">
        <v>0</v>
      </c>
      <c r="JA692">
        <v>0</v>
      </c>
      <c r="JB692">
        <v>0</v>
      </c>
      <c r="JC692">
        <v>5</v>
      </c>
    </row>
    <row r="693" spans="1:263">
      <c r="A693" t="s">
        <v>200</v>
      </c>
      <c r="B693" t="s">
        <v>101</v>
      </c>
      <c r="C693" t="str">
        <f>"226201"</f>
        <v>226201</v>
      </c>
      <c r="D693" t="s">
        <v>195</v>
      </c>
      <c r="E693">
        <v>66</v>
      </c>
      <c r="F693">
        <v>2148</v>
      </c>
      <c r="G693">
        <v>1627</v>
      </c>
      <c r="H693">
        <v>304</v>
      </c>
      <c r="I693">
        <v>1323</v>
      </c>
      <c r="J693">
        <v>1</v>
      </c>
      <c r="K693">
        <v>16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1323</v>
      </c>
      <c r="T693">
        <v>0</v>
      </c>
      <c r="U693">
        <v>0</v>
      </c>
      <c r="V693">
        <v>1323</v>
      </c>
      <c r="W693">
        <v>6</v>
      </c>
      <c r="X693">
        <v>3</v>
      </c>
      <c r="Y693">
        <v>3</v>
      </c>
      <c r="Z693">
        <v>0</v>
      </c>
      <c r="AA693">
        <v>1317</v>
      </c>
      <c r="AB693">
        <v>294</v>
      </c>
      <c r="AC693">
        <v>36</v>
      </c>
      <c r="AD693">
        <v>75</v>
      </c>
      <c r="AE693">
        <v>58</v>
      </c>
      <c r="AF693">
        <v>4</v>
      </c>
      <c r="AG693">
        <v>3</v>
      </c>
      <c r="AH693">
        <v>73</v>
      </c>
      <c r="AI693">
        <v>5</v>
      </c>
      <c r="AJ693">
        <v>17</v>
      </c>
      <c r="AK693">
        <v>3</v>
      </c>
      <c r="AL693">
        <v>0</v>
      </c>
      <c r="AM693">
        <v>0</v>
      </c>
      <c r="AN693">
        <v>4</v>
      </c>
      <c r="AO693">
        <v>2</v>
      </c>
      <c r="AP693">
        <v>0</v>
      </c>
      <c r="AQ693">
        <v>0</v>
      </c>
      <c r="AR693">
        <v>0</v>
      </c>
      <c r="AS693">
        <v>1</v>
      </c>
      <c r="AT693">
        <v>1</v>
      </c>
      <c r="AU693">
        <v>3</v>
      </c>
      <c r="AV693">
        <v>1</v>
      </c>
      <c r="AW693">
        <v>1</v>
      </c>
      <c r="AX693">
        <v>0</v>
      </c>
      <c r="AY693">
        <v>1</v>
      </c>
      <c r="AZ693">
        <v>0</v>
      </c>
      <c r="BA693">
        <v>5</v>
      </c>
      <c r="BB693">
        <v>0</v>
      </c>
      <c r="BC693">
        <v>0</v>
      </c>
      <c r="BD693">
        <v>1</v>
      </c>
      <c r="BE693">
        <v>294</v>
      </c>
      <c r="BF693">
        <v>514</v>
      </c>
      <c r="BG693">
        <v>228</v>
      </c>
      <c r="BH693">
        <v>100</v>
      </c>
      <c r="BI693">
        <v>10</v>
      </c>
      <c r="BJ693">
        <v>63</v>
      </c>
      <c r="BK693">
        <v>12</v>
      </c>
      <c r="BL693">
        <v>1</v>
      </c>
      <c r="BM693">
        <v>0</v>
      </c>
      <c r="BN693">
        <v>2</v>
      </c>
      <c r="BO693">
        <v>12</v>
      </c>
      <c r="BP693">
        <v>1</v>
      </c>
      <c r="BQ693">
        <v>1</v>
      </c>
      <c r="BR693">
        <v>7</v>
      </c>
      <c r="BS693">
        <v>4</v>
      </c>
      <c r="BT693">
        <v>12</v>
      </c>
      <c r="BU693">
        <v>0</v>
      </c>
      <c r="BV693">
        <v>1</v>
      </c>
      <c r="BW693">
        <v>3</v>
      </c>
      <c r="BX693">
        <v>2</v>
      </c>
      <c r="BY693">
        <v>2</v>
      </c>
      <c r="BZ693">
        <v>6</v>
      </c>
      <c r="CA693">
        <v>3</v>
      </c>
      <c r="CB693">
        <v>0</v>
      </c>
      <c r="CC693">
        <v>1</v>
      </c>
      <c r="CD693">
        <v>1</v>
      </c>
      <c r="CE693">
        <v>1</v>
      </c>
      <c r="CF693">
        <v>4</v>
      </c>
      <c r="CG693">
        <v>4</v>
      </c>
      <c r="CH693">
        <v>33</v>
      </c>
      <c r="CI693">
        <v>514</v>
      </c>
      <c r="CJ693">
        <v>38</v>
      </c>
      <c r="CK693">
        <v>17</v>
      </c>
      <c r="CL693">
        <v>2</v>
      </c>
      <c r="CM693">
        <v>9</v>
      </c>
      <c r="CN693">
        <v>0</v>
      </c>
      <c r="CO693">
        <v>0</v>
      </c>
      <c r="CP693">
        <v>1</v>
      </c>
      <c r="CQ693">
        <v>0</v>
      </c>
      <c r="CR693">
        <v>1</v>
      </c>
      <c r="CS693">
        <v>1</v>
      </c>
      <c r="CT693">
        <v>0</v>
      </c>
      <c r="CU693">
        <v>0</v>
      </c>
      <c r="CV693">
        <v>5</v>
      </c>
      <c r="CW693">
        <v>1</v>
      </c>
      <c r="CX693">
        <v>0</v>
      </c>
      <c r="CY693">
        <v>0</v>
      </c>
      <c r="CZ693">
        <v>1</v>
      </c>
      <c r="DA693">
        <v>38</v>
      </c>
      <c r="DB693">
        <v>69</v>
      </c>
      <c r="DC693">
        <v>36</v>
      </c>
      <c r="DD693">
        <v>1</v>
      </c>
      <c r="DE693">
        <v>0</v>
      </c>
      <c r="DF693">
        <v>0</v>
      </c>
      <c r="DG693">
        <v>0</v>
      </c>
      <c r="DH693">
        <v>1</v>
      </c>
      <c r="DI693">
        <v>7</v>
      </c>
      <c r="DJ693">
        <v>0</v>
      </c>
      <c r="DK693">
        <v>1</v>
      </c>
      <c r="DL693">
        <v>0</v>
      </c>
      <c r="DM693">
        <v>0</v>
      </c>
      <c r="DN693">
        <v>0</v>
      </c>
      <c r="DO693">
        <v>0</v>
      </c>
      <c r="DP693">
        <v>1</v>
      </c>
      <c r="DQ693">
        <v>1</v>
      </c>
      <c r="DR693">
        <v>0</v>
      </c>
      <c r="DS693">
        <v>0</v>
      </c>
      <c r="DT693">
        <v>2</v>
      </c>
      <c r="DU693">
        <v>1</v>
      </c>
      <c r="DV693">
        <v>1</v>
      </c>
      <c r="DW693">
        <v>1</v>
      </c>
      <c r="DX693">
        <v>0</v>
      </c>
      <c r="DY693">
        <v>1</v>
      </c>
      <c r="DZ693">
        <v>0</v>
      </c>
      <c r="EA693">
        <v>1</v>
      </c>
      <c r="EB693">
        <v>0</v>
      </c>
      <c r="EC693">
        <v>4</v>
      </c>
      <c r="ED693">
        <v>10</v>
      </c>
      <c r="EE693">
        <v>69</v>
      </c>
      <c r="EF693">
        <v>9</v>
      </c>
      <c r="EG693">
        <v>1</v>
      </c>
      <c r="EH693">
        <v>0</v>
      </c>
      <c r="EI693">
        <v>0</v>
      </c>
      <c r="EJ693">
        <v>1</v>
      </c>
      <c r="EK693">
        <v>0</v>
      </c>
      <c r="EL693">
        <v>0</v>
      </c>
      <c r="EM693">
        <v>0</v>
      </c>
      <c r="EN693">
        <v>0</v>
      </c>
      <c r="EO693">
        <v>0</v>
      </c>
      <c r="EP693">
        <v>0</v>
      </c>
      <c r="EQ693">
        <v>1</v>
      </c>
      <c r="ER693">
        <v>0</v>
      </c>
      <c r="ES693">
        <v>0</v>
      </c>
      <c r="ET693">
        <v>0</v>
      </c>
      <c r="EU693">
        <v>0</v>
      </c>
      <c r="EV693">
        <v>1</v>
      </c>
      <c r="EW693">
        <v>0</v>
      </c>
      <c r="EX693">
        <v>0</v>
      </c>
      <c r="EY693">
        <v>0</v>
      </c>
      <c r="EZ693">
        <v>0</v>
      </c>
      <c r="FA693">
        <v>0</v>
      </c>
      <c r="FB693">
        <v>0</v>
      </c>
      <c r="FC693">
        <v>1</v>
      </c>
      <c r="FD693">
        <v>0</v>
      </c>
      <c r="FE693">
        <v>0</v>
      </c>
      <c r="FF693">
        <v>1</v>
      </c>
      <c r="FG693">
        <v>2</v>
      </c>
      <c r="FH693">
        <v>1</v>
      </c>
      <c r="FI693">
        <v>9</v>
      </c>
      <c r="FJ693">
        <v>68</v>
      </c>
      <c r="FK693">
        <v>26</v>
      </c>
      <c r="FL693">
        <v>8</v>
      </c>
      <c r="FM693">
        <v>7</v>
      </c>
      <c r="FN693">
        <v>3</v>
      </c>
      <c r="FO693">
        <v>4</v>
      </c>
      <c r="FP693">
        <v>2</v>
      </c>
      <c r="FQ693">
        <v>0</v>
      </c>
      <c r="FR693">
        <v>0</v>
      </c>
      <c r="FS693">
        <v>0</v>
      </c>
      <c r="FT693">
        <v>2</v>
      </c>
      <c r="FU693">
        <v>0</v>
      </c>
      <c r="FV693">
        <v>0</v>
      </c>
      <c r="FW693">
        <v>1</v>
      </c>
      <c r="FX693">
        <v>1</v>
      </c>
      <c r="FY693">
        <v>0</v>
      </c>
      <c r="FZ693">
        <v>1</v>
      </c>
      <c r="GA693">
        <v>2</v>
      </c>
      <c r="GB693">
        <v>6</v>
      </c>
      <c r="GC693">
        <v>1</v>
      </c>
      <c r="GD693">
        <v>0</v>
      </c>
      <c r="GE693">
        <v>0</v>
      </c>
      <c r="GF693">
        <v>3</v>
      </c>
      <c r="GG693">
        <v>0</v>
      </c>
      <c r="GH693">
        <v>0</v>
      </c>
      <c r="GI693">
        <v>1</v>
      </c>
      <c r="GJ693">
        <v>0</v>
      </c>
      <c r="GK693">
        <v>0</v>
      </c>
      <c r="GL693">
        <v>0</v>
      </c>
      <c r="GM693">
        <v>68</v>
      </c>
      <c r="GN693">
        <v>89</v>
      </c>
      <c r="GO693">
        <v>44</v>
      </c>
      <c r="GP693">
        <v>10</v>
      </c>
      <c r="GQ693">
        <v>3</v>
      </c>
      <c r="GR693">
        <v>3</v>
      </c>
      <c r="GS693">
        <v>1</v>
      </c>
      <c r="GT693">
        <v>2</v>
      </c>
      <c r="GU693">
        <v>0</v>
      </c>
      <c r="GV693">
        <v>4</v>
      </c>
      <c r="GW693">
        <v>5</v>
      </c>
      <c r="GX693">
        <v>0</v>
      </c>
      <c r="GY693">
        <v>0</v>
      </c>
      <c r="GZ693">
        <v>2</v>
      </c>
      <c r="HA693">
        <v>1</v>
      </c>
      <c r="HB693">
        <v>0</v>
      </c>
      <c r="HC693">
        <v>0</v>
      </c>
      <c r="HD693">
        <v>0</v>
      </c>
      <c r="HE693">
        <v>0</v>
      </c>
      <c r="HF693">
        <v>3</v>
      </c>
      <c r="HG693">
        <v>0</v>
      </c>
      <c r="HH693">
        <v>11</v>
      </c>
      <c r="HI693">
        <v>89</v>
      </c>
      <c r="HJ693">
        <v>230</v>
      </c>
      <c r="HK693">
        <v>121</v>
      </c>
      <c r="HL693">
        <v>15</v>
      </c>
      <c r="HM693">
        <v>13</v>
      </c>
      <c r="HN693">
        <v>6</v>
      </c>
      <c r="HO693">
        <v>6</v>
      </c>
      <c r="HP693">
        <v>1</v>
      </c>
      <c r="HQ693">
        <v>4</v>
      </c>
      <c r="HR693">
        <v>7</v>
      </c>
      <c r="HS693">
        <v>3</v>
      </c>
      <c r="HT693">
        <v>17</v>
      </c>
      <c r="HU693">
        <v>16</v>
      </c>
      <c r="HV693">
        <v>2</v>
      </c>
      <c r="HW693">
        <v>2</v>
      </c>
      <c r="HX693">
        <v>3</v>
      </c>
      <c r="HY693">
        <v>0</v>
      </c>
      <c r="HZ693">
        <v>1</v>
      </c>
      <c r="IA693">
        <v>2</v>
      </c>
      <c r="IB693">
        <v>1</v>
      </c>
      <c r="IC693">
        <v>4</v>
      </c>
      <c r="ID693">
        <v>1</v>
      </c>
      <c r="IE693">
        <v>2</v>
      </c>
      <c r="IF693">
        <v>2</v>
      </c>
      <c r="IG693">
        <v>1</v>
      </c>
      <c r="IH693">
        <v>230</v>
      </c>
      <c r="II693">
        <v>6</v>
      </c>
      <c r="IJ693">
        <v>3</v>
      </c>
      <c r="IK693">
        <v>1</v>
      </c>
      <c r="IL693">
        <v>0</v>
      </c>
      <c r="IM693">
        <v>0</v>
      </c>
      <c r="IN693">
        <v>0</v>
      </c>
      <c r="IO693">
        <v>0</v>
      </c>
      <c r="IP693">
        <v>0</v>
      </c>
      <c r="IQ693">
        <v>0</v>
      </c>
      <c r="IR693">
        <v>0</v>
      </c>
      <c r="IS693">
        <v>0</v>
      </c>
      <c r="IT693">
        <v>0</v>
      </c>
      <c r="IU693">
        <v>0</v>
      </c>
      <c r="IV693">
        <v>0</v>
      </c>
      <c r="IW693">
        <v>0</v>
      </c>
      <c r="IX693">
        <v>0</v>
      </c>
      <c r="IY693">
        <v>0</v>
      </c>
      <c r="IZ693">
        <v>0</v>
      </c>
      <c r="JA693">
        <v>0</v>
      </c>
      <c r="JB693">
        <v>2</v>
      </c>
      <c r="JC693">
        <v>6</v>
      </c>
    </row>
    <row r="694" spans="1:263">
      <c r="A694" t="s">
        <v>199</v>
      </c>
      <c r="B694" t="s">
        <v>101</v>
      </c>
      <c r="C694" t="str">
        <f>"226201"</f>
        <v>226201</v>
      </c>
      <c r="D694" t="s">
        <v>198</v>
      </c>
      <c r="E694">
        <v>67</v>
      </c>
      <c r="F694">
        <v>2256</v>
      </c>
      <c r="G694">
        <v>1720</v>
      </c>
      <c r="H694">
        <v>395</v>
      </c>
      <c r="I694">
        <v>1325</v>
      </c>
      <c r="J694">
        <v>1</v>
      </c>
      <c r="K694">
        <v>11</v>
      </c>
      <c r="L694">
        <v>7</v>
      </c>
      <c r="M694">
        <v>7</v>
      </c>
      <c r="N694">
        <v>0</v>
      </c>
      <c r="O694">
        <v>0</v>
      </c>
      <c r="P694">
        <v>0</v>
      </c>
      <c r="Q694">
        <v>1</v>
      </c>
      <c r="R694">
        <v>6</v>
      </c>
      <c r="S694">
        <v>1331</v>
      </c>
      <c r="T694">
        <v>6</v>
      </c>
      <c r="U694">
        <v>0</v>
      </c>
      <c r="V694">
        <v>1331</v>
      </c>
      <c r="W694">
        <v>20</v>
      </c>
      <c r="X694">
        <v>2</v>
      </c>
      <c r="Y694">
        <v>18</v>
      </c>
      <c r="Z694">
        <v>0</v>
      </c>
      <c r="AA694">
        <v>1311</v>
      </c>
      <c r="AB694">
        <v>407</v>
      </c>
      <c r="AC694">
        <v>60</v>
      </c>
      <c r="AD694">
        <v>83</v>
      </c>
      <c r="AE694">
        <v>90</v>
      </c>
      <c r="AF694">
        <v>6</v>
      </c>
      <c r="AG694">
        <v>2</v>
      </c>
      <c r="AH694">
        <v>100</v>
      </c>
      <c r="AI694">
        <v>2</v>
      </c>
      <c r="AJ694">
        <v>17</v>
      </c>
      <c r="AK694">
        <v>1</v>
      </c>
      <c r="AL694">
        <v>2</v>
      </c>
      <c r="AM694">
        <v>0</v>
      </c>
      <c r="AN694">
        <v>7</v>
      </c>
      <c r="AO694">
        <v>0</v>
      </c>
      <c r="AP694">
        <v>0</v>
      </c>
      <c r="AQ694">
        <v>7</v>
      </c>
      <c r="AR694">
        <v>2</v>
      </c>
      <c r="AS694">
        <v>0</v>
      </c>
      <c r="AT694">
        <v>1</v>
      </c>
      <c r="AU694">
        <v>1</v>
      </c>
      <c r="AV694">
        <v>1</v>
      </c>
      <c r="AW694">
        <v>3</v>
      </c>
      <c r="AX694">
        <v>0</v>
      </c>
      <c r="AY694">
        <v>0</v>
      </c>
      <c r="AZ694">
        <v>3</v>
      </c>
      <c r="BA694">
        <v>4</v>
      </c>
      <c r="BB694">
        <v>0</v>
      </c>
      <c r="BC694">
        <v>5</v>
      </c>
      <c r="BD694">
        <v>10</v>
      </c>
      <c r="BE694">
        <v>407</v>
      </c>
      <c r="BF694">
        <v>467</v>
      </c>
      <c r="BG694">
        <v>220</v>
      </c>
      <c r="BH694">
        <v>88</v>
      </c>
      <c r="BI694">
        <v>13</v>
      </c>
      <c r="BJ694">
        <v>43</v>
      </c>
      <c r="BK694">
        <v>11</v>
      </c>
      <c r="BL694">
        <v>3</v>
      </c>
      <c r="BM694">
        <v>6</v>
      </c>
      <c r="BN694">
        <v>4</v>
      </c>
      <c r="BO694">
        <v>16</v>
      </c>
      <c r="BP694">
        <v>0</v>
      </c>
      <c r="BQ694">
        <v>6</v>
      </c>
      <c r="BR694">
        <v>9</v>
      </c>
      <c r="BS694">
        <v>2</v>
      </c>
      <c r="BT694">
        <v>10</v>
      </c>
      <c r="BU694">
        <v>0</v>
      </c>
      <c r="BV694">
        <v>1</v>
      </c>
      <c r="BW694">
        <v>2</v>
      </c>
      <c r="BX694">
        <v>2</v>
      </c>
      <c r="BY694">
        <v>0</v>
      </c>
      <c r="BZ694">
        <v>2</v>
      </c>
      <c r="CA694">
        <v>4</v>
      </c>
      <c r="CB694">
        <v>3</v>
      </c>
      <c r="CC694">
        <v>2</v>
      </c>
      <c r="CD694">
        <v>1</v>
      </c>
      <c r="CE694">
        <v>2</v>
      </c>
      <c r="CF694">
        <v>2</v>
      </c>
      <c r="CG694">
        <v>3</v>
      </c>
      <c r="CH694">
        <v>12</v>
      </c>
      <c r="CI694">
        <v>467</v>
      </c>
      <c r="CJ694">
        <v>46</v>
      </c>
      <c r="CK694">
        <v>19</v>
      </c>
      <c r="CL694">
        <v>8</v>
      </c>
      <c r="CM694">
        <v>3</v>
      </c>
      <c r="CN694">
        <v>0</v>
      </c>
      <c r="CO694">
        <v>2</v>
      </c>
      <c r="CP694">
        <v>0</v>
      </c>
      <c r="CQ694">
        <v>0</v>
      </c>
      <c r="CR694">
        <v>2</v>
      </c>
      <c r="CS694">
        <v>2</v>
      </c>
      <c r="CT694">
        <v>2</v>
      </c>
      <c r="CU694">
        <v>0</v>
      </c>
      <c r="CV694">
        <v>4</v>
      </c>
      <c r="CW694">
        <v>1</v>
      </c>
      <c r="CX694">
        <v>0</v>
      </c>
      <c r="CY694">
        <v>0</v>
      </c>
      <c r="CZ694">
        <v>3</v>
      </c>
      <c r="DA694">
        <v>46</v>
      </c>
      <c r="DB694">
        <v>54</v>
      </c>
      <c r="DC694">
        <v>27</v>
      </c>
      <c r="DD694">
        <v>0</v>
      </c>
      <c r="DE694">
        <v>1</v>
      </c>
      <c r="DF694">
        <v>0</v>
      </c>
      <c r="DG694">
        <v>0</v>
      </c>
      <c r="DH694">
        <v>1</v>
      </c>
      <c r="DI694">
        <v>7</v>
      </c>
      <c r="DJ694">
        <v>1</v>
      </c>
      <c r="DK694">
        <v>0</v>
      </c>
      <c r="DL694">
        <v>0</v>
      </c>
      <c r="DM694">
        <v>0</v>
      </c>
      <c r="DN694">
        <v>1</v>
      </c>
      <c r="DO694">
        <v>0</v>
      </c>
      <c r="DP694">
        <v>1</v>
      </c>
      <c r="DQ694">
        <v>0</v>
      </c>
      <c r="DR694">
        <v>1</v>
      </c>
      <c r="DS694">
        <v>1</v>
      </c>
      <c r="DT694">
        <v>2</v>
      </c>
      <c r="DU694">
        <v>2</v>
      </c>
      <c r="DV694">
        <v>0</v>
      </c>
      <c r="DW694">
        <v>0</v>
      </c>
      <c r="DX694">
        <v>0</v>
      </c>
      <c r="DY694">
        <v>1</v>
      </c>
      <c r="DZ694">
        <v>0</v>
      </c>
      <c r="EA694">
        <v>1</v>
      </c>
      <c r="EB694">
        <v>0</v>
      </c>
      <c r="EC694">
        <v>0</v>
      </c>
      <c r="ED694">
        <v>7</v>
      </c>
      <c r="EE694">
        <v>54</v>
      </c>
      <c r="EF694">
        <v>15</v>
      </c>
      <c r="EG694">
        <v>0</v>
      </c>
      <c r="EH694">
        <v>5</v>
      </c>
      <c r="EI694">
        <v>2</v>
      </c>
      <c r="EJ694">
        <v>3</v>
      </c>
      <c r="EK694">
        <v>0</v>
      </c>
      <c r="EL694">
        <v>0</v>
      </c>
      <c r="EM694">
        <v>0</v>
      </c>
      <c r="EN694">
        <v>1</v>
      </c>
      <c r="EO694">
        <v>0</v>
      </c>
      <c r="EP694">
        <v>0</v>
      </c>
      <c r="EQ694">
        <v>0</v>
      </c>
      <c r="ER694">
        <v>0</v>
      </c>
      <c r="ES694">
        <v>0</v>
      </c>
      <c r="ET694">
        <v>0</v>
      </c>
      <c r="EU694">
        <v>0</v>
      </c>
      <c r="EV694">
        <v>0</v>
      </c>
      <c r="EW694">
        <v>4</v>
      </c>
      <c r="EX694">
        <v>0</v>
      </c>
      <c r="EY694">
        <v>0</v>
      </c>
      <c r="EZ694">
        <v>0</v>
      </c>
      <c r="FA694">
        <v>0</v>
      </c>
      <c r="FB694">
        <v>0</v>
      </c>
      <c r="FC694">
        <v>0</v>
      </c>
      <c r="FD694">
        <v>0</v>
      </c>
      <c r="FE694">
        <v>0</v>
      </c>
      <c r="FF694">
        <v>0</v>
      </c>
      <c r="FG694">
        <v>0</v>
      </c>
      <c r="FH694">
        <v>0</v>
      </c>
      <c r="FI694">
        <v>15</v>
      </c>
      <c r="FJ694">
        <v>66</v>
      </c>
      <c r="FK694">
        <v>34</v>
      </c>
      <c r="FL694">
        <v>12</v>
      </c>
      <c r="FM694">
        <v>6</v>
      </c>
      <c r="FN694">
        <v>2</v>
      </c>
      <c r="FO694">
        <v>0</v>
      </c>
      <c r="FP694">
        <v>3</v>
      </c>
      <c r="FQ694">
        <v>0</v>
      </c>
      <c r="FR694">
        <v>1</v>
      </c>
      <c r="FS694">
        <v>0</v>
      </c>
      <c r="FT694">
        <v>0</v>
      </c>
      <c r="FU694">
        <v>0</v>
      </c>
      <c r="FV694">
        <v>0</v>
      </c>
      <c r="FW694">
        <v>0</v>
      </c>
      <c r="FX694">
        <v>0</v>
      </c>
      <c r="FY694">
        <v>0</v>
      </c>
      <c r="FZ694">
        <v>0</v>
      </c>
      <c r="GA694">
        <v>0</v>
      </c>
      <c r="GB694">
        <v>1</v>
      </c>
      <c r="GC694">
        <v>0</v>
      </c>
      <c r="GD694">
        <v>1</v>
      </c>
      <c r="GE694">
        <v>0</v>
      </c>
      <c r="GF694">
        <v>0</v>
      </c>
      <c r="GG694">
        <v>0</v>
      </c>
      <c r="GH694">
        <v>0</v>
      </c>
      <c r="GI694">
        <v>0</v>
      </c>
      <c r="GJ694">
        <v>0</v>
      </c>
      <c r="GK694">
        <v>3</v>
      </c>
      <c r="GL694">
        <v>3</v>
      </c>
      <c r="GM694">
        <v>66</v>
      </c>
      <c r="GN694">
        <v>114</v>
      </c>
      <c r="GO694">
        <v>34</v>
      </c>
      <c r="GP694">
        <v>11</v>
      </c>
      <c r="GQ694">
        <v>6</v>
      </c>
      <c r="GR694">
        <v>5</v>
      </c>
      <c r="GS694">
        <v>4</v>
      </c>
      <c r="GT694">
        <v>4</v>
      </c>
      <c r="GU694">
        <v>6</v>
      </c>
      <c r="GV694">
        <v>6</v>
      </c>
      <c r="GW694">
        <v>6</v>
      </c>
      <c r="GX694">
        <v>4</v>
      </c>
      <c r="GY694">
        <v>1</v>
      </c>
      <c r="GZ694">
        <v>3</v>
      </c>
      <c r="HA694">
        <v>2</v>
      </c>
      <c r="HB694">
        <v>1</v>
      </c>
      <c r="HC694">
        <v>1</v>
      </c>
      <c r="HD694">
        <v>0</v>
      </c>
      <c r="HE694">
        <v>0</v>
      </c>
      <c r="HF694">
        <v>0</v>
      </c>
      <c r="HG694">
        <v>2</v>
      </c>
      <c r="HH694">
        <v>18</v>
      </c>
      <c r="HI694">
        <v>114</v>
      </c>
      <c r="HJ694">
        <v>134</v>
      </c>
      <c r="HK694">
        <v>70</v>
      </c>
      <c r="HL694">
        <v>20</v>
      </c>
      <c r="HM694">
        <v>3</v>
      </c>
      <c r="HN694">
        <v>5</v>
      </c>
      <c r="HO694">
        <v>6</v>
      </c>
      <c r="HP694">
        <v>1</v>
      </c>
      <c r="HQ694">
        <v>1</v>
      </c>
      <c r="HR694">
        <v>5</v>
      </c>
      <c r="HS694">
        <v>0</v>
      </c>
      <c r="HT694">
        <v>6</v>
      </c>
      <c r="HU694">
        <v>4</v>
      </c>
      <c r="HV694">
        <v>1</v>
      </c>
      <c r="HW694">
        <v>0</v>
      </c>
      <c r="HX694">
        <v>0</v>
      </c>
      <c r="HY694">
        <v>2</v>
      </c>
      <c r="HZ694">
        <v>0</v>
      </c>
      <c r="IA694">
        <v>1</v>
      </c>
      <c r="IB694">
        <v>1</v>
      </c>
      <c r="IC694">
        <v>1</v>
      </c>
      <c r="ID694">
        <v>1</v>
      </c>
      <c r="IE694">
        <v>0</v>
      </c>
      <c r="IF694">
        <v>4</v>
      </c>
      <c r="IG694">
        <v>2</v>
      </c>
      <c r="IH694">
        <v>134</v>
      </c>
      <c r="II694">
        <v>8</v>
      </c>
      <c r="IJ694">
        <v>7</v>
      </c>
      <c r="IK694">
        <v>0</v>
      </c>
      <c r="IL694">
        <v>0</v>
      </c>
      <c r="IM694">
        <v>0</v>
      </c>
      <c r="IN694">
        <v>0</v>
      </c>
      <c r="IO694">
        <v>0</v>
      </c>
      <c r="IP694">
        <v>1</v>
      </c>
      <c r="IQ694">
        <v>0</v>
      </c>
      <c r="IR694">
        <v>0</v>
      </c>
      <c r="IS694">
        <v>0</v>
      </c>
      <c r="IT694">
        <v>0</v>
      </c>
      <c r="IU694">
        <v>0</v>
      </c>
      <c r="IV694">
        <v>0</v>
      </c>
      <c r="IW694">
        <v>0</v>
      </c>
      <c r="IX694">
        <v>0</v>
      </c>
      <c r="IY694">
        <v>0</v>
      </c>
      <c r="IZ694">
        <v>0</v>
      </c>
      <c r="JA694">
        <v>0</v>
      </c>
      <c r="JB694">
        <v>0</v>
      </c>
      <c r="JC694">
        <v>8</v>
      </c>
    </row>
    <row r="695" spans="1:263">
      <c r="A695" t="s">
        <v>197</v>
      </c>
      <c r="B695" t="s">
        <v>101</v>
      </c>
      <c r="C695" t="str">
        <f>"226201"</f>
        <v>226201</v>
      </c>
      <c r="D695" t="s">
        <v>195</v>
      </c>
      <c r="E695">
        <v>68</v>
      </c>
      <c r="F695">
        <v>1074</v>
      </c>
      <c r="G695">
        <v>920</v>
      </c>
      <c r="H695">
        <v>199</v>
      </c>
      <c r="I695">
        <v>721</v>
      </c>
      <c r="J695">
        <v>0</v>
      </c>
      <c r="K695">
        <v>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721</v>
      </c>
      <c r="T695">
        <v>0</v>
      </c>
      <c r="U695">
        <v>0</v>
      </c>
      <c r="V695">
        <v>721</v>
      </c>
      <c r="W695">
        <v>10</v>
      </c>
      <c r="X695">
        <v>3</v>
      </c>
      <c r="Y695">
        <v>3</v>
      </c>
      <c r="Z695">
        <v>0</v>
      </c>
      <c r="AA695">
        <v>711</v>
      </c>
      <c r="AB695">
        <v>194</v>
      </c>
      <c r="AC695">
        <v>23</v>
      </c>
      <c r="AD695">
        <v>55</v>
      </c>
      <c r="AE695">
        <v>47</v>
      </c>
      <c r="AF695">
        <v>1</v>
      </c>
      <c r="AG695">
        <v>0</v>
      </c>
      <c r="AH695">
        <v>33</v>
      </c>
      <c r="AI695">
        <v>2</v>
      </c>
      <c r="AJ695">
        <v>7</v>
      </c>
      <c r="AK695">
        <v>2</v>
      </c>
      <c r="AL695">
        <v>1</v>
      </c>
      <c r="AM695">
        <v>2</v>
      </c>
      <c r="AN695">
        <v>4</v>
      </c>
      <c r="AO695">
        <v>0</v>
      </c>
      <c r="AP695">
        <v>0</v>
      </c>
      <c r="AQ695">
        <v>2</v>
      </c>
      <c r="AR695">
        <v>0</v>
      </c>
      <c r="AS695">
        <v>0</v>
      </c>
      <c r="AT695">
        <v>2</v>
      </c>
      <c r="AU695">
        <v>0</v>
      </c>
      <c r="AV695">
        <v>0</v>
      </c>
      <c r="AW695">
        <v>2</v>
      </c>
      <c r="AX695">
        <v>1</v>
      </c>
      <c r="AY695">
        <v>1</v>
      </c>
      <c r="AZ695">
        <v>2</v>
      </c>
      <c r="BA695">
        <v>1</v>
      </c>
      <c r="BB695">
        <v>0</v>
      </c>
      <c r="BC695">
        <v>3</v>
      </c>
      <c r="BD695">
        <v>3</v>
      </c>
      <c r="BE695">
        <v>194</v>
      </c>
      <c r="BF695">
        <v>240</v>
      </c>
      <c r="BG695">
        <v>93</v>
      </c>
      <c r="BH695">
        <v>59</v>
      </c>
      <c r="BI695">
        <v>6</v>
      </c>
      <c r="BJ695">
        <v>35</v>
      </c>
      <c r="BK695">
        <v>4</v>
      </c>
      <c r="BL695">
        <v>0</v>
      </c>
      <c r="BM695">
        <v>1</v>
      </c>
      <c r="BN695">
        <v>3</v>
      </c>
      <c r="BO695">
        <v>15</v>
      </c>
      <c r="BP695">
        <v>0</v>
      </c>
      <c r="BQ695">
        <v>0</v>
      </c>
      <c r="BR695">
        <v>4</v>
      </c>
      <c r="BS695">
        <v>0</v>
      </c>
      <c r="BT695">
        <v>7</v>
      </c>
      <c r="BU695">
        <v>0</v>
      </c>
      <c r="BV695">
        <v>1</v>
      </c>
      <c r="BW695">
        <v>0</v>
      </c>
      <c r="BX695">
        <v>5</v>
      </c>
      <c r="BY695">
        <v>0</v>
      </c>
      <c r="BZ695">
        <v>1</v>
      </c>
      <c r="CA695">
        <v>0</v>
      </c>
      <c r="CB695">
        <v>1</v>
      </c>
      <c r="CC695">
        <v>0</v>
      </c>
      <c r="CD695">
        <v>0</v>
      </c>
      <c r="CE695">
        <v>0</v>
      </c>
      <c r="CF695">
        <v>1</v>
      </c>
      <c r="CG695">
        <v>1</v>
      </c>
      <c r="CH695">
        <v>3</v>
      </c>
      <c r="CI695">
        <v>240</v>
      </c>
      <c r="CJ695">
        <v>27</v>
      </c>
      <c r="CK695">
        <v>4</v>
      </c>
      <c r="CL695">
        <v>0</v>
      </c>
      <c r="CM695">
        <v>5</v>
      </c>
      <c r="CN695">
        <v>1</v>
      </c>
      <c r="CO695">
        <v>0</v>
      </c>
      <c r="CP695">
        <v>3</v>
      </c>
      <c r="CQ695">
        <v>0</v>
      </c>
      <c r="CR695">
        <v>0</v>
      </c>
      <c r="CS695">
        <v>1</v>
      </c>
      <c r="CT695">
        <v>7</v>
      </c>
      <c r="CU695">
        <v>0</v>
      </c>
      <c r="CV695">
        <v>0</v>
      </c>
      <c r="CW695">
        <v>1</v>
      </c>
      <c r="CX695">
        <v>1</v>
      </c>
      <c r="CY695">
        <v>3</v>
      </c>
      <c r="CZ695">
        <v>1</v>
      </c>
      <c r="DA695">
        <v>27</v>
      </c>
      <c r="DB695">
        <v>40</v>
      </c>
      <c r="DC695">
        <v>20</v>
      </c>
      <c r="DD695">
        <v>2</v>
      </c>
      <c r="DE695">
        <v>1</v>
      </c>
      <c r="DF695">
        <v>0</v>
      </c>
      <c r="DG695">
        <v>1</v>
      </c>
      <c r="DH695">
        <v>0</v>
      </c>
      <c r="DI695">
        <v>2</v>
      </c>
      <c r="DJ695">
        <v>2</v>
      </c>
      <c r="DK695">
        <v>0</v>
      </c>
      <c r="DL695">
        <v>0</v>
      </c>
      <c r="DM695">
        <v>1</v>
      </c>
      <c r="DN695">
        <v>2</v>
      </c>
      <c r="DO695">
        <v>1</v>
      </c>
      <c r="DP695">
        <v>1</v>
      </c>
      <c r="DQ695">
        <v>1</v>
      </c>
      <c r="DR695">
        <v>0</v>
      </c>
      <c r="DS695">
        <v>0</v>
      </c>
      <c r="DT695">
        <v>2</v>
      </c>
      <c r="DU695">
        <v>1</v>
      </c>
      <c r="DV695">
        <v>0</v>
      </c>
      <c r="DW695">
        <v>0</v>
      </c>
      <c r="DX695">
        <v>0</v>
      </c>
      <c r="DY695">
        <v>1</v>
      </c>
      <c r="DZ695">
        <v>0</v>
      </c>
      <c r="EA695">
        <v>0</v>
      </c>
      <c r="EB695">
        <v>0</v>
      </c>
      <c r="EC695">
        <v>0</v>
      </c>
      <c r="ED695">
        <v>2</v>
      </c>
      <c r="EE695">
        <v>40</v>
      </c>
      <c r="EF695">
        <v>5</v>
      </c>
      <c r="EG695">
        <v>0</v>
      </c>
      <c r="EH695">
        <v>2</v>
      </c>
      <c r="EI695">
        <v>0</v>
      </c>
      <c r="EJ695">
        <v>0</v>
      </c>
      <c r="EK695">
        <v>0</v>
      </c>
      <c r="EL695">
        <v>0</v>
      </c>
      <c r="EM695">
        <v>0</v>
      </c>
      <c r="EN695">
        <v>0</v>
      </c>
      <c r="EO695">
        <v>2</v>
      </c>
      <c r="EP695">
        <v>0</v>
      </c>
      <c r="EQ695">
        <v>0</v>
      </c>
      <c r="ER695">
        <v>0</v>
      </c>
      <c r="ES695">
        <v>0</v>
      </c>
      <c r="ET695">
        <v>0</v>
      </c>
      <c r="EU695">
        <v>0</v>
      </c>
      <c r="EV695">
        <v>0</v>
      </c>
      <c r="EW695">
        <v>0</v>
      </c>
      <c r="EX695">
        <v>0</v>
      </c>
      <c r="EY695">
        <v>0</v>
      </c>
      <c r="EZ695">
        <v>0</v>
      </c>
      <c r="FA695">
        <v>0</v>
      </c>
      <c r="FB695">
        <v>0</v>
      </c>
      <c r="FC695">
        <v>0</v>
      </c>
      <c r="FD695">
        <v>0</v>
      </c>
      <c r="FE695">
        <v>0</v>
      </c>
      <c r="FF695">
        <v>0</v>
      </c>
      <c r="FG695">
        <v>0</v>
      </c>
      <c r="FH695">
        <v>1</v>
      </c>
      <c r="FI695">
        <v>5</v>
      </c>
      <c r="FJ695">
        <v>41</v>
      </c>
      <c r="FK695">
        <v>14</v>
      </c>
      <c r="FL695">
        <v>6</v>
      </c>
      <c r="FM695">
        <v>5</v>
      </c>
      <c r="FN695">
        <v>6</v>
      </c>
      <c r="FO695">
        <v>0</v>
      </c>
      <c r="FP695">
        <v>0</v>
      </c>
      <c r="FQ695">
        <v>1</v>
      </c>
      <c r="FR695">
        <v>0</v>
      </c>
      <c r="FS695">
        <v>0</v>
      </c>
      <c r="FT695">
        <v>2</v>
      </c>
      <c r="FU695">
        <v>0</v>
      </c>
      <c r="FV695">
        <v>1</v>
      </c>
      <c r="FW695">
        <v>0</v>
      </c>
      <c r="FX695">
        <v>2</v>
      </c>
      <c r="FY695">
        <v>0</v>
      </c>
      <c r="FZ695">
        <v>0</v>
      </c>
      <c r="GA695">
        <v>0</v>
      </c>
      <c r="GB695">
        <v>0</v>
      </c>
      <c r="GC695">
        <v>1</v>
      </c>
      <c r="GD695">
        <v>1</v>
      </c>
      <c r="GE695">
        <v>0</v>
      </c>
      <c r="GF695">
        <v>1</v>
      </c>
      <c r="GG695">
        <v>0</v>
      </c>
      <c r="GH695">
        <v>0</v>
      </c>
      <c r="GI695">
        <v>0</v>
      </c>
      <c r="GJ695">
        <v>0</v>
      </c>
      <c r="GK695">
        <v>1</v>
      </c>
      <c r="GL695">
        <v>0</v>
      </c>
      <c r="GM695">
        <v>41</v>
      </c>
      <c r="GN695">
        <v>50</v>
      </c>
      <c r="GO695">
        <v>24</v>
      </c>
      <c r="GP695">
        <v>1</v>
      </c>
      <c r="GQ695">
        <v>1</v>
      </c>
      <c r="GR695">
        <v>2</v>
      </c>
      <c r="GS695">
        <v>3</v>
      </c>
      <c r="GT695">
        <v>0</v>
      </c>
      <c r="GU695">
        <v>0</v>
      </c>
      <c r="GV695">
        <v>5</v>
      </c>
      <c r="GW695">
        <v>3</v>
      </c>
      <c r="GX695">
        <v>0</v>
      </c>
      <c r="GY695">
        <v>1</v>
      </c>
      <c r="GZ695">
        <v>1</v>
      </c>
      <c r="HA695">
        <v>0</v>
      </c>
      <c r="HB695">
        <v>0</v>
      </c>
      <c r="HC695">
        <v>0</v>
      </c>
      <c r="HD695">
        <v>0</v>
      </c>
      <c r="HE695">
        <v>0</v>
      </c>
      <c r="HF695">
        <v>0</v>
      </c>
      <c r="HG695">
        <v>1</v>
      </c>
      <c r="HH695">
        <v>8</v>
      </c>
      <c r="HI695">
        <v>50</v>
      </c>
      <c r="HJ695">
        <v>110</v>
      </c>
      <c r="HK695">
        <v>48</v>
      </c>
      <c r="HL695">
        <v>16</v>
      </c>
      <c r="HM695">
        <v>4</v>
      </c>
      <c r="HN695">
        <v>1</v>
      </c>
      <c r="HO695">
        <v>9</v>
      </c>
      <c r="HP695">
        <v>1</v>
      </c>
      <c r="HQ695">
        <v>6</v>
      </c>
      <c r="HR695">
        <v>9</v>
      </c>
      <c r="HS695">
        <v>0</v>
      </c>
      <c r="HT695">
        <v>4</v>
      </c>
      <c r="HU695">
        <v>2</v>
      </c>
      <c r="HV695">
        <v>0</v>
      </c>
      <c r="HW695">
        <v>2</v>
      </c>
      <c r="HX695">
        <v>0</v>
      </c>
      <c r="HY695">
        <v>1</v>
      </c>
      <c r="HZ695">
        <v>1</v>
      </c>
      <c r="IA695">
        <v>1</v>
      </c>
      <c r="IB695">
        <v>3</v>
      </c>
      <c r="IC695">
        <v>1</v>
      </c>
      <c r="ID695">
        <v>0</v>
      </c>
      <c r="IE695">
        <v>0</v>
      </c>
      <c r="IF695">
        <v>0</v>
      </c>
      <c r="IG695">
        <v>1</v>
      </c>
      <c r="IH695">
        <v>110</v>
      </c>
      <c r="II695">
        <v>4</v>
      </c>
      <c r="IJ695">
        <v>1</v>
      </c>
      <c r="IK695">
        <v>0</v>
      </c>
      <c r="IL695">
        <v>0</v>
      </c>
      <c r="IM695">
        <v>1</v>
      </c>
      <c r="IN695">
        <v>0</v>
      </c>
      <c r="IO695">
        <v>2</v>
      </c>
      <c r="IP695">
        <v>0</v>
      </c>
      <c r="IQ695">
        <v>0</v>
      </c>
      <c r="IR695">
        <v>0</v>
      </c>
      <c r="IS695">
        <v>0</v>
      </c>
      <c r="IT695">
        <v>0</v>
      </c>
      <c r="IU695">
        <v>0</v>
      </c>
      <c r="IV695">
        <v>0</v>
      </c>
      <c r="IW695">
        <v>0</v>
      </c>
      <c r="IX695">
        <v>0</v>
      </c>
      <c r="IY695">
        <v>0</v>
      </c>
      <c r="IZ695">
        <v>0</v>
      </c>
      <c r="JA695">
        <v>0</v>
      </c>
      <c r="JB695">
        <v>0</v>
      </c>
      <c r="JC695">
        <v>4</v>
      </c>
    </row>
    <row r="696" spans="1:263">
      <c r="A696" t="s">
        <v>196</v>
      </c>
      <c r="B696" t="s">
        <v>101</v>
      </c>
      <c r="C696" t="str">
        <f>"226201"</f>
        <v>226201</v>
      </c>
      <c r="D696" t="s">
        <v>195</v>
      </c>
      <c r="E696">
        <v>69</v>
      </c>
      <c r="F696">
        <v>1492</v>
      </c>
      <c r="G696">
        <v>1119</v>
      </c>
      <c r="H696">
        <v>116</v>
      </c>
      <c r="I696">
        <v>1003</v>
      </c>
      <c r="J696">
        <v>0</v>
      </c>
      <c r="K696">
        <v>35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1003</v>
      </c>
      <c r="T696">
        <v>0</v>
      </c>
      <c r="U696">
        <v>0</v>
      </c>
      <c r="V696">
        <v>1003</v>
      </c>
      <c r="W696">
        <v>13</v>
      </c>
      <c r="X696">
        <v>8</v>
      </c>
      <c r="Y696">
        <v>5</v>
      </c>
      <c r="Z696">
        <v>0</v>
      </c>
      <c r="AA696">
        <v>990</v>
      </c>
      <c r="AB696">
        <v>225</v>
      </c>
      <c r="AC696">
        <v>38</v>
      </c>
      <c r="AD696">
        <v>66</v>
      </c>
      <c r="AE696">
        <v>44</v>
      </c>
      <c r="AF696">
        <v>4</v>
      </c>
      <c r="AG696">
        <v>2</v>
      </c>
      <c r="AH696">
        <v>34</v>
      </c>
      <c r="AI696">
        <v>0</v>
      </c>
      <c r="AJ696">
        <v>14</v>
      </c>
      <c r="AK696">
        <v>0</v>
      </c>
      <c r="AL696">
        <v>1</v>
      </c>
      <c r="AM696">
        <v>0</v>
      </c>
      <c r="AN696">
        <v>2</v>
      </c>
      <c r="AO696">
        <v>0</v>
      </c>
      <c r="AP696">
        <v>1</v>
      </c>
      <c r="AQ696">
        <v>0</v>
      </c>
      <c r="AR696">
        <v>1</v>
      </c>
      <c r="AS696">
        <v>1</v>
      </c>
      <c r="AT696">
        <v>0</v>
      </c>
      <c r="AU696">
        <v>0</v>
      </c>
      <c r="AV696">
        <v>0</v>
      </c>
      <c r="AW696">
        <v>1</v>
      </c>
      <c r="AX696">
        <v>0</v>
      </c>
      <c r="AY696">
        <v>0</v>
      </c>
      <c r="AZ696">
        <v>1</v>
      </c>
      <c r="BA696">
        <v>5</v>
      </c>
      <c r="BB696">
        <v>0</v>
      </c>
      <c r="BC696">
        <v>4</v>
      </c>
      <c r="BD696">
        <v>6</v>
      </c>
      <c r="BE696">
        <v>225</v>
      </c>
      <c r="BF696">
        <v>374</v>
      </c>
      <c r="BG696">
        <v>183</v>
      </c>
      <c r="BH696">
        <v>80</v>
      </c>
      <c r="BI696">
        <v>10</v>
      </c>
      <c r="BJ696">
        <v>25</v>
      </c>
      <c r="BK696">
        <v>7</v>
      </c>
      <c r="BL696">
        <v>0</v>
      </c>
      <c r="BM696">
        <v>2</v>
      </c>
      <c r="BN696">
        <v>3</v>
      </c>
      <c r="BO696">
        <v>21</v>
      </c>
      <c r="BP696">
        <v>1</v>
      </c>
      <c r="BQ696">
        <v>2</v>
      </c>
      <c r="BR696">
        <v>3</v>
      </c>
      <c r="BS696">
        <v>0</v>
      </c>
      <c r="BT696">
        <v>6</v>
      </c>
      <c r="BU696">
        <v>1</v>
      </c>
      <c r="BV696">
        <v>0</v>
      </c>
      <c r="BW696">
        <v>2</v>
      </c>
      <c r="BX696">
        <v>4</v>
      </c>
      <c r="BY696">
        <v>1</v>
      </c>
      <c r="BZ696">
        <v>1</v>
      </c>
      <c r="CA696">
        <v>1</v>
      </c>
      <c r="CB696">
        <v>1</v>
      </c>
      <c r="CC696">
        <v>1</v>
      </c>
      <c r="CD696">
        <v>0</v>
      </c>
      <c r="CE696">
        <v>0</v>
      </c>
      <c r="CF696">
        <v>1</v>
      </c>
      <c r="CG696">
        <v>2</v>
      </c>
      <c r="CH696">
        <v>16</v>
      </c>
      <c r="CI696">
        <v>374</v>
      </c>
      <c r="CJ696">
        <v>56</v>
      </c>
      <c r="CK696">
        <v>24</v>
      </c>
      <c r="CL696">
        <v>12</v>
      </c>
      <c r="CM696">
        <v>5</v>
      </c>
      <c r="CN696">
        <v>1</v>
      </c>
      <c r="CO696">
        <v>0</v>
      </c>
      <c r="CP696">
        <v>4</v>
      </c>
      <c r="CQ696">
        <v>1</v>
      </c>
      <c r="CR696">
        <v>1</v>
      </c>
      <c r="CS696">
        <v>0</v>
      </c>
      <c r="CT696">
        <v>6</v>
      </c>
      <c r="CU696">
        <v>0</v>
      </c>
      <c r="CV696">
        <v>2</v>
      </c>
      <c r="CW696">
        <v>0</v>
      </c>
      <c r="CX696">
        <v>0</v>
      </c>
      <c r="CY696">
        <v>0</v>
      </c>
      <c r="CZ696">
        <v>0</v>
      </c>
      <c r="DA696">
        <v>56</v>
      </c>
      <c r="DB696">
        <v>40</v>
      </c>
      <c r="DC696">
        <v>24</v>
      </c>
      <c r="DD696">
        <v>1</v>
      </c>
      <c r="DE696">
        <v>0</v>
      </c>
      <c r="DF696">
        <v>2</v>
      </c>
      <c r="DG696">
        <v>0</v>
      </c>
      <c r="DH696">
        <v>0</v>
      </c>
      <c r="DI696">
        <v>3</v>
      </c>
      <c r="DJ696">
        <v>1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0</v>
      </c>
      <c r="DQ696">
        <v>0</v>
      </c>
      <c r="DR696">
        <v>0</v>
      </c>
      <c r="DS696">
        <v>0</v>
      </c>
      <c r="DT696">
        <v>3</v>
      </c>
      <c r="DU696">
        <v>1</v>
      </c>
      <c r="DV696">
        <v>0</v>
      </c>
      <c r="DW696">
        <v>0</v>
      </c>
      <c r="DX696">
        <v>1</v>
      </c>
      <c r="DY696">
        <v>0</v>
      </c>
      <c r="DZ696">
        <v>0</v>
      </c>
      <c r="EA696">
        <v>0</v>
      </c>
      <c r="EB696">
        <v>0</v>
      </c>
      <c r="EC696">
        <v>0</v>
      </c>
      <c r="ED696">
        <v>4</v>
      </c>
      <c r="EE696">
        <v>40</v>
      </c>
      <c r="EF696">
        <v>6</v>
      </c>
      <c r="EG696">
        <v>2</v>
      </c>
      <c r="EH696">
        <v>0</v>
      </c>
      <c r="EI696">
        <v>0</v>
      </c>
      <c r="EJ696">
        <v>0</v>
      </c>
      <c r="EK696">
        <v>0</v>
      </c>
      <c r="EL696">
        <v>0</v>
      </c>
      <c r="EM696">
        <v>0</v>
      </c>
      <c r="EN696">
        <v>0</v>
      </c>
      <c r="EO696">
        <v>1</v>
      </c>
      <c r="EP696">
        <v>0</v>
      </c>
      <c r="EQ696">
        <v>1</v>
      </c>
      <c r="ER696">
        <v>0</v>
      </c>
      <c r="ES696">
        <v>0</v>
      </c>
      <c r="ET696">
        <v>0</v>
      </c>
      <c r="EU696">
        <v>0</v>
      </c>
      <c r="EV696">
        <v>0</v>
      </c>
      <c r="EW696">
        <v>0</v>
      </c>
      <c r="EX696">
        <v>0</v>
      </c>
      <c r="EY696">
        <v>0</v>
      </c>
      <c r="EZ696">
        <v>0</v>
      </c>
      <c r="FA696">
        <v>0</v>
      </c>
      <c r="FB696">
        <v>0</v>
      </c>
      <c r="FC696">
        <v>0</v>
      </c>
      <c r="FD696">
        <v>0</v>
      </c>
      <c r="FE696">
        <v>0</v>
      </c>
      <c r="FF696">
        <v>1</v>
      </c>
      <c r="FG696">
        <v>0</v>
      </c>
      <c r="FH696">
        <v>1</v>
      </c>
      <c r="FI696">
        <v>6</v>
      </c>
      <c r="FJ696">
        <v>46</v>
      </c>
      <c r="FK696">
        <v>22</v>
      </c>
      <c r="FL696">
        <v>9</v>
      </c>
      <c r="FM696">
        <v>6</v>
      </c>
      <c r="FN696">
        <v>0</v>
      </c>
      <c r="FO696">
        <v>0</v>
      </c>
      <c r="FP696">
        <v>0</v>
      </c>
      <c r="FQ696">
        <v>0</v>
      </c>
      <c r="FR696">
        <v>0</v>
      </c>
      <c r="FS696">
        <v>0</v>
      </c>
      <c r="FT696">
        <v>4</v>
      </c>
      <c r="FU696">
        <v>0</v>
      </c>
      <c r="FV696">
        <v>0</v>
      </c>
      <c r="FW696">
        <v>0</v>
      </c>
      <c r="FX696">
        <v>0</v>
      </c>
      <c r="FY696">
        <v>0</v>
      </c>
      <c r="FZ696">
        <v>0</v>
      </c>
      <c r="GA696">
        <v>0</v>
      </c>
      <c r="GB696">
        <v>0</v>
      </c>
      <c r="GC696">
        <v>0</v>
      </c>
      <c r="GD696">
        <v>1</v>
      </c>
      <c r="GE696">
        <v>0</v>
      </c>
      <c r="GF696">
        <v>0</v>
      </c>
      <c r="GG696">
        <v>0</v>
      </c>
      <c r="GH696">
        <v>0</v>
      </c>
      <c r="GI696">
        <v>0</v>
      </c>
      <c r="GJ696">
        <v>0</v>
      </c>
      <c r="GK696">
        <v>4</v>
      </c>
      <c r="GL696">
        <v>0</v>
      </c>
      <c r="GM696">
        <v>46</v>
      </c>
      <c r="GN696">
        <v>48</v>
      </c>
      <c r="GO696">
        <v>23</v>
      </c>
      <c r="GP696">
        <v>4</v>
      </c>
      <c r="GQ696">
        <v>2</v>
      </c>
      <c r="GR696">
        <v>1</v>
      </c>
      <c r="GS696">
        <v>4</v>
      </c>
      <c r="GT696">
        <v>0</v>
      </c>
      <c r="GU696">
        <v>1</v>
      </c>
      <c r="GV696">
        <v>3</v>
      </c>
      <c r="GW696">
        <v>1</v>
      </c>
      <c r="GX696">
        <v>3</v>
      </c>
      <c r="GY696">
        <v>0</v>
      </c>
      <c r="GZ696">
        <v>1</v>
      </c>
      <c r="HA696">
        <v>1</v>
      </c>
      <c r="HB696">
        <v>0</v>
      </c>
      <c r="HC696">
        <v>0</v>
      </c>
      <c r="HD696">
        <v>0</v>
      </c>
      <c r="HE696">
        <v>0</v>
      </c>
      <c r="HF696">
        <v>0</v>
      </c>
      <c r="HG696">
        <v>0</v>
      </c>
      <c r="HH696">
        <v>4</v>
      </c>
      <c r="HI696">
        <v>48</v>
      </c>
      <c r="HJ696">
        <v>192</v>
      </c>
      <c r="HK696">
        <v>85</v>
      </c>
      <c r="HL696">
        <v>32</v>
      </c>
      <c r="HM696">
        <v>8</v>
      </c>
      <c r="HN696">
        <v>8</v>
      </c>
      <c r="HO696">
        <v>11</v>
      </c>
      <c r="HP696">
        <v>1</v>
      </c>
      <c r="HQ696">
        <v>2</v>
      </c>
      <c r="HR696">
        <v>17</v>
      </c>
      <c r="HS696">
        <v>8</v>
      </c>
      <c r="HT696">
        <v>6</v>
      </c>
      <c r="HU696">
        <v>0</v>
      </c>
      <c r="HV696">
        <v>1</v>
      </c>
      <c r="HW696">
        <v>1</v>
      </c>
      <c r="HX696">
        <v>1</v>
      </c>
      <c r="HY696">
        <v>0</v>
      </c>
      <c r="HZ696">
        <v>0</v>
      </c>
      <c r="IA696">
        <v>1</v>
      </c>
      <c r="IB696">
        <v>2</v>
      </c>
      <c r="IC696">
        <v>1</v>
      </c>
      <c r="ID696">
        <v>0</v>
      </c>
      <c r="IE696">
        <v>1</v>
      </c>
      <c r="IF696">
        <v>2</v>
      </c>
      <c r="IG696">
        <v>4</v>
      </c>
      <c r="IH696">
        <v>192</v>
      </c>
      <c r="II696">
        <v>3</v>
      </c>
      <c r="IJ696">
        <v>1</v>
      </c>
      <c r="IK696">
        <v>0</v>
      </c>
      <c r="IL696">
        <v>0</v>
      </c>
      <c r="IM696">
        <v>1</v>
      </c>
      <c r="IN696">
        <v>0</v>
      </c>
      <c r="IO696">
        <v>0</v>
      </c>
      <c r="IP696">
        <v>0</v>
      </c>
      <c r="IQ696">
        <v>0</v>
      </c>
      <c r="IR696">
        <v>0</v>
      </c>
      <c r="IS696">
        <v>0</v>
      </c>
      <c r="IT696">
        <v>1</v>
      </c>
      <c r="IU696">
        <v>0</v>
      </c>
      <c r="IV696">
        <v>0</v>
      </c>
      <c r="IW696">
        <v>0</v>
      </c>
      <c r="IX696">
        <v>0</v>
      </c>
      <c r="IY696">
        <v>0</v>
      </c>
      <c r="IZ696">
        <v>0</v>
      </c>
      <c r="JA696">
        <v>0</v>
      </c>
      <c r="JB696">
        <v>0</v>
      </c>
      <c r="JC696">
        <v>3</v>
      </c>
    </row>
    <row r="697" spans="1:263">
      <c r="A697" t="s">
        <v>194</v>
      </c>
      <c r="B697" t="s">
        <v>101</v>
      </c>
      <c r="C697" t="str">
        <f>"226201"</f>
        <v>226201</v>
      </c>
      <c r="D697" t="s">
        <v>193</v>
      </c>
      <c r="E697">
        <v>70</v>
      </c>
      <c r="F697">
        <v>1286</v>
      </c>
      <c r="G697">
        <v>1075</v>
      </c>
      <c r="H697">
        <v>172</v>
      </c>
      <c r="I697">
        <v>903</v>
      </c>
      <c r="J697">
        <v>2</v>
      </c>
      <c r="K697">
        <v>36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903</v>
      </c>
      <c r="T697">
        <v>0</v>
      </c>
      <c r="U697">
        <v>0</v>
      </c>
      <c r="V697">
        <v>903</v>
      </c>
      <c r="W697">
        <v>17</v>
      </c>
      <c r="X697">
        <v>11</v>
      </c>
      <c r="Y697">
        <v>6</v>
      </c>
      <c r="Z697">
        <v>0</v>
      </c>
      <c r="AA697">
        <v>886</v>
      </c>
      <c r="AB697">
        <v>243</v>
      </c>
      <c r="AC697">
        <v>32</v>
      </c>
      <c r="AD697">
        <v>75</v>
      </c>
      <c r="AE697">
        <v>46</v>
      </c>
      <c r="AF697">
        <v>4</v>
      </c>
      <c r="AG697">
        <v>0</v>
      </c>
      <c r="AH697">
        <v>49</v>
      </c>
      <c r="AI697">
        <v>1</v>
      </c>
      <c r="AJ697">
        <v>7</v>
      </c>
      <c r="AK697">
        <v>1</v>
      </c>
      <c r="AL697">
        <v>1</v>
      </c>
      <c r="AM697">
        <v>0</v>
      </c>
      <c r="AN697">
        <v>2</v>
      </c>
      <c r="AO697">
        <v>0</v>
      </c>
      <c r="AP697">
        <v>0</v>
      </c>
      <c r="AQ697">
        <v>5</v>
      </c>
      <c r="AR697">
        <v>0</v>
      </c>
      <c r="AS697">
        <v>0</v>
      </c>
      <c r="AT697">
        <v>1</v>
      </c>
      <c r="AU697">
        <v>0</v>
      </c>
      <c r="AV697">
        <v>0</v>
      </c>
      <c r="AW697">
        <v>2</v>
      </c>
      <c r="AX697">
        <v>0</v>
      </c>
      <c r="AY697">
        <v>0</v>
      </c>
      <c r="AZ697">
        <v>7</v>
      </c>
      <c r="BA697">
        <v>2</v>
      </c>
      <c r="BB697">
        <v>0</v>
      </c>
      <c r="BC697">
        <v>2</v>
      </c>
      <c r="BD697">
        <v>6</v>
      </c>
      <c r="BE697">
        <v>243</v>
      </c>
      <c r="BF697">
        <v>306</v>
      </c>
      <c r="BG697">
        <v>148</v>
      </c>
      <c r="BH697">
        <v>56</v>
      </c>
      <c r="BI697">
        <v>15</v>
      </c>
      <c r="BJ697">
        <v>26</v>
      </c>
      <c r="BK697">
        <v>4</v>
      </c>
      <c r="BL697">
        <v>3</v>
      </c>
      <c r="BM697">
        <v>2</v>
      </c>
      <c r="BN697">
        <v>0</v>
      </c>
      <c r="BO697">
        <v>10</v>
      </c>
      <c r="BP697">
        <v>0</v>
      </c>
      <c r="BQ697">
        <v>0</v>
      </c>
      <c r="BR697">
        <v>4</v>
      </c>
      <c r="BS697">
        <v>1</v>
      </c>
      <c r="BT697">
        <v>3</v>
      </c>
      <c r="BU697">
        <v>0</v>
      </c>
      <c r="BV697">
        <v>2</v>
      </c>
      <c r="BW697">
        <v>2</v>
      </c>
      <c r="BX697">
        <v>5</v>
      </c>
      <c r="BY697">
        <v>0</v>
      </c>
      <c r="BZ697">
        <v>1</v>
      </c>
      <c r="CA697">
        <v>0</v>
      </c>
      <c r="CB697">
        <v>0</v>
      </c>
      <c r="CC697">
        <v>0</v>
      </c>
      <c r="CD697">
        <v>0</v>
      </c>
      <c r="CE697">
        <v>1</v>
      </c>
      <c r="CF697">
        <v>2</v>
      </c>
      <c r="CG697">
        <v>3</v>
      </c>
      <c r="CH697">
        <v>18</v>
      </c>
      <c r="CI697">
        <v>306</v>
      </c>
      <c r="CJ697">
        <v>25</v>
      </c>
      <c r="CK697">
        <v>11</v>
      </c>
      <c r="CL697">
        <v>5</v>
      </c>
      <c r="CM697">
        <v>3</v>
      </c>
      <c r="CN697">
        <v>2</v>
      </c>
      <c r="CO697">
        <v>1</v>
      </c>
      <c r="CP697">
        <v>1</v>
      </c>
      <c r="CQ697">
        <v>0</v>
      </c>
      <c r="CR697">
        <v>0</v>
      </c>
      <c r="CS697">
        <v>0</v>
      </c>
      <c r="CT697">
        <v>0</v>
      </c>
      <c r="CU697">
        <v>1</v>
      </c>
      <c r="CV697">
        <v>0</v>
      </c>
      <c r="CW697">
        <v>0</v>
      </c>
      <c r="CX697">
        <v>0</v>
      </c>
      <c r="CY697">
        <v>1</v>
      </c>
      <c r="CZ697">
        <v>0</v>
      </c>
      <c r="DA697">
        <v>25</v>
      </c>
      <c r="DB697">
        <v>31</v>
      </c>
      <c r="DC697">
        <v>11</v>
      </c>
      <c r="DD697">
        <v>4</v>
      </c>
      <c r="DE697">
        <v>1</v>
      </c>
      <c r="DF697">
        <v>1</v>
      </c>
      <c r="DG697">
        <v>0</v>
      </c>
      <c r="DH697">
        <v>3</v>
      </c>
      <c r="DI697">
        <v>2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1</v>
      </c>
      <c r="DS697">
        <v>0</v>
      </c>
      <c r="DT697">
        <v>2</v>
      </c>
      <c r="DU697">
        <v>0</v>
      </c>
      <c r="DV697">
        <v>1</v>
      </c>
      <c r="DW697">
        <v>0</v>
      </c>
      <c r="DX697">
        <v>0</v>
      </c>
      <c r="DY697">
        <v>0</v>
      </c>
      <c r="DZ697">
        <v>0</v>
      </c>
      <c r="EA697">
        <v>0</v>
      </c>
      <c r="EB697">
        <v>0</v>
      </c>
      <c r="EC697">
        <v>1</v>
      </c>
      <c r="ED697">
        <v>4</v>
      </c>
      <c r="EE697">
        <v>31</v>
      </c>
      <c r="EF697">
        <v>8</v>
      </c>
      <c r="EG697">
        <v>1</v>
      </c>
      <c r="EH697">
        <v>4</v>
      </c>
      <c r="EI697">
        <v>0</v>
      </c>
      <c r="EJ697">
        <v>0</v>
      </c>
      <c r="EK697">
        <v>0</v>
      </c>
      <c r="EL697">
        <v>0</v>
      </c>
      <c r="EM697">
        <v>0</v>
      </c>
      <c r="EN697">
        <v>0</v>
      </c>
      <c r="EO697">
        <v>0</v>
      </c>
      <c r="EP697">
        <v>0</v>
      </c>
      <c r="EQ697">
        <v>0</v>
      </c>
      <c r="ER697">
        <v>0</v>
      </c>
      <c r="ES697">
        <v>0</v>
      </c>
      <c r="ET697">
        <v>0</v>
      </c>
      <c r="EU697">
        <v>0</v>
      </c>
      <c r="EV697">
        <v>1</v>
      </c>
      <c r="EW697">
        <v>0</v>
      </c>
      <c r="EX697">
        <v>0</v>
      </c>
      <c r="EY697">
        <v>0</v>
      </c>
      <c r="EZ697">
        <v>0</v>
      </c>
      <c r="FA697">
        <v>2</v>
      </c>
      <c r="FB697">
        <v>0</v>
      </c>
      <c r="FC697">
        <v>0</v>
      </c>
      <c r="FD697">
        <v>0</v>
      </c>
      <c r="FE697">
        <v>0</v>
      </c>
      <c r="FF697">
        <v>0</v>
      </c>
      <c r="FG697">
        <v>0</v>
      </c>
      <c r="FH697">
        <v>0</v>
      </c>
      <c r="FI697">
        <v>8</v>
      </c>
      <c r="FJ697">
        <v>40</v>
      </c>
      <c r="FK697">
        <v>15</v>
      </c>
      <c r="FL697">
        <v>10</v>
      </c>
      <c r="FM697">
        <v>3</v>
      </c>
      <c r="FN697">
        <v>3</v>
      </c>
      <c r="FO697">
        <v>0</v>
      </c>
      <c r="FP697">
        <v>0</v>
      </c>
      <c r="FQ697">
        <v>0</v>
      </c>
      <c r="FR697">
        <v>0</v>
      </c>
      <c r="FS697">
        <v>1</v>
      </c>
      <c r="FT697">
        <v>0</v>
      </c>
      <c r="FU697">
        <v>1</v>
      </c>
      <c r="FV697">
        <v>0</v>
      </c>
      <c r="FW697">
        <v>0</v>
      </c>
      <c r="FX697">
        <v>0</v>
      </c>
      <c r="FY697">
        <v>0</v>
      </c>
      <c r="FZ697">
        <v>0</v>
      </c>
      <c r="GA697">
        <v>0</v>
      </c>
      <c r="GB697">
        <v>0</v>
      </c>
      <c r="GC697">
        <v>0</v>
      </c>
      <c r="GD697">
        <v>0</v>
      </c>
      <c r="GE697">
        <v>1</v>
      </c>
      <c r="GF697">
        <v>0</v>
      </c>
      <c r="GG697">
        <v>0</v>
      </c>
      <c r="GH697">
        <v>0</v>
      </c>
      <c r="GI697">
        <v>0</v>
      </c>
      <c r="GJ697">
        <v>1</v>
      </c>
      <c r="GK697">
        <v>4</v>
      </c>
      <c r="GL697">
        <v>1</v>
      </c>
      <c r="GM697">
        <v>40</v>
      </c>
      <c r="GN697">
        <v>56</v>
      </c>
      <c r="GO697">
        <v>23</v>
      </c>
      <c r="GP697">
        <v>6</v>
      </c>
      <c r="GQ697">
        <v>3</v>
      </c>
      <c r="GR697">
        <v>2</v>
      </c>
      <c r="GS697">
        <v>7</v>
      </c>
      <c r="GT697">
        <v>0</v>
      </c>
      <c r="GU697">
        <v>0</v>
      </c>
      <c r="GV697">
        <v>0</v>
      </c>
      <c r="GW697">
        <v>3</v>
      </c>
      <c r="GX697">
        <v>1</v>
      </c>
      <c r="GY697">
        <v>0</v>
      </c>
      <c r="GZ697">
        <v>0</v>
      </c>
      <c r="HA697">
        <v>0</v>
      </c>
      <c r="HB697">
        <v>0</v>
      </c>
      <c r="HC697">
        <v>0</v>
      </c>
      <c r="HD697">
        <v>0</v>
      </c>
      <c r="HE697">
        <v>0</v>
      </c>
      <c r="HF697">
        <v>0</v>
      </c>
      <c r="HG697">
        <v>2</v>
      </c>
      <c r="HH697">
        <v>9</v>
      </c>
      <c r="HI697">
        <v>56</v>
      </c>
      <c r="HJ697">
        <v>176</v>
      </c>
      <c r="HK697">
        <v>77</v>
      </c>
      <c r="HL697">
        <v>16</v>
      </c>
      <c r="HM697">
        <v>8</v>
      </c>
      <c r="HN697">
        <v>5</v>
      </c>
      <c r="HO697">
        <v>19</v>
      </c>
      <c r="HP697">
        <v>2</v>
      </c>
      <c r="HQ697">
        <v>6</v>
      </c>
      <c r="HR697">
        <v>23</v>
      </c>
      <c r="HS697">
        <v>8</v>
      </c>
      <c r="HT697">
        <v>5</v>
      </c>
      <c r="HU697">
        <v>0</v>
      </c>
      <c r="HV697">
        <v>0</v>
      </c>
      <c r="HW697">
        <v>0</v>
      </c>
      <c r="HX697">
        <v>0</v>
      </c>
      <c r="HY697">
        <v>0</v>
      </c>
      <c r="HZ697">
        <v>1</v>
      </c>
      <c r="IA697">
        <v>0</v>
      </c>
      <c r="IB697">
        <v>0</v>
      </c>
      <c r="IC697">
        <v>0</v>
      </c>
      <c r="ID697">
        <v>1</v>
      </c>
      <c r="IE697">
        <v>0</v>
      </c>
      <c r="IF697">
        <v>4</v>
      </c>
      <c r="IG697">
        <v>1</v>
      </c>
      <c r="IH697">
        <v>176</v>
      </c>
      <c r="II697">
        <v>1</v>
      </c>
      <c r="IJ697">
        <v>0</v>
      </c>
      <c r="IK697">
        <v>0</v>
      </c>
      <c r="IL697">
        <v>0</v>
      </c>
      <c r="IM697">
        <v>0</v>
      </c>
      <c r="IN697">
        <v>0</v>
      </c>
      <c r="IO697">
        <v>0</v>
      </c>
      <c r="IP697">
        <v>0</v>
      </c>
      <c r="IQ697">
        <v>0</v>
      </c>
      <c r="IR697">
        <v>0</v>
      </c>
      <c r="IS697">
        <v>0</v>
      </c>
      <c r="IT697">
        <v>0</v>
      </c>
      <c r="IU697">
        <v>0</v>
      </c>
      <c r="IV697">
        <v>0</v>
      </c>
      <c r="IW697">
        <v>0</v>
      </c>
      <c r="IX697">
        <v>0</v>
      </c>
      <c r="IY697">
        <v>0</v>
      </c>
      <c r="IZ697">
        <v>0</v>
      </c>
      <c r="JA697">
        <v>0</v>
      </c>
      <c r="JB697">
        <v>1</v>
      </c>
      <c r="JC697">
        <v>1</v>
      </c>
    </row>
    <row r="698" spans="1:263">
      <c r="A698" t="s">
        <v>192</v>
      </c>
      <c r="B698" t="s">
        <v>101</v>
      </c>
      <c r="C698" t="str">
        <f>"226201"</f>
        <v>226201</v>
      </c>
      <c r="D698" t="s">
        <v>191</v>
      </c>
      <c r="E698">
        <v>71</v>
      </c>
      <c r="F698">
        <v>1862</v>
      </c>
      <c r="G698">
        <v>1381</v>
      </c>
      <c r="H698">
        <v>70</v>
      </c>
      <c r="I698">
        <v>1311</v>
      </c>
      <c r="J698">
        <v>3</v>
      </c>
      <c r="K698">
        <v>91</v>
      </c>
      <c r="L698">
        <v>3</v>
      </c>
      <c r="M698">
        <v>3</v>
      </c>
      <c r="N698">
        <v>0</v>
      </c>
      <c r="O698">
        <v>0</v>
      </c>
      <c r="P698">
        <v>0</v>
      </c>
      <c r="Q698">
        <v>0</v>
      </c>
      <c r="R698">
        <v>3</v>
      </c>
      <c r="S698">
        <v>1313</v>
      </c>
      <c r="T698">
        <v>3</v>
      </c>
      <c r="U698">
        <v>0</v>
      </c>
      <c r="V698">
        <v>1313</v>
      </c>
      <c r="W698">
        <v>6</v>
      </c>
      <c r="X698">
        <v>3</v>
      </c>
      <c r="Y698">
        <v>3</v>
      </c>
      <c r="Z698">
        <v>0</v>
      </c>
      <c r="AA698">
        <v>1307</v>
      </c>
      <c r="AB698">
        <v>294</v>
      </c>
      <c r="AC698">
        <v>48</v>
      </c>
      <c r="AD698">
        <v>67</v>
      </c>
      <c r="AE698">
        <v>55</v>
      </c>
      <c r="AF698">
        <v>1</v>
      </c>
      <c r="AG698">
        <v>2</v>
      </c>
      <c r="AH698">
        <v>62</v>
      </c>
      <c r="AI698">
        <v>4</v>
      </c>
      <c r="AJ698">
        <v>9</v>
      </c>
      <c r="AK698">
        <v>1</v>
      </c>
      <c r="AL698">
        <v>0</v>
      </c>
      <c r="AM698">
        <v>0</v>
      </c>
      <c r="AN698">
        <v>1</v>
      </c>
      <c r="AO698">
        <v>0</v>
      </c>
      <c r="AP698">
        <v>0</v>
      </c>
      <c r="AQ698">
        <v>15</v>
      </c>
      <c r="AR698">
        <v>0</v>
      </c>
      <c r="AS698">
        <v>0</v>
      </c>
      <c r="AT698">
        <v>0</v>
      </c>
      <c r="AU698">
        <v>2</v>
      </c>
      <c r="AV698">
        <v>2</v>
      </c>
      <c r="AW698">
        <v>2</v>
      </c>
      <c r="AX698">
        <v>1</v>
      </c>
      <c r="AY698">
        <v>1</v>
      </c>
      <c r="AZ698">
        <v>8</v>
      </c>
      <c r="BA698">
        <v>0</v>
      </c>
      <c r="BB698">
        <v>0</v>
      </c>
      <c r="BC698">
        <v>1</v>
      </c>
      <c r="BD698">
        <v>12</v>
      </c>
      <c r="BE698">
        <v>294</v>
      </c>
      <c r="BF698">
        <v>556</v>
      </c>
      <c r="BG698">
        <v>256</v>
      </c>
      <c r="BH698">
        <v>95</v>
      </c>
      <c r="BI698">
        <v>10</v>
      </c>
      <c r="BJ698">
        <v>88</v>
      </c>
      <c r="BK698">
        <v>10</v>
      </c>
      <c r="BL698">
        <v>6</v>
      </c>
      <c r="BM698">
        <v>7</v>
      </c>
      <c r="BN698">
        <v>4</v>
      </c>
      <c r="BO698">
        <v>36</v>
      </c>
      <c r="BP698">
        <v>0</v>
      </c>
      <c r="BQ698">
        <v>2</v>
      </c>
      <c r="BR698">
        <v>9</v>
      </c>
      <c r="BS698">
        <v>4</v>
      </c>
      <c r="BT698">
        <v>2</v>
      </c>
      <c r="BU698">
        <v>0</v>
      </c>
      <c r="BV698">
        <v>1</v>
      </c>
      <c r="BW698">
        <v>0</v>
      </c>
      <c r="BX698">
        <v>3</v>
      </c>
      <c r="BY698">
        <v>0</v>
      </c>
      <c r="BZ698">
        <v>3</v>
      </c>
      <c r="CA698">
        <v>3</v>
      </c>
      <c r="CB698">
        <v>0</v>
      </c>
      <c r="CC698">
        <v>0</v>
      </c>
      <c r="CD698">
        <v>0</v>
      </c>
      <c r="CE698">
        <v>1</v>
      </c>
      <c r="CF698">
        <v>1</v>
      </c>
      <c r="CG698">
        <v>5</v>
      </c>
      <c r="CH698">
        <v>10</v>
      </c>
      <c r="CI698">
        <v>556</v>
      </c>
      <c r="CJ698">
        <v>52</v>
      </c>
      <c r="CK698">
        <v>26</v>
      </c>
      <c r="CL698">
        <v>4</v>
      </c>
      <c r="CM698">
        <v>8</v>
      </c>
      <c r="CN698">
        <v>0</v>
      </c>
      <c r="CO698">
        <v>1</v>
      </c>
      <c r="CP698">
        <v>0</v>
      </c>
      <c r="CQ698">
        <v>3</v>
      </c>
      <c r="CR698">
        <v>0</v>
      </c>
      <c r="CS698">
        <v>2</v>
      </c>
      <c r="CT698">
        <v>3</v>
      </c>
      <c r="CU698">
        <v>0</v>
      </c>
      <c r="CV698">
        <v>3</v>
      </c>
      <c r="CW698">
        <v>1</v>
      </c>
      <c r="CX698">
        <v>0</v>
      </c>
      <c r="CY698">
        <v>0</v>
      </c>
      <c r="CZ698">
        <v>1</v>
      </c>
      <c r="DA698">
        <v>52</v>
      </c>
      <c r="DB698">
        <v>46</v>
      </c>
      <c r="DC698">
        <v>27</v>
      </c>
      <c r="DD698">
        <v>3</v>
      </c>
      <c r="DE698">
        <v>0</v>
      </c>
      <c r="DF698">
        <v>0</v>
      </c>
      <c r="DG698">
        <v>0</v>
      </c>
      <c r="DH698">
        <v>0</v>
      </c>
      <c r="DI698">
        <v>3</v>
      </c>
      <c r="DJ698">
        <v>1</v>
      </c>
      <c r="DK698">
        <v>0</v>
      </c>
      <c r="DL698">
        <v>1</v>
      </c>
      <c r="DM698">
        <v>0</v>
      </c>
      <c r="DN698">
        <v>0</v>
      </c>
      <c r="DO698">
        <v>0</v>
      </c>
      <c r="DP698">
        <v>0</v>
      </c>
      <c r="DQ698">
        <v>1</v>
      </c>
      <c r="DR698">
        <v>0</v>
      </c>
      <c r="DS698">
        <v>0</v>
      </c>
      <c r="DT698">
        <v>2</v>
      </c>
      <c r="DU698">
        <v>0</v>
      </c>
      <c r="DV698">
        <v>0</v>
      </c>
      <c r="DW698">
        <v>0</v>
      </c>
      <c r="DX698">
        <v>1</v>
      </c>
      <c r="DY698">
        <v>1</v>
      </c>
      <c r="DZ698">
        <v>1</v>
      </c>
      <c r="EA698">
        <v>0</v>
      </c>
      <c r="EB698">
        <v>0</v>
      </c>
      <c r="EC698">
        <v>0</v>
      </c>
      <c r="ED698">
        <v>5</v>
      </c>
      <c r="EE698">
        <v>46</v>
      </c>
      <c r="EF698">
        <v>8</v>
      </c>
      <c r="EG698">
        <v>1</v>
      </c>
      <c r="EH698">
        <v>4</v>
      </c>
      <c r="EI698">
        <v>3</v>
      </c>
      <c r="EJ698">
        <v>0</v>
      </c>
      <c r="EK698">
        <v>0</v>
      </c>
      <c r="EL698">
        <v>0</v>
      </c>
      <c r="EM698">
        <v>0</v>
      </c>
      <c r="EN698">
        <v>0</v>
      </c>
      <c r="EO698">
        <v>0</v>
      </c>
      <c r="EP698">
        <v>0</v>
      </c>
      <c r="EQ698">
        <v>0</v>
      </c>
      <c r="ER698">
        <v>0</v>
      </c>
      <c r="ES698">
        <v>0</v>
      </c>
      <c r="ET698">
        <v>0</v>
      </c>
      <c r="EU698">
        <v>0</v>
      </c>
      <c r="EV698">
        <v>0</v>
      </c>
      <c r="EW698">
        <v>0</v>
      </c>
      <c r="EX698">
        <v>0</v>
      </c>
      <c r="EY698">
        <v>0</v>
      </c>
      <c r="EZ698">
        <v>0</v>
      </c>
      <c r="FA698">
        <v>0</v>
      </c>
      <c r="FB698">
        <v>0</v>
      </c>
      <c r="FC698">
        <v>0</v>
      </c>
      <c r="FD698">
        <v>0</v>
      </c>
      <c r="FE698">
        <v>0</v>
      </c>
      <c r="FF698">
        <v>0</v>
      </c>
      <c r="FG698">
        <v>0</v>
      </c>
      <c r="FH698">
        <v>0</v>
      </c>
      <c r="FI698">
        <v>8</v>
      </c>
      <c r="FJ698">
        <v>37</v>
      </c>
      <c r="FK698">
        <v>17</v>
      </c>
      <c r="FL698">
        <v>8</v>
      </c>
      <c r="FM698">
        <v>4</v>
      </c>
      <c r="FN698">
        <v>1</v>
      </c>
      <c r="FO698">
        <v>0</v>
      </c>
      <c r="FP698">
        <v>2</v>
      </c>
      <c r="FQ698">
        <v>0</v>
      </c>
      <c r="FR698">
        <v>0</v>
      </c>
      <c r="FS698">
        <v>0</v>
      </c>
      <c r="FT698">
        <v>1</v>
      </c>
      <c r="FU698">
        <v>0</v>
      </c>
      <c r="FV698">
        <v>1</v>
      </c>
      <c r="FW698">
        <v>0</v>
      </c>
      <c r="FX698">
        <v>1</v>
      </c>
      <c r="FY698">
        <v>0</v>
      </c>
      <c r="FZ698">
        <v>0</v>
      </c>
      <c r="GA698">
        <v>0</v>
      </c>
      <c r="GB698">
        <v>1</v>
      </c>
      <c r="GC698">
        <v>0</v>
      </c>
      <c r="GD698">
        <v>0</v>
      </c>
      <c r="GE698">
        <v>0</v>
      </c>
      <c r="GF698">
        <v>0</v>
      </c>
      <c r="GG698">
        <v>0</v>
      </c>
      <c r="GH698">
        <v>0</v>
      </c>
      <c r="GI698">
        <v>0</v>
      </c>
      <c r="GJ698">
        <v>0</v>
      </c>
      <c r="GK698">
        <v>1</v>
      </c>
      <c r="GL698">
        <v>0</v>
      </c>
      <c r="GM698">
        <v>37</v>
      </c>
      <c r="GN698">
        <v>51</v>
      </c>
      <c r="GO698">
        <v>21</v>
      </c>
      <c r="GP698">
        <v>6</v>
      </c>
      <c r="GQ698">
        <v>2</v>
      </c>
      <c r="GR698">
        <v>0</v>
      </c>
      <c r="GS698">
        <v>8</v>
      </c>
      <c r="GT698">
        <v>0</v>
      </c>
      <c r="GU698">
        <v>2</v>
      </c>
      <c r="GV698">
        <v>0</v>
      </c>
      <c r="GW698">
        <v>3</v>
      </c>
      <c r="GX698">
        <v>1</v>
      </c>
      <c r="GY698">
        <v>0</v>
      </c>
      <c r="GZ698">
        <v>1</v>
      </c>
      <c r="HA698">
        <v>1</v>
      </c>
      <c r="HB698">
        <v>0</v>
      </c>
      <c r="HC698">
        <v>0</v>
      </c>
      <c r="HD698">
        <v>0</v>
      </c>
      <c r="HE698">
        <v>0</v>
      </c>
      <c r="HF698">
        <v>0</v>
      </c>
      <c r="HG698">
        <v>1</v>
      </c>
      <c r="HH698">
        <v>5</v>
      </c>
      <c r="HI698">
        <v>51</v>
      </c>
      <c r="HJ698">
        <v>255</v>
      </c>
      <c r="HK698">
        <v>71</v>
      </c>
      <c r="HL698">
        <v>23</v>
      </c>
      <c r="HM698">
        <v>10</v>
      </c>
      <c r="HN698">
        <v>3</v>
      </c>
      <c r="HO698">
        <v>42</v>
      </c>
      <c r="HP698">
        <v>0</v>
      </c>
      <c r="HQ698">
        <v>5</v>
      </c>
      <c r="HR698">
        <v>70</v>
      </c>
      <c r="HS698">
        <v>4</v>
      </c>
      <c r="HT698">
        <v>3</v>
      </c>
      <c r="HU698">
        <v>0</v>
      </c>
      <c r="HV698">
        <v>6</v>
      </c>
      <c r="HW698">
        <v>1</v>
      </c>
      <c r="HX698">
        <v>1</v>
      </c>
      <c r="HY698">
        <v>0</v>
      </c>
      <c r="HZ698">
        <v>1</v>
      </c>
      <c r="IA698">
        <v>0</v>
      </c>
      <c r="IB698">
        <v>1</v>
      </c>
      <c r="IC698">
        <v>0</v>
      </c>
      <c r="ID698">
        <v>4</v>
      </c>
      <c r="IE698">
        <v>5</v>
      </c>
      <c r="IF698">
        <v>0</v>
      </c>
      <c r="IG698">
        <v>5</v>
      </c>
      <c r="IH698">
        <v>255</v>
      </c>
      <c r="II698">
        <v>8</v>
      </c>
      <c r="IJ698">
        <v>4</v>
      </c>
      <c r="IK698">
        <v>0</v>
      </c>
      <c r="IL698">
        <v>0</v>
      </c>
      <c r="IM698">
        <v>0</v>
      </c>
      <c r="IN698">
        <v>1</v>
      </c>
      <c r="IO698">
        <v>1</v>
      </c>
      <c r="IP698">
        <v>0</v>
      </c>
      <c r="IQ698">
        <v>0</v>
      </c>
      <c r="IR698">
        <v>1</v>
      </c>
      <c r="IS698">
        <v>0</v>
      </c>
      <c r="IT698">
        <v>0</v>
      </c>
      <c r="IU698">
        <v>0</v>
      </c>
      <c r="IV698">
        <v>0</v>
      </c>
      <c r="IW698">
        <v>0</v>
      </c>
      <c r="IX698">
        <v>0</v>
      </c>
      <c r="IY698">
        <v>0</v>
      </c>
      <c r="IZ698">
        <v>0</v>
      </c>
      <c r="JA698">
        <v>0</v>
      </c>
      <c r="JB698">
        <v>1</v>
      </c>
      <c r="JC698">
        <v>8</v>
      </c>
    </row>
    <row r="699" spans="1:263">
      <c r="A699" t="s">
        <v>190</v>
      </c>
      <c r="B699" t="s">
        <v>101</v>
      </c>
      <c r="C699" t="str">
        <f>"226201"</f>
        <v>226201</v>
      </c>
      <c r="D699" t="s">
        <v>186</v>
      </c>
      <c r="E699">
        <v>72</v>
      </c>
      <c r="F699">
        <v>2200</v>
      </c>
      <c r="G699">
        <v>1699</v>
      </c>
      <c r="H699">
        <v>276</v>
      </c>
      <c r="I699">
        <v>1423</v>
      </c>
      <c r="J699">
        <v>1</v>
      </c>
      <c r="K699">
        <v>18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1423</v>
      </c>
      <c r="T699">
        <v>0</v>
      </c>
      <c r="U699">
        <v>0</v>
      </c>
      <c r="V699">
        <v>1423</v>
      </c>
      <c r="W699">
        <v>17</v>
      </c>
      <c r="X699">
        <v>9</v>
      </c>
      <c r="Y699">
        <v>8</v>
      </c>
      <c r="Z699">
        <v>0</v>
      </c>
      <c r="AA699">
        <v>1406</v>
      </c>
      <c r="AB699">
        <v>339</v>
      </c>
      <c r="AC699">
        <v>71</v>
      </c>
      <c r="AD699">
        <v>72</v>
      </c>
      <c r="AE699">
        <v>78</v>
      </c>
      <c r="AF699">
        <v>4</v>
      </c>
      <c r="AG699">
        <v>1</v>
      </c>
      <c r="AH699">
        <v>64</v>
      </c>
      <c r="AI699">
        <v>7</v>
      </c>
      <c r="AJ699">
        <v>8</v>
      </c>
      <c r="AK699">
        <v>1</v>
      </c>
      <c r="AL699">
        <v>0</v>
      </c>
      <c r="AM699">
        <v>2</v>
      </c>
      <c r="AN699">
        <v>3</v>
      </c>
      <c r="AO699">
        <v>2</v>
      </c>
      <c r="AP699">
        <v>0</v>
      </c>
      <c r="AQ699">
        <v>5</v>
      </c>
      <c r="AR699">
        <v>1</v>
      </c>
      <c r="AS699">
        <v>2</v>
      </c>
      <c r="AT699">
        <v>0</v>
      </c>
      <c r="AU699">
        <v>0</v>
      </c>
      <c r="AV699">
        <v>0</v>
      </c>
      <c r="AW699">
        <v>2</v>
      </c>
      <c r="AX699">
        <v>1</v>
      </c>
      <c r="AY699">
        <v>1</v>
      </c>
      <c r="AZ699">
        <v>4</v>
      </c>
      <c r="BA699">
        <v>0</v>
      </c>
      <c r="BB699">
        <v>0</v>
      </c>
      <c r="BC699">
        <v>5</v>
      </c>
      <c r="BD699">
        <v>5</v>
      </c>
      <c r="BE699">
        <v>339</v>
      </c>
      <c r="BF699">
        <v>550</v>
      </c>
      <c r="BG699">
        <v>249</v>
      </c>
      <c r="BH699">
        <v>110</v>
      </c>
      <c r="BI699">
        <v>7</v>
      </c>
      <c r="BJ699">
        <v>64</v>
      </c>
      <c r="BK699">
        <v>7</v>
      </c>
      <c r="BL699">
        <v>4</v>
      </c>
      <c r="BM699">
        <v>5</v>
      </c>
      <c r="BN699">
        <v>1</v>
      </c>
      <c r="BO699">
        <v>30</v>
      </c>
      <c r="BP699">
        <v>1</v>
      </c>
      <c r="BQ699">
        <v>1</v>
      </c>
      <c r="BR699">
        <v>7</v>
      </c>
      <c r="BS699">
        <v>9</v>
      </c>
      <c r="BT699">
        <v>8</v>
      </c>
      <c r="BU699">
        <v>0</v>
      </c>
      <c r="BV699">
        <v>1</v>
      </c>
      <c r="BW699">
        <v>2</v>
      </c>
      <c r="BX699">
        <v>1</v>
      </c>
      <c r="BY699">
        <v>2</v>
      </c>
      <c r="BZ699">
        <v>3</v>
      </c>
      <c r="CA699">
        <v>0</v>
      </c>
      <c r="CB699">
        <v>0</v>
      </c>
      <c r="CC699">
        <v>2</v>
      </c>
      <c r="CD699">
        <v>1</v>
      </c>
      <c r="CE699">
        <v>2</v>
      </c>
      <c r="CF699">
        <v>3</v>
      </c>
      <c r="CG699">
        <v>3</v>
      </c>
      <c r="CH699">
        <v>27</v>
      </c>
      <c r="CI699">
        <v>550</v>
      </c>
      <c r="CJ699">
        <v>54</v>
      </c>
      <c r="CK699">
        <v>31</v>
      </c>
      <c r="CL699">
        <v>2</v>
      </c>
      <c r="CM699">
        <v>1</v>
      </c>
      <c r="CN699">
        <v>2</v>
      </c>
      <c r="CO699">
        <v>4</v>
      </c>
      <c r="CP699">
        <v>0</v>
      </c>
      <c r="CQ699">
        <v>1</v>
      </c>
      <c r="CR699">
        <v>1</v>
      </c>
      <c r="CS699">
        <v>2</v>
      </c>
      <c r="CT699">
        <v>3</v>
      </c>
      <c r="CU699">
        <v>1</v>
      </c>
      <c r="CV699">
        <v>1</v>
      </c>
      <c r="CW699">
        <v>0</v>
      </c>
      <c r="CX699">
        <v>1</v>
      </c>
      <c r="CY699">
        <v>2</v>
      </c>
      <c r="CZ699">
        <v>2</v>
      </c>
      <c r="DA699">
        <v>54</v>
      </c>
      <c r="DB699">
        <v>61</v>
      </c>
      <c r="DC699">
        <v>33</v>
      </c>
      <c r="DD699">
        <v>4</v>
      </c>
      <c r="DE699">
        <v>1</v>
      </c>
      <c r="DF699">
        <v>2</v>
      </c>
      <c r="DG699">
        <v>0</v>
      </c>
      <c r="DH699">
        <v>4</v>
      </c>
      <c r="DI699">
        <v>5</v>
      </c>
      <c r="DJ699">
        <v>0</v>
      </c>
      <c r="DK699">
        <v>0</v>
      </c>
      <c r="DL699">
        <v>1</v>
      </c>
      <c r="DM699">
        <v>0</v>
      </c>
      <c r="DN699">
        <v>0</v>
      </c>
      <c r="DO699">
        <v>0</v>
      </c>
      <c r="DP699">
        <v>1</v>
      </c>
      <c r="DQ699">
        <v>0</v>
      </c>
      <c r="DR699">
        <v>0</v>
      </c>
      <c r="DS699">
        <v>0</v>
      </c>
      <c r="DT699">
        <v>4</v>
      </c>
      <c r="DU699">
        <v>1</v>
      </c>
      <c r="DV699">
        <v>1</v>
      </c>
      <c r="DW699">
        <v>0</v>
      </c>
      <c r="DX699">
        <v>0</v>
      </c>
      <c r="DY699">
        <v>0</v>
      </c>
      <c r="DZ699">
        <v>0</v>
      </c>
      <c r="EA699">
        <v>2</v>
      </c>
      <c r="EB699">
        <v>0</v>
      </c>
      <c r="EC699">
        <v>0</v>
      </c>
      <c r="ED699">
        <v>2</v>
      </c>
      <c r="EE699">
        <v>61</v>
      </c>
      <c r="EF699">
        <v>15</v>
      </c>
      <c r="EG699">
        <v>2</v>
      </c>
      <c r="EH699">
        <v>2</v>
      </c>
      <c r="EI699">
        <v>0</v>
      </c>
      <c r="EJ699">
        <v>6</v>
      </c>
      <c r="EK699">
        <v>0</v>
      </c>
      <c r="EL699">
        <v>0</v>
      </c>
      <c r="EM699">
        <v>0</v>
      </c>
      <c r="EN699">
        <v>0</v>
      </c>
      <c r="EO699">
        <v>0</v>
      </c>
      <c r="EP699">
        <v>1</v>
      </c>
      <c r="EQ699">
        <v>0</v>
      </c>
      <c r="ER699">
        <v>1</v>
      </c>
      <c r="ES699">
        <v>0</v>
      </c>
      <c r="ET699">
        <v>0</v>
      </c>
      <c r="EU699">
        <v>0</v>
      </c>
      <c r="EV699">
        <v>1</v>
      </c>
      <c r="EW699">
        <v>0</v>
      </c>
      <c r="EX699">
        <v>0</v>
      </c>
      <c r="EY699">
        <v>0</v>
      </c>
      <c r="EZ699">
        <v>0</v>
      </c>
      <c r="FA699">
        <v>0</v>
      </c>
      <c r="FB699">
        <v>0</v>
      </c>
      <c r="FC699">
        <v>0</v>
      </c>
      <c r="FD699">
        <v>0</v>
      </c>
      <c r="FE699">
        <v>2</v>
      </c>
      <c r="FF699">
        <v>0</v>
      </c>
      <c r="FG699">
        <v>0</v>
      </c>
      <c r="FH699">
        <v>0</v>
      </c>
      <c r="FI699">
        <v>15</v>
      </c>
      <c r="FJ699">
        <v>109</v>
      </c>
      <c r="FK699">
        <v>61</v>
      </c>
      <c r="FL699">
        <v>14</v>
      </c>
      <c r="FM699">
        <v>12</v>
      </c>
      <c r="FN699">
        <v>3</v>
      </c>
      <c r="FO699">
        <v>0</v>
      </c>
      <c r="FP699">
        <v>1</v>
      </c>
      <c r="FQ699">
        <v>0</v>
      </c>
      <c r="FR699">
        <v>0</v>
      </c>
      <c r="FS699">
        <v>1</v>
      </c>
      <c r="FT699">
        <v>1</v>
      </c>
      <c r="FU699">
        <v>1</v>
      </c>
      <c r="FV699">
        <v>0</v>
      </c>
      <c r="FW699">
        <v>0</v>
      </c>
      <c r="FX699">
        <v>0</v>
      </c>
      <c r="FY699">
        <v>0</v>
      </c>
      <c r="FZ699">
        <v>0</v>
      </c>
      <c r="GA699">
        <v>0</v>
      </c>
      <c r="GB699">
        <v>6</v>
      </c>
      <c r="GC699">
        <v>1</v>
      </c>
      <c r="GD699">
        <v>0</v>
      </c>
      <c r="GE699">
        <v>0</v>
      </c>
      <c r="GF699">
        <v>2</v>
      </c>
      <c r="GG699">
        <v>0</v>
      </c>
      <c r="GH699">
        <v>0</v>
      </c>
      <c r="GI699">
        <v>1</v>
      </c>
      <c r="GJ699">
        <v>1</v>
      </c>
      <c r="GK699">
        <v>0</v>
      </c>
      <c r="GL699">
        <v>4</v>
      </c>
      <c r="GM699">
        <v>109</v>
      </c>
      <c r="GN699">
        <v>76</v>
      </c>
      <c r="GO699">
        <v>33</v>
      </c>
      <c r="GP699">
        <v>5</v>
      </c>
      <c r="GQ699">
        <v>2</v>
      </c>
      <c r="GR699">
        <v>2</v>
      </c>
      <c r="GS699">
        <v>6</v>
      </c>
      <c r="GT699">
        <v>1</v>
      </c>
      <c r="GU699">
        <v>4</v>
      </c>
      <c r="GV699">
        <v>4</v>
      </c>
      <c r="GW699">
        <v>5</v>
      </c>
      <c r="GX699">
        <v>0</v>
      </c>
      <c r="GY699">
        <v>0</v>
      </c>
      <c r="GZ699">
        <v>0</v>
      </c>
      <c r="HA699">
        <v>0</v>
      </c>
      <c r="HB699">
        <v>0</v>
      </c>
      <c r="HC699">
        <v>0</v>
      </c>
      <c r="HD699">
        <v>1</v>
      </c>
      <c r="HE699">
        <v>0</v>
      </c>
      <c r="HF699">
        <v>0</v>
      </c>
      <c r="HG699">
        <v>0</v>
      </c>
      <c r="HH699">
        <v>13</v>
      </c>
      <c r="HI699">
        <v>76</v>
      </c>
      <c r="HJ699">
        <v>191</v>
      </c>
      <c r="HK699">
        <v>99</v>
      </c>
      <c r="HL699">
        <v>19</v>
      </c>
      <c r="HM699">
        <v>5</v>
      </c>
      <c r="HN699">
        <v>7</v>
      </c>
      <c r="HO699">
        <v>4</v>
      </c>
      <c r="HP699">
        <v>1</v>
      </c>
      <c r="HQ699">
        <v>5</v>
      </c>
      <c r="HR699">
        <v>20</v>
      </c>
      <c r="HS699">
        <v>3</v>
      </c>
      <c r="HT699">
        <v>3</v>
      </c>
      <c r="HU699">
        <v>3</v>
      </c>
      <c r="HV699">
        <v>5</v>
      </c>
      <c r="HW699">
        <v>0</v>
      </c>
      <c r="HX699">
        <v>1</v>
      </c>
      <c r="HY699">
        <v>1</v>
      </c>
      <c r="HZ699">
        <v>3</v>
      </c>
      <c r="IA699">
        <v>0</v>
      </c>
      <c r="IB699">
        <v>2</v>
      </c>
      <c r="IC699">
        <v>1</v>
      </c>
      <c r="ID699">
        <v>1</v>
      </c>
      <c r="IE699">
        <v>5</v>
      </c>
      <c r="IF699">
        <v>1</v>
      </c>
      <c r="IG699">
        <v>2</v>
      </c>
      <c r="IH699">
        <v>191</v>
      </c>
      <c r="II699">
        <v>11</v>
      </c>
      <c r="IJ699">
        <v>6</v>
      </c>
      <c r="IK699">
        <v>0</v>
      </c>
      <c r="IL699">
        <v>0</v>
      </c>
      <c r="IM699">
        <v>0</v>
      </c>
      <c r="IN699">
        <v>0</v>
      </c>
      <c r="IO699">
        <v>0</v>
      </c>
      <c r="IP699">
        <v>1</v>
      </c>
      <c r="IQ699">
        <v>1</v>
      </c>
      <c r="IR699">
        <v>0</v>
      </c>
      <c r="IS699">
        <v>1</v>
      </c>
      <c r="IT699">
        <v>0</v>
      </c>
      <c r="IU699">
        <v>0</v>
      </c>
      <c r="IV699">
        <v>0</v>
      </c>
      <c r="IW699">
        <v>0</v>
      </c>
      <c r="IX699">
        <v>1</v>
      </c>
      <c r="IY699">
        <v>0</v>
      </c>
      <c r="IZ699">
        <v>0</v>
      </c>
      <c r="JA699">
        <v>0</v>
      </c>
      <c r="JB699">
        <v>1</v>
      </c>
      <c r="JC699">
        <v>11</v>
      </c>
    </row>
    <row r="700" spans="1:263">
      <c r="A700" t="s">
        <v>189</v>
      </c>
      <c r="B700" t="s">
        <v>101</v>
      </c>
      <c r="C700" t="str">
        <f>"226201"</f>
        <v>226201</v>
      </c>
      <c r="D700" t="s">
        <v>188</v>
      </c>
      <c r="E700">
        <v>73</v>
      </c>
      <c r="F700">
        <v>2468</v>
      </c>
      <c r="G700">
        <v>2017</v>
      </c>
      <c r="H700">
        <v>295</v>
      </c>
      <c r="I700">
        <v>1722</v>
      </c>
      <c r="J700">
        <v>2</v>
      </c>
      <c r="K700">
        <v>41</v>
      </c>
      <c r="L700">
        <v>13</v>
      </c>
      <c r="M700">
        <v>10</v>
      </c>
      <c r="N700">
        <v>0</v>
      </c>
      <c r="O700">
        <v>0</v>
      </c>
      <c r="P700">
        <v>0</v>
      </c>
      <c r="Q700">
        <v>0</v>
      </c>
      <c r="R700">
        <v>10</v>
      </c>
      <c r="S700">
        <v>1732</v>
      </c>
      <c r="T700">
        <v>10</v>
      </c>
      <c r="U700">
        <v>0</v>
      </c>
      <c r="V700">
        <v>1732</v>
      </c>
      <c r="W700">
        <v>10</v>
      </c>
      <c r="X700">
        <v>5</v>
      </c>
      <c r="Y700">
        <v>5</v>
      </c>
      <c r="Z700">
        <v>0</v>
      </c>
      <c r="AA700">
        <v>1722</v>
      </c>
      <c r="AB700">
        <v>315</v>
      </c>
      <c r="AC700">
        <v>47</v>
      </c>
      <c r="AD700">
        <v>79</v>
      </c>
      <c r="AE700">
        <v>77</v>
      </c>
      <c r="AF700">
        <v>4</v>
      </c>
      <c r="AG700">
        <v>1</v>
      </c>
      <c r="AH700">
        <v>65</v>
      </c>
      <c r="AI700">
        <v>4</v>
      </c>
      <c r="AJ700">
        <v>10</v>
      </c>
      <c r="AK700">
        <v>0</v>
      </c>
      <c r="AL700">
        <v>0</v>
      </c>
      <c r="AM700">
        <v>0</v>
      </c>
      <c r="AN700">
        <v>3</v>
      </c>
      <c r="AO700">
        <v>3</v>
      </c>
      <c r="AP700">
        <v>0</v>
      </c>
      <c r="AQ700">
        <v>2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3</v>
      </c>
      <c r="AX700">
        <v>2</v>
      </c>
      <c r="AY700">
        <v>2</v>
      </c>
      <c r="AZ700">
        <v>3</v>
      </c>
      <c r="BA700">
        <v>0</v>
      </c>
      <c r="BB700">
        <v>0</v>
      </c>
      <c r="BC700">
        <v>4</v>
      </c>
      <c r="BD700">
        <v>6</v>
      </c>
      <c r="BE700">
        <v>315</v>
      </c>
      <c r="BF700">
        <v>699</v>
      </c>
      <c r="BG700">
        <v>302</v>
      </c>
      <c r="BH700">
        <v>167</v>
      </c>
      <c r="BI700">
        <v>17</v>
      </c>
      <c r="BJ700">
        <v>78</v>
      </c>
      <c r="BK700">
        <v>22</v>
      </c>
      <c r="BL700">
        <v>2</v>
      </c>
      <c r="BM700">
        <v>2</v>
      </c>
      <c r="BN700">
        <v>2</v>
      </c>
      <c r="BO700">
        <v>29</v>
      </c>
      <c r="BP700">
        <v>1</v>
      </c>
      <c r="BQ700">
        <v>6</v>
      </c>
      <c r="BR700">
        <v>9</v>
      </c>
      <c r="BS700">
        <v>1</v>
      </c>
      <c r="BT700">
        <v>7</v>
      </c>
      <c r="BU700">
        <v>1</v>
      </c>
      <c r="BV700">
        <v>1</v>
      </c>
      <c r="BW700">
        <v>4</v>
      </c>
      <c r="BX700">
        <v>4</v>
      </c>
      <c r="BY700">
        <v>2</v>
      </c>
      <c r="BZ700">
        <v>2</v>
      </c>
      <c r="CA700">
        <v>0</v>
      </c>
      <c r="CB700">
        <v>1</v>
      </c>
      <c r="CC700">
        <v>0</v>
      </c>
      <c r="CD700">
        <v>0</v>
      </c>
      <c r="CE700">
        <v>5</v>
      </c>
      <c r="CF700">
        <v>2</v>
      </c>
      <c r="CG700">
        <v>4</v>
      </c>
      <c r="CH700">
        <v>28</v>
      </c>
      <c r="CI700">
        <v>699</v>
      </c>
      <c r="CJ700">
        <v>63</v>
      </c>
      <c r="CK700">
        <v>36</v>
      </c>
      <c r="CL700">
        <v>6</v>
      </c>
      <c r="CM700">
        <v>6</v>
      </c>
      <c r="CN700">
        <v>1</v>
      </c>
      <c r="CO700">
        <v>2</v>
      </c>
      <c r="CP700">
        <v>2</v>
      </c>
      <c r="CQ700">
        <v>3</v>
      </c>
      <c r="CR700">
        <v>1</v>
      </c>
      <c r="CS700">
        <v>0</v>
      </c>
      <c r="CT700">
        <v>2</v>
      </c>
      <c r="CU700">
        <v>0</v>
      </c>
      <c r="CV700">
        <v>0</v>
      </c>
      <c r="CW700">
        <v>1</v>
      </c>
      <c r="CX700">
        <v>0</v>
      </c>
      <c r="CY700">
        <v>0</v>
      </c>
      <c r="CZ700">
        <v>3</v>
      </c>
      <c r="DA700">
        <v>63</v>
      </c>
      <c r="DB700">
        <v>71</v>
      </c>
      <c r="DC700">
        <v>34</v>
      </c>
      <c r="DD700">
        <v>4</v>
      </c>
      <c r="DE700">
        <v>0</v>
      </c>
      <c r="DF700">
        <v>2</v>
      </c>
      <c r="DG700">
        <v>1</v>
      </c>
      <c r="DH700">
        <v>3</v>
      </c>
      <c r="DI700">
        <v>9</v>
      </c>
      <c r="DJ700">
        <v>1</v>
      </c>
      <c r="DK700">
        <v>2</v>
      </c>
      <c r="DL700">
        <v>0</v>
      </c>
      <c r="DM700">
        <v>2</v>
      </c>
      <c r="DN700">
        <v>0</v>
      </c>
      <c r="DO700">
        <v>0</v>
      </c>
      <c r="DP700">
        <v>0</v>
      </c>
      <c r="DQ700">
        <v>0</v>
      </c>
      <c r="DR700">
        <v>1</v>
      </c>
      <c r="DS700">
        <v>0</v>
      </c>
      <c r="DT700">
        <v>1</v>
      </c>
      <c r="DU700">
        <v>0</v>
      </c>
      <c r="DV700">
        <v>2</v>
      </c>
      <c r="DW700">
        <v>0</v>
      </c>
      <c r="DX700">
        <v>0</v>
      </c>
      <c r="DY700">
        <v>0</v>
      </c>
      <c r="DZ700">
        <v>1</v>
      </c>
      <c r="EA700">
        <v>0</v>
      </c>
      <c r="EB700">
        <v>1</v>
      </c>
      <c r="EC700">
        <v>0</v>
      </c>
      <c r="ED700">
        <v>7</v>
      </c>
      <c r="EE700">
        <v>71</v>
      </c>
      <c r="EF700">
        <v>6</v>
      </c>
      <c r="EG700">
        <v>2</v>
      </c>
      <c r="EH700">
        <v>2</v>
      </c>
      <c r="EI700">
        <v>0</v>
      </c>
      <c r="EJ700">
        <v>0</v>
      </c>
      <c r="EK700">
        <v>0</v>
      </c>
      <c r="EL700">
        <v>0</v>
      </c>
      <c r="EM700">
        <v>0</v>
      </c>
      <c r="EN700">
        <v>0</v>
      </c>
      <c r="EO700">
        <v>0</v>
      </c>
      <c r="EP700">
        <v>0</v>
      </c>
      <c r="EQ700">
        <v>0</v>
      </c>
      <c r="ER700">
        <v>1</v>
      </c>
      <c r="ES700">
        <v>0</v>
      </c>
      <c r="ET700">
        <v>0</v>
      </c>
      <c r="EU700">
        <v>0</v>
      </c>
      <c r="EV700">
        <v>0</v>
      </c>
      <c r="EW700">
        <v>0</v>
      </c>
      <c r="EX700">
        <v>0</v>
      </c>
      <c r="EY700">
        <v>0</v>
      </c>
      <c r="EZ700">
        <v>0</v>
      </c>
      <c r="FA700">
        <v>0</v>
      </c>
      <c r="FB700">
        <v>0</v>
      </c>
      <c r="FC700">
        <v>0</v>
      </c>
      <c r="FD700">
        <v>0</v>
      </c>
      <c r="FE700">
        <v>0</v>
      </c>
      <c r="FF700">
        <v>0</v>
      </c>
      <c r="FG700">
        <v>0</v>
      </c>
      <c r="FH700">
        <v>1</v>
      </c>
      <c r="FI700">
        <v>6</v>
      </c>
      <c r="FJ700">
        <v>99</v>
      </c>
      <c r="FK700">
        <v>48</v>
      </c>
      <c r="FL700">
        <v>17</v>
      </c>
      <c r="FM700">
        <v>7</v>
      </c>
      <c r="FN700">
        <v>0</v>
      </c>
      <c r="FO700">
        <v>0</v>
      </c>
      <c r="FP700">
        <v>3</v>
      </c>
      <c r="FQ700">
        <v>0</v>
      </c>
      <c r="FR700">
        <v>0</v>
      </c>
      <c r="FS700">
        <v>0</v>
      </c>
      <c r="FT700">
        <v>2</v>
      </c>
      <c r="FU700">
        <v>2</v>
      </c>
      <c r="FV700">
        <v>0</v>
      </c>
      <c r="FW700">
        <v>0</v>
      </c>
      <c r="FX700">
        <v>1</v>
      </c>
      <c r="FY700">
        <v>0</v>
      </c>
      <c r="FZ700">
        <v>0</v>
      </c>
      <c r="GA700">
        <v>1</v>
      </c>
      <c r="GB700">
        <v>7</v>
      </c>
      <c r="GC700">
        <v>1</v>
      </c>
      <c r="GD700">
        <v>1</v>
      </c>
      <c r="GE700">
        <v>0</v>
      </c>
      <c r="GF700">
        <v>0</v>
      </c>
      <c r="GG700">
        <v>0</v>
      </c>
      <c r="GH700">
        <v>0</v>
      </c>
      <c r="GI700">
        <v>2</v>
      </c>
      <c r="GJ700">
        <v>0</v>
      </c>
      <c r="GK700">
        <v>5</v>
      </c>
      <c r="GL700">
        <v>2</v>
      </c>
      <c r="GM700">
        <v>99</v>
      </c>
      <c r="GN700">
        <v>97</v>
      </c>
      <c r="GO700">
        <v>38</v>
      </c>
      <c r="GP700">
        <v>9</v>
      </c>
      <c r="GQ700">
        <v>7</v>
      </c>
      <c r="GR700">
        <v>2</v>
      </c>
      <c r="GS700">
        <v>6</v>
      </c>
      <c r="GT700">
        <v>2</v>
      </c>
      <c r="GU700">
        <v>4</v>
      </c>
      <c r="GV700">
        <v>2</v>
      </c>
      <c r="GW700">
        <v>2</v>
      </c>
      <c r="GX700">
        <v>4</v>
      </c>
      <c r="GY700">
        <v>0</v>
      </c>
      <c r="GZ700">
        <v>3</v>
      </c>
      <c r="HA700">
        <v>1</v>
      </c>
      <c r="HB700">
        <v>1</v>
      </c>
      <c r="HC700">
        <v>1</v>
      </c>
      <c r="HD700">
        <v>2</v>
      </c>
      <c r="HE700">
        <v>0</v>
      </c>
      <c r="HF700">
        <v>0</v>
      </c>
      <c r="HG700">
        <v>3</v>
      </c>
      <c r="HH700">
        <v>10</v>
      </c>
      <c r="HI700">
        <v>97</v>
      </c>
      <c r="HJ700">
        <v>363</v>
      </c>
      <c r="HK700">
        <v>201</v>
      </c>
      <c r="HL700">
        <v>47</v>
      </c>
      <c r="HM700">
        <v>17</v>
      </c>
      <c r="HN700">
        <v>7</v>
      </c>
      <c r="HO700">
        <v>20</v>
      </c>
      <c r="HP700">
        <v>6</v>
      </c>
      <c r="HQ700">
        <v>5</v>
      </c>
      <c r="HR700">
        <v>22</v>
      </c>
      <c r="HS700">
        <v>1</v>
      </c>
      <c r="HT700">
        <v>5</v>
      </c>
      <c r="HU700">
        <v>4</v>
      </c>
      <c r="HV700">
        <v>2</v>
      </c>
      <c r="HW700">
        <v>2</v>
      </c>
      <c r="HX700">
        <v>0</v>
      </c>
      <c r="HY700">
        <v>1</v>
      </c>
      <c r="HZ700">
        <v>1</v>
      </c>
      <c r="IA700">
        <v>4</v>
      </c>
      <c r="IB700">
        <v>4</v>
      </c>
      <c r="IC700">
        <v>2</v>
      </c>
      <c r="ID700">
        <v>3</v>
      </c>
      <c r="IE700">
        <v>2</v>
      </c>
      <c r="IF700">
        <v>5</v>
      </c>
      <c r="IG700">
        <v>2</v>
      </c>
      <c r="IH700">
        <v>363</v>
      </c>
      <c r="II700">
        <v>9</v>
      </c>
      <c r="IJ700">
        <v>5</v>
      </c>
      <c r="IK700">
        <v>0</v>
      </c>
      <c r="IL700">
        <v>0</v>
      </c>
      <c r="IM700">
        <v>2</v>
      </c>
      <c r="IN700">
        <v>0</v>
      </c>
      <c r="IO700">
        <v>1</v>
      </c>
      <c r="IP700">
        <v>0</v>
      </c>
      <c r="IQ700">
        <v>0</v>
      </c>
      <c r="IR700">
        <v>0</v>
      </c>
      <c r="IS700">
        <v>0</v>
      </c>
      <c r="IT700">
        <v>0</v>
      </c>
      <c r="IU700">
        <v>0</v>
      </c>
      <c r="IV700">
        <v>0</v>
      </c>
      <c r="IW700">
        <v>0</v>
      </c>
      <c r="IX700">
        <v>0</v>
      </c>
      <c r="IY700">
        <v>1</v>
      </c>
      <c r="IZ700">
        <v>0</v>
      </c>
      <c r="JA700">
        <v>0</v>
      </c>
      <c r="JB700">
        <v>0</v>
      </c>
      <c r="JC700">
        <v>9</v>
      </c>
    </row>
    <row r="701" spans="1:263">
      <c r="A701" t="s">
        <v>187</v>
      </c>
      <c r="B701" t="s">
        <v>101</v>
      </c>
      <c r="C701" t="str">
        <f>"226201"</f>
        <v>226201</v>
      </c>
      <c r="D701" t="s">
        <v>186</v>
      </c>
      <c r="E701">
        <v>74</v>
      </c>
      <c r="F701">
        <v>2161</v>
      </c>
      <c r="G701">
        <v>1621</v>
      </c>
      <c r="H701">
        <v>309</v>
      </c>
      <c r="I701">
        <v>1312</v>
      </c>
      <c r="J701">
        <v>1</v>
      </c>
      <c r="K701">
        <v>9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1312</v>
      </c>
      <c r="T701">
        <v>0</v>
      </c>
      <c r="U701">
        <v>0</v>
      </c>
      <c r="V701">
        <v>1312</v>
      </c>
      <c r="W701">
        <v>23</v>
      </c>
      <c r="X701">
        <v>13</v>
      </c>
      <c r="Y701">
        <v>10</v>
      </c>
      <c r="Z701">
        <v>0</v>
      </c>
      <c r="AA701">
        <v>1289</v>
      </c>
      <c r="AB701">
        <v>341</v>
      </c>
      <c r="AC701">
        <v>53</v>
      </c>
      <c r="AD701">
        <v>90</v>
      </c>
      <c r="AE701">
        <v>65</v>
      </c>
      <c r="AF701">
        <v>2</v>
      </c>
      <c r="AG701">
        <v>2</v>
      </c>
      <c r="AH701">
        <v>63</v>
      </c>
      <c r="AI701">
        <v>3</v>
      </c>
      <c r="AJ701">
        <v>25</v>
      </c>
      <c r="AK701">
        <v>1</v>
      </c>
      <c r="AL701">
        <v>0</v>
      </c>
      <c r="AM701">
        <v>2</v>
      </c>
      <c r="AN701">
        <v>2</v>
      </c>
      <c r="AO701">
        <v>1</v>
      </c>
      <c r="AP701">
        <v>0</v>
      </c>
      <c r="AQ701">
        <v>5</v>
      </c>
      <c r="AR701">
        <v>2</v>
      </c>
      <c r="AS701">
        <v>0</v>
      </c>
      <c r="AT701">
        <v>1</v>
      </c>
      <c r="AU701">
        <v>2</v>
      </c>
      <c r="AV701">
        <v>0</v>
      </c>
      <c r="AW701">
        <v>3</v>
      </c>
      <c r="AX701">
        <v>4</v>
      </c>
      <c r="AY701">
        <v>0</v>
      </c>
      <c r="AZ701">
        <v>1</v>
      </c>
      <c r="BA701">
        <v>2</v>
      </c>
      <c r="BB701">
        <v>0</v>
      </c>
      <c r="BC701">
        <v>2</v>
      </c>
      <c r="BD701">
        <v>10</v>
      </c>
      <c r="BE701">
        <v>341</v>
      </c>
      <c r="BF701">
        <v>470</v>
      </c>
      <c r="BG701">
        <v>192</v>
      </c>
      <c r="BH701">
        <v>115</v>
      </c>
      <c r="BI701">
        <v>7</v>
      </c>
      <c r="BJ701">
        <v>73</v>
      </c>
      <c r="BK701">
        <v>5</v>
      </c>
      <c r="BL701">
        <v>2</v>
      </c>
      <c r="BM701">
        <v>3</v>
      </c>
      <c r="BN701">
        <v>1</v>
      </c>
      <c r="BO701">
        <v>16</v>
      </c>
      <c r="BP701">
        <v>0</v>
      </c>
      <c r="BQ701">
        <v>0</v>
      </c>
      <c r="BR701">
        <v>5</v>
      </c>
      <c r="BS701">
        <v>2</v>
      </c>
      <c r="BT701">
        <v>1</v>
      </c>
      <c r="BU701">
        <v>8</v>
      </c>
      <c r="BV701">
        <v>1</v>
      </c>
      <c r="BW701">
        <v>3</v>
      </c>
      <c r="BX701">
        <v>2</v>
      </c>
      <c r="BY701">
        <v>1</v>
      </c>
      <c r="BZ701">
        <v>3</v>
      </c>
      <c r="CA701">
        <v>1</v>
      </c>
      <c r="CB701">
        <v>1</v>
      </c>
      <c r="CC701">
        <v>0</v>
      </c>
      <c r="CD701">
        <v>0</v>
      </c>
      <c r="CE701">
        <v>2</v>
      </c>
      <c r="CF701">
        <v>3</v>
      </c>
      <c r="CG701">
        <v>4</v>
      </c>
      <c r="CH701">
        <v>19</v>
      </c>
      <c r="CI701">
        <v>470</v>
      </c>
      <c r="CJ701">
        <v>57</v>
      </c>
      <c r="CK701">
        <v>27</v>
      </c>
      <c r="CL701">
        <v>12</v>
      </c>
      <c r="CM701">
        <v>3</v>
      </c>
      <c r="CN701">
        <v>2</v>
      </c>
      <c r="CO701">
        <v>0</v>
      </c>
      <c r="CP701">
        <v>1</v>
      </c>
      <c r="CQ701">
        <v>0</v>
      </c>
      <c r="CR701">
        <v>0</v>
      </c>
      <c r="CS701">
        <v>1</v>
      </c>
      <c r="CT701">
        <v>2</v>
      </c>
      <c r="CU701">
        <v>1</v>
      </c>
      <c r="CV701">
        <v>5</v>
      </c>
      <c r="CW701">
        <v>2</v>
      </c>
      <c r="CX701">
        <v>0</v>
      </c>
      <c r="CY701">
        <v>0</v>
      </c>
      <c r="CZ701">
        <v>1</v>
      </c>
      <c r="DA701">
        <v>57</v>
      </c>
      <c r="DB701">
        <v>78</v>
      </c>
      <c r="DC701">
        <v>40</v>
      </c>
      <c r="DD701">
        <v>6</v>
      </c>
      <c r="DE701">
        <v>0</v>
      </c>
      <c r="DF701">
        <v>0</v>
      </c>
      <c r="DG701">
        <v>0</v>
      </c>
      <c r="DH701">
        <v>3</v>
      </c>
      <c r="DI701">
        <v>9</v>
      </c>
      <c r="DJ701">
        <v>1</v>
      </c>
      <c r="DK701">
        <v>2</v>
      </c>
      <c r="DL701">
        <v>1</v>
      </c>
      <c r="DM701">
        <v>1</v>
      </c>
      <c r="DN701">
        <v>0</v>
      </c>
      <c r="DO701">
        <v>0</v>
      </c>
      <c r="DP701">
        <v>0</v>
      </c>
      <c r="DQ701">
        <v>0</v>
      </c>
      <c r="DR701">
        <v>0</v>
      </c>
      <c r="DS701">
        <v>0</v>
      </c>
      <c r="DT701">
        <v>3</v>
      </c>
      <c r="DU701">
        <v>0</v>
      </c>
      <c r="DV701">
        <v>1</v>
      </c>
      <c r="DW701">
        <v>0</v>
      </c>
      <c r="DX701">
        <v>1</v>
      </c>
      <c r="DY701">
        <v>1</v>
      </c>
      <c r="DZ701">
        <v>0</v>
      </c>
      <c r="EA701">
        <v>1</v>
      </c>
      <c r="EB701">
        <v>0</v>
      </c>
      <c r="EC701">
        <v>0</v>
      </c>
      <c r="ED701">
        <v>8</v>
      </c>
      <c r="EE701">
        <v>78</v>
      </c>
      <c r="EF701">
        <v>6</v>
      </c>
      <c r="EG701">
        <v>1</v>
      </c>
      <c r="EH701">
        <v>1</v>
      </c>
      <c r="EI701">
        <v>0</v>
      </c>
      <c r="EJ701">
        <v>1</v>
      </c>
      <c r="EK701">
        <v>1</v>
      </c>
      <c r="EL701">
        <v>0</v>
      </c>
      <c r="EM701">
        <v>0</v>
      </c>
      <c r="EN701">
        <v>0</v>
      </c>
      <c r="EO701">
        <v>0</v>
      </c>
      <c r="EP701">
        <v>0</v>
      </c>
      <c r="EQ701">
        <v>0</v>
      </c>
      <c r="ER701">
        <v>0</v>
      </c>
      <c r="ES701">
        <v>0</v>
      </c>
      <c r="ET701">
        <v>0</v>
      </c>
      <c r="EU701">
        <v>0</v>
      </c>
      <c r="EV701">
        <v>0</v>
      </c>
      <c r="EW701">
        <v>2</v>
      </c>
      <c r="EX701">
        <v>0</v>
      </c>
      <c r="EY701">
        <v>0</v>
      </c>
      <c r="EZ701">
        <v>0</v>
      </c>
      <c r="FA701">
        <v>0</v>
      </c>
      <c r="FB701">
        <v>0</v>
      </c>
      <c r="FC701">
        <v>0</v>
      </c>
      <c r="FD701">
        <v>0</v>
      </c>
      <c r="FE701">
        <v>0</v>
      </c>
      <c r="FF701">
        <v>0</v>
      </c>
      <c r="FG701">
        <v>0</v>
      </c>
      <c r="FH701">
        <v>0</v>
      </c>
      <c r="FI701">
        <v>6</v>
      </c>
      <c r="FJ701">
        <v>97</v>
      </c>
      <c r="FK701">
        <v>48</v>
      </c>
      <c r="FL701">
        <v>11</v>
      </c>
      <c r="FM701">
        <v>14</v>
      </c>
      <c r="FN701">
        <v>2</v>
      </c>
      <c r="FO701">
        <v>4</v>
      </c>
      <c r="FP701">
        <v>3</v>
      </c>
      <c r="FQ701">
        <v>0</v>
      </c>
      <c r="FR701">
        <v>0</v>
      </c>
      <c r="FS701">
        <v>0</v>
      </c>
      <c r="FT701">
        <v>4</v>
      </c>
      <c r="FU701">
        <v>0</v>
      </c>
      <c r="FV701">
        <v>0</v>
      </c>
      <c r="FW701">
        <v>0</v>
      </c>
      <c r="FX701">
        <v>0</v>
      </c>
      <c r="FY701">
        <v>0</v>
      </c>
      <c r="FZ701">
        <v>1</v>
      </c>
      <c r="GA701">
        <v>0</v>
      </c>
      <c r="GB701">
        <v>2</v>
      </c>
      <c r="GC701">
        <v>0</v>
      </c>
      <c r="GD701">
        <v>1</v>
      </c>
      <c r="GE701">
        <v>1</v>
      </c>
      <c r="GF701">
        <v>0</v>
      </c>
      <c r="GG701">
        <v>0</v>
      </c>
      <c r="GH701">
        <v>0</v>
      </c>
      <c r="GI701">
        <v>0</v>
      </c>
      <c r="GJ701">
        <v>0</v>
      </c>
      <c r="GK701">
        <v>4</v>
      </c>
      <c r="GL701">
        <v>2</v>
      </c>
      <c r="GM701">
        <v>97</v>
      </c>
      <c r="GN701">
        <v>91</v>
      </c>
      <c r="GO701">
        <v>30</v>
      </c>
      <c r="GP701">
        <v>14</v>
      </c>
      <c r="GQ701">
        <v>3</v>
      </c>
      <c r="GR701">
        <v>5</v>
      </c>
      <c r="GS701">
        <v>15</v>
      </c>
      <c r="GT701">
        <v>3</v>
      </c>
      <c r="GU701">
        <v>4</v>
      </c>
      <c r="GV701">
        <v>1</v>
      </c>
      <c r="GW701">
        <v>3</v>
      </c>
      <c r="GX701">
        <v>1</v>
      </c>
      <c r="GY701">
        <v>0</v>
      </c>
      <c r="GZ701">
        <v>1</v>
      </c>
      <c r="HA701">
        <v>0</v>
      </c>
      <c r="HB701">
        <v>1</v>
      </c>
      <c r="HC701">
        <v>2</v>
      </c>
      <c r="HD701">
        <v>0</v>
      </c>
      <c r="HE701">
        <v>0</v>
      </c>
      <c r="HF701">
        <v>0</v>
      </c>
      <c r="HG701">
        <v>1</v>
      </c>
      <c r="HH701">
        <v>7</v>
      </c>
      <c r="HI701">
        <v>91</v>
      </c>
      <c r="HJ701">
        <v>144</v>
      </c>
      <c r="HK701">
        <v>73</v>
      </c>
      <c r="HL701">
        <v>18</v>
      </c>
      <c r="HM701">
        <v>3</v>
      </c>
      <c r="HN701">
        <v>6</v>
      </c>
      <c r="HO701">
        <v>4</v>
      </c>
      <c r="HP701">
        <v>0</v>
      </c>
      <c r="HQ701">
        <v>5</v>
      </c>
      <c r="HR701">
        <v>8</v>
      </c>
      <c r="HS701">
        <v>8</v>
      </c>
      <c r="HT701">
        <v>2</v>
      </c>
      <c r="HU701">
        <v>2</v>
      </c>
      <c r="HV701">
        <v>0</v>
      </c>
      <c r="HW701">
        <v>2</v>
      </c>
      <c r="HX701">
        <v>1</v>
      </c>
      <c r="HY701">
        <v>1</v>
      </c>
      <c r="HZ701">
        <v>0</v>
      </c>
      <c r="IA701">
        <v>3</v>
      </c>
      <c r="IB701">
        <v>1</v>
      </c>
      <c r="IC701">
        <v>1</v>
      </c>
      <c r="ID701">
        <v>0</v>
      </c>
      <c r="IE701">
        <v>1</v>
      </c>
      <c r="IF701">
        <v>4</v>
      </c>
      <c r="IG701">
        <v>1</v>
      </c>
      <c r="IH701">
        <v>144</v>
      </c>
      <c r="II701">
        <v>5</v>
      </c>
      <c r="IJ701">
        <v>3</v>
      </c>
      <c r="IK701">
        <v>0</v>
      </c>
      <c r="IL701">
        <v>0</v>
      </c>
      <c r="IM701">
        <v>0</v>
      </c>
      <c r="IN701">
        <v>0</v>
      </c>
      <c r="IO701">
        <v>0</v>
      </c>
      <c r="IP701">
        <v>0</v>
      </c>
      <c r="IQ701">
        <v>0</v>
      </c>
      <c r="IR701">
        <v>0</v>
      </c>
      <c r="IS701">
        <v>0</v>
      </c>
      <c r="IT701">
        <v>0</v>
      </c>
      <c r="IU701">
        <v>0</v>
      </c>
      <c r="IV701">
        <v>0</v>
      </c>
      <c r="IW701">
        <v>0</v>
      </c>
      <c r="IX701">
        <v>0</v>
      </c>
      <c r="IY701">
        <v>0</v>
      </c>
      <c r="IZ701">
        <v>0</v>
      </c>
      <c r="JA701">
        <v>0</v>
      </c>
      <c r="JB701">
        <v>2</v>
      </c>
      <c r="JC701">
        <v>5</v>
      </c>
    </row>
    <row r="702" spans="1:263">
      <c r="A702" t="s">
        <v>185</v>
      </c>
      <c r="B702" t="s">
        <v>101</v>
      </c>
      <c r="C702" t="str">
        <f>"226201"</f>
        <v>226201</v>
      </c>
      <c r="D702" t="s">
        <v>184</v>
      </c>
      <c r="E702">
        <v>75</v>
      </c>
      <c r="F702">
        <v>1480</v>
      </c>
      <c r="G702">
        <v>1216</v>
      </c>
      <c r="H702">
        <v>257</v>
      </c>
      <c r="I702">
        <v>959</v>
      </c>
      <c r="J702">
        <v>0</v>
      </c>
      <c r="K702">
        <v>12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958</v>
      </c>
      <c r="T702">
        <v>0</v>
      </c>
      <c r="U702">
        <v>0</v>
      </c>
      <c r="V702">
        <v>958</v>
      </c>
      <c r="W702">
        <v>7</v>
      </c>
      <c r="X702">
        <v>3</v>
      </c>
      <c r="Y702">
        <v>4</v>
      </c>
      <c r="Z702">
        <v>0</v>
      </c>
      <c r="AA702">
        <v>951</v>
      </c>
      <c r="AB702">
        <v>218</v>
      </c>
      <c r="AC702">
        <v>36</v>
      </c>
      <c r="AD702">
        <v>68</v>
      </c>
      <c r="AE702">
        <v>37</v>
      </c>
      <c r="AF702">
        <v>1</v>
      </c>
      <c r="AG702">
        <v>0</v>
      </c>
      <c r="AH702">
        <v>49</v>
      </c>
      <c r="AI702">
        <v>2</v>
      </c>
      <c r="AJ702">
        <v>1</v>
      </c>
      <c r="AK702">
        <v>0</v>
      </c>
      <c r="AL702">
        <v>2</v>
      </c>
      <c r="AM702">
        <v>1</v>
      </c>
      <c r="AN702">
        <v>1</v>
      </c>
      <c r="AO702">
        <v>1</v>
      </c>
      <c r="AP702">
        <v>0</v>
      </c>
      <c r="AQ702">
        <v>3</v>
      </c>
      <c r="AR702">
        <v>1</v>
      </c>
      <c r="AS702">
        <v>2</v>
      </c>
      <c r="AT702">
        <v>1</v>
      </c>
      <c r="AU702">
        <v>0</v>
      </c>
      <c r="AV702">
        <v>0</v>
      </c>
      <c r="AW702">
        <v>0</v>
      </c>
      <c r="AX702">
        <v>0</v>
      </c>
      <c r="AY702">
        <v>3</v>
      </c>
      <c r="AZ702">
        <v>2</v>
      </c>
      <c r="BA702">
        <v>2</v>
      </c>
      <c r="BB702">
        <v>0</v>
      </c>
      <c r="BC702">
        <v>4</v>
      </c>
      <c r="BD702">
        <v>1</v>
      </c>
      <c r="BE702">
        <v>218</v>
      </c>
      <c r="BF702">
        <v>413</v>
      </c>
      <c r="BG702">
        <v>138</v>
      </c>
      <c r="BH702">
        <v>106</v>
      </c>
      <c r="BI702">
        <v>7</v>
      </c>
      <c r="BJ702">
        <v>85</v>
      </c>
      <c r="BK702">
        <v>9</v>
      </c>
      <c r="BL702">
        <v>0</v>
      </c>
      <c r="BM702">
        <v>0</v>
      </c>
      <c r="BN702">
        <v>3</v>
      </c>
      <c r="BO702">
        <v>20</v>
      </c>
      <c r="BP702">
        <v>1</v>
      </c>
      <c r="BQ702">
        <v>1</v>
      </c>
      <c r="BR702">
        <v>3</v>
      </c>
      <c r="BS702">
        <v>3</v>
      </c>
      <c r="BT702">
        <v>5</v>
      </c>
      <c r="BU702">
        <v>0</v>
      </c>
      <c r="BV702">
        <v>2</v>
      </c>
      <c r="BW702">
        <v>0</v>
      </c>
      <c r="BX702">
        <v>3</v>
      </c>
      <c r="BY702">
        <v>2</v>
      </c>
      <c r="BZ702">
        <v>2</v>
      </c>
      <c r="CA702">
        <v>0</v>
      </c>
      <c r="CB702">
        <v>2</v>
      </c>
      <c r="CC702">
        <v>1</v>
      </c>
      <c r="CD702">
        <v>0</v>
      </c>
      <c r="CE702">
        <v>1</v>
      </c>
      <c r="CF702">
        <v>2</v>
      </c>
      <c r="CG702">
        <v>1</v>
      </c>
      <c r="CH702">
        <v>16</v>
      </c>
      <c r="CI702">
        <v>413</v>
      </c>
      <c r="CJ702">
        <v>40</v>
      </c>
      <c r="CK702">
        <v>24</v>
      </c>
      <c r="CL702">
        <v>2</v>
      </c>
      <c r="CM702">
        <v>3</v>
      </c>
      <c r="CN702">
        <v>2</v>
      </c>
      <c r="CO702">
        <v>0</v>
      </c>
      <c r="CP702">
        <v>0</v>
      </c>
      <c r="CQ702">
        <v>1</v>
      </c>
      <c r="CR702">
        <v>0</v>
      </c>
      <c r="CS702">
        <v>0</v>
      </c>
      <c r="CT702">
        <v>2</v>
      </c>
      <c r="CU702">
        <v>0</v>
      </c>
      <c r="CV702">
        <v>3</v>
      </c>
      <c r="CW702">
        <v>0</v>
      </c>
      <c r="CX702">
        <v>1</v>
      </c>
      <c r="CY702">
        <v>1</v>
      </c>
      <c r="CZ702">
        <v>1</v>
      </c>
      <c r="DA702">
        <v>40</v>
      </c>
      <c r="DB702">
        <v>57</v>
      </c>
      <c r="DC702">
        <v>28</v>
      </c>
      <c r="DD702">
        <v>1</v>
      </c>
      <c r="DE702">
        <v>1</v>
      </c>
      <c r="DF702">
        <v>1</v>
      </c>
      <c r="DG702">
        <v>1</v>
      </c>
      <c r="DH702">
        <v>0</v>
      </c>
      <c r="DI702">
        <v>6</v>
      </c>
      <c r="DJ702">
        <v>2</v>
      </c>
      <c r="DK702">
        <v>0</v>
      </c>
      <c r="DL702">
        <v>1</v>
      </c>
      <c r="DM702">
        <v>1</v>
      </c>
      <c r="DN702">
        <v>0</v>
      </c>
      <c r="DO702">
        <v>1</v>
      </c>
      <c r="DP702">
        <v>2</v>
      </c>
      <c r="DQ702">
        <v>0</v>
      </c>
      <c r="DR702">
        <v>0</v>
      </c>
      <c r="DS702">
        <v>0</v>
      </c>
      <c r="DT702">
        <v>3</v>
      </c>
      <c r="DU702">
        <v>0</v>
      </c>
      <c r="DV702">
        <v>2</v>
      </c>
      <c r="DW702">
        <v>0</v>
      </c>
      <c r="DX702">
        <v>0</v>
      </c>
      <c r="DY702">
        <v>1</v>
      </c>
      <c r="DZ702">
        <v>0</v>
      </c>
      <c r="EA702">
        <v>1</v>
      </c>
      <c r="EB702">
        <v>0</v>
      </c>
      <c r="EC702">
        <v>0</v>
      </c>
      <c r="ED702">
        <v>5</v>
      </c>
      <c r="EE702">
        <v>57</v>
      </c>
      <c r="EF702">
        <v>3</v>
      </c>
      <c r="EG702">
        <v>0</v>
      </c>
      <c r="EH702">
        <v>1</v>
      </c>
      <c r="EI702">
        <v>1</v>
      </c>
      <c r="EJ702">
        <v>1</v>
      </c>
      <c r="EK702">
        <v>0</v>
      </c>
      <c r="EL702">
        <v>0</v>
      </c>
      <c r="EM702">
        <v>0</v>
      </c>
      <c r="EN702">
        <v>0</v>
      </c>
      <c r="EO702">
        <v>0</v>
      </c>
      <c r="EP702">
        <v>0</v>
      </c>
      <c r="EQ702">
        <v>0</v>
      </c>
      <c r="ER702">
        <v>0</v>
      </c>
      <c r="ES702">
        <v>0</v>
      </c>
      <c r="ET702">
        <v>0</v>
      </c>
      <c r="EU702">
        <v>0</v>
      </c>
      <c r="EV702">
        <v>0</v>
      </c>
      <c r="EW702">
        <v>0</v>
      </c>
      <c r="EX702">
        <v>0</v>
      </c>
      <c r="EY702">
        <v>0</v>
      </c>
      <c r="EZ702">
        <v>0</v>
      </c>
      <c r="FA702">
        <v>0</v>
      </c>
      <c r="FB702">
        <v>0</v>
      </c>
      <c r="FC702">
        <v>0</v>
      </c>
      <c r="FD702">
        <v>0</v>
      </c>
      <c r="FE702">
        <v>0</v>
      </c>
      <c r="FF702">
        <v>0</v>
      </c>
      <c r="FG702">
        <v>0</v>
      </c>
      <c r="FH702">
        <v>0</v>
      </c>
      <c r="FI702">
        <v>3</v>
      </c>
      <c r="FJ702">
        <v>46</v>
      </c>
      <c r="FK702">
        <v>19</v>
      </c>
      <c r="FL702">
        <v>15</v>
      </c>
      <c r="FM702">
        <v>3</v>
      </c>
      <c r="FN702">
        <v>1</v>
      </c>
      <c r="FO702">
        <v>0</v>
      </c>
      <c r="FP702">
        <v>0</v>
      </c>
      <c r="FQ702">
        <v>0</v>
      </c>
      <c r="FR702">
        <v>0</v>
      </c>
      <c r="FS702">
        <v>0</v>
      </c>
      <c r="FT702">
        <v>1</v>
      </c>
      <c r="FU702">
        <v>0</v>
      </c>
      <c r="FV702">
        <v>1</v>
      </c>
      <c r="FW702">
        <v>0</v>
      </c>
      <c r="FX702">
        <v>1</v>
      </c>
      <c r="FY702">
        <v>0</v>
      </c>
      <c r="FZ702">
        <v>0</v>
      </c>
      <c r="GA702">
        <v>0</v>
      </c>
      <c r="GB702">
        <v>0</v>
      </c>
      <c r="GC702">
        <v>0</v>
      </c>
      <c r="GD702">
        <v>0</v>
      </c>
      <c r="GE702">
        <v>0</v>
      </c>
      <c r="GF702">
        <v>0</v>
      </c>
      <c r="GG702">
        <v>0</v>
      </c>
      <c r="GH702">
        <v>1</v>
      </c>
      <c r="GI702">
        <v>0</v>
      </c>
      <c r="GJ702">
        <v>0</v>
      </c>
      <c r="GK702">
        <v>2</v>
      </c>
      <c r="GL702">
        <v>2</v>
      </c>
      <c r="GM702">
        <v>46</v>
      </c>
      <c r="GN702">
        <v>59</v>
      </c>
      <c r="GO702">
        <v>26</v>
      </c>
      <c r="GP702">
        <v>4</v>
      </c>
      <c r="GQ702">
        <v>0</v>
      </c>
      <c r="GR702">
        <v>1</v>
      </c>
      <c r="GS702">
        <v>4</v>
      </c>
      <c r="GT702">
        <v>0</v>
      </c>
      <c r="GU702">
        <v>1</v>
      </c>
      <c r="GV702">
        <v>0</v>
      </c>
      <c r="GW702">
        <v>4</v>
      </c>
      <c r="GX702">
        <v>0</v>
      </c>
      <c r="GY702">
        <v>3</v>
      </c>
      <c r="GZ702">
        <v>3</v>
      </c>
      <c r="HA702">
        <v>0</v>
      </c>
      <c r="HB702">
        <v>0</v>
      </c>
      <c r="HC702">
        <v>0</v>
      </c>
      <c r="HD702">
        <v>0</v>
      </c>
      <c r="HE702">
        <v>0</v>
      </c>
      <c r="HF702">
        <v>0</v>
      </c>
      <c r="HG702">
        <v>1</v>
      </c>
      <c r="HH702">
        <v>12</v>
      </c>
      <c r="HI702">
        <v>59</v>
      </c>
      <c r="HJ702">
        <v>112</v>
      </c>
      <c r="HK702">
        <v>50</v>
      </c>
      <c r="HL702">
        <v>13</v>
      </c>
      <c r="HM702">
        <v>6</v>
      </c>
      <c r="HN702">
        <v>5</v>
      </c>
      <c r="HO702">
        <v>4</v>
      </c>
      <c r="HP702">
        <v>1</v>
      </c>
      <c r="HQ702">
        <v>2</v>
      </c>
      <c r="HR702">
        <v>3</v>
      </c>
      <c r="HS702">
        <v>8</v>
      </c>
      <c r="HT702">
        <v>2</v>
      </c>
      <c r="HU702">
        <v>1</v>
      </c>
      <c r="HV702">
        <v>2</v>
      </c>
      <c r="HW702">
        <v>1</v>
      </c>
      <c r="HX702">
        <v>1</v>
      </c>
      <c r="HY702">
        <v>1</v>
      </c>
      <c r="HZ702">
        <v>2</v>
      </c>
      <c r="IA702">
        <v>1</v>
      </c>
      <c r="IB702">
        <v>2</v>
      </c>
      <c r="IC702">
        <v>1</v>
      </c>
      <c r="ID702">
        <v>0</v>
      </c>
      <c r="IE702">
        <v>1</v>
      </c>
      <c r="IF702">
        <v>3</v>
      </c>
      <c r="IG702">
        <v>2</v>
      </c>
      <c r="IH702">
        <v>112</v>
      </c>
      <c r="II702">
        <v>3</v>
      </c>
      <c r="IJ702">
        <v>3</v>
      </c>
      <c r="IK702">
        <v>0</v>
      </c>
      <c r="IL702">
        <v>0</v>
      </c>
      <c r="IM702">
        <v>0</v>
      </c>
      <c r="IN702">
        <v>0</v>
      </c>
      <c r="IO702">
        <v>0</v>
      </c>
      <c r="IP702">
        <v>0</v>
      </c>
      <c r="IQ702">
        <v>0</v>
      </c>
      <c r="IR702">
        <v>0</v>
      </c>
      <c r="IS702">
        <v>0</v>
      </c>
      <c r="IT702">
        <v>0</v>
      </c>
      <c r="IU702">
        <v>0</v>
      </c>
      <c r="IV702">
        <v>0</v>
      </c>
      <c r="IW702">
        <v>0</v>
      </c>
      <c r="IX702">
        <v>0</v>
      </c>
      <c r="IY702">
        <v>0</v>
      </c>
      <c r="IZ702">
        <v>0</v>
      </c>
      <c r="JA702">
        <v>0</v>
      </c>
      <c r="JB702">
        <v>0</v>
      </c>
      <c r="JC702">
        <v>3</v>
      </c>
    </row>
    <row r="703" spans="1:263">
      <c r="A703" t="s">
        <v>183</v>
      </c>
      <c r="B703" t="s">
        <v>101</v>
      </c>
      <c r="C703" t="str">
        <f>"226201"</f>
        <v>226201</v>
      </c>
      <c r="D703" t="s">
        <v>182</v>
      </c>
      <c r="E703">
        <v>76</v>
      </c>
      <c r="F703">
        <v>1480</v>
      </c>
      <c r="G703">
        <v>1131</v>
      </c>
      <c r="H703">
        <v>360</v>
      </c>
      <c r="I703">
        <v>771</v>
      </c>
      <c r="J703">
        <v>0</v>
      </c>
      <c r="K703">
        <v>5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771</v>
      </c>
      <c r="T703">
        <v>0</v>
      </c>
      <c r="U703">
        <v>1</v>
      </c>
      <c r="V703">
        <v>770</v>
      </c>
      <c r="W703">
        <v>15</v>
      </c>
      <c r="X703">
        <v>9</v>
      </c>
      <c r="Y703">
        <v>5</v>
      </c>
      <c r="Z703">
        <v>0</v>
      </c>
      <c r="AA703">
        <v>755</v>
      </c>
      <c r="AB703">
        <v>189</v>
      </c>
      <c r="AC703">
        <v>34</v>
      </c>
      <c r="AD703">
        <v>37</v>
      </c>
      <c r="AE703">
        <v>43</v>
      </c>
      <c r="AF703">
        <v>0</v>
      </c>
      <c r="AG703">
        <v>0</v>
      </c>
      <c r="AH703">
        <v>43</v>
      </c>
      <c r="AI703">
        <v>2</v>
      </c>
      <c r="AJ703">
        <v>14</v>
      </c>
      <c r="AK703">
        <v>0</v>
      </c>
      <c r="AL703">
        <v>0</v>
      </c>
      <c r="AM703">
        <v>1</v>
      </c>
      <c r="AN703">
        <v>2</v>
      </c>
      <c r="AO703">
        <v>2</v>
      </c>
      <c r="AP703">
        <v>0</v>
      </c>
      <c r="AQ703">
        <v>1</v>
      </c>
      <c r="AR703">
        <v>2</v>
      </c>
      <c r="AS703">
        <v>0</v>
      </c>
      <c r="AT703">
        <v>0</v>
      </c>
      <c r="AU703">
        <v>1</v>
      </c>
      <c r="AV703">
        <v>0</v>
      </c>
      <c r="AW703">
        <v>3</v>
      </c>
      <c r="AX703">
        <v>1</v>
      </c>
      <c r="AY703">
        <v>0</v>
      </c>
      <c r="AZ703">
        <v>0</v>
      </c>
      <c r="BA703">
        <v>0</v>
      </c>
      <c r="BB703">
        <v>2</v>
      </c>
      <c r="BC703">
        <v>1</v>
      </c>
      <c r="BD703">
        <v>0</v>
      </c>
      <c r="BE703">
        <v>189</v>
      </c>
      <c r="BF703">
        <v>278</v>
      </c>
      <c r="BG703">
        <v>121</v>
      </c>
      <c r="BH703">
        <v>68</v>
      </c>
      <c r="BI703">
        <v>8</v>
      </c>
      <c r="BJ703">
        <v>26</v>
      </c>
      <c r="BK703">
        <v>7</v>
      </c>
      <c r="BL703">
        <v>1</v>
      </c>
      <c r="BM703">
        <v>2</v>
      </c>
      <c r="BN703">
        <v>1</v>
      </c>
      <c r="BO703">
        <v>6</v>
      </c>
      <c r="BP703">
        <v>1</v>
      </c>
      <c r="BQ703">
        <v>1</v>
      </c>
      <c r="BR703">
        <v>10</v>
      </c>
      <c r="BS703">
        <v>2</v>
      </c>
      <c r="BT703">
        <v>6</v>
      </c>
      <c r="BU703">
        <v>1</v>
      </c>
      <c r="BV703">
        <v>0</v>
      </c>
      <c r="BW703">
        <v>2</v>
      </c>
      <c r="BX703">
        <v>2</v>
      </c>
      <c r="BY703">
        <v>0</v>
      </c>
      <c r="BZ703">
        <v>1</v>
      </c>
      <c r="CA703">
        <v>1</v>
      </c>
      <c r="CB703">
        <v>0</v>
      </c>
      <c r="CC703">
        <v>0</v>
      </c>
      <c r="CD703">
        <v>1</v>
      </c>
      <c r="CE703">
        <v>1</v>
      </c>
      <c r="CF703">
        <v>0</v>
      </c>
      <c r="CG703">
        <v>1</v>
      </c>
      <c r="CH703">
        <v>8</v>
      </c>
      <c r="CI703">
        <v>278</v>
      </c>
      <c r="CJ703">
        <v>43</v>
      </c>
      <c r="CK703">
        <v>21</v>
      </c>
      <c r="CL703">
        <v>2</v>
      </c>
      <c r="CM703">
        <v>2</v>
      </c>
      <c r="CN703">
        <v>1</v>
      </c>
      <c r="CO703">
        <v>1</v>
      </c>
      <c r="CP703">
        <v>1</v>
      </c>
      <c r="CQ703">
        <v>0</v>
      </c>
      <c r="CR703">
        <v>0</v>
      </c>
      <c r="CS703">
        <v>1</v>
      </c>
      <c r="CT703">
        <v>6</v>
      </c>
      <c r="CU703">
        <v>3</v>
      </c>
      <c r="CV703">
        <v>1</v>
      </c>
      <c r="CW703">
        <v>1</v>
      </c>
      <c r="CX703">
        <v>2</v>
      </c>
      <c r="CY703">
        <v>0</v>
      </c>
      <c r="CZ703">
        <v>1</v>
      </c>
      <c r="DA703">
        <v>43</v>
      </c>
      <c r="DB703">
        <v>51</v>
      </c>
      <c r="DC703">
        <v>25</v>
      </c>
      <c r="DD703">
        <v>2</v>
      </c>
      <c r="DE703">
        <v>0</v>
      </c>
      <c r="DF703">
        <v>0</v>
      </c>
      <c r="DG703">
        <v>0</v>
      </c>
      <c r="DH703">
        <v>3</v>
      </c>
      <c r="DI703">
        <v>7</v>
      </c>
      <c r="DJ703">
        <v>2</v>
      </c>
      <c r="DK703">
        <v>0</v>
      </c>
      <c r="DL703">
        <v>0</v>
      </c>
      <c r="DM703">
        <v>1</v>
      </c>
      <c r="DN703">
        <v>0</v>
      </c>
      <c r="DO703">
        <v>0</v>
      </c>
      <c r="DP703">
        <v>1</v>
      </c>
      <c r="DQ703">
        <v>0</v>
      </c>
      <c r="DR703">
        <v>0</v>
      </c>
      <c r="DS703">
        <v>0</v>
      </c>
      <c r="DT703">
        <v>6</v>
      </c>
      <c r="DU703">
        <v>0</v>
      </c>
      <c r="DV703">
        <v>0</v>
      </c>
      <c r="DW703">
        <v>0</v>
      </c>
      <c r="DX703">
        <v>1</v>
      </c>
      <c r="DY703">
        <v>0</v>
      </c>
      <c r="DZ703">
        <v>0</v>
      </c>
      <c r="EA703">
        <v>0</v>
      </c>
      <c r="EB703">
        <v>1</v>
      </c>
      <c r="EC703">
        <v>1</v>
      </c>
      <c r="ED703">
        <v>1</v>
      </c>
      <c r="EE703">
        <v>51</v>
      </c>
      <c r="EF703">
        <v>8</v>
      </c>
      <c r="EG703">
        <v>1</v>
      </c>
      <c r="EH703">
        <v>6</v>
      </c>
      <c r="EI703">
        <v>0</v>
      </c>
      <c r="EJ703">
        <v>0</v>
      </c>
      <c r="EK703">
        <v>0</v>
      </c>
      <c r="EL703">
        <v>0</v>
      </c>
      <c r="EM703">
        <v>0</v>
      </c>
      <c r="EN703">
        <v>0</v>
      </c>
      <c r="EO703">
        <v>0</v>
      </c>
      <c r="EP703">
        <v>1</v>
      </c>
      <c r="EQ703">
        <v>0</v>
      </c>
      <c r="ER703">
        <v>0</v>
      </c>
      <c r="ES703">
        <v>0</v>
      </c>
      <c r="ET703">
        <v>0</v>
      </c>
      <c r="EU703">
        <v>0</v>
      </c>
      <c r="EV703">
        <v>0</v>
      </c>
      <c r="EW703">
        <v>0</v>
      </c>
      <c r="EX703">
        <v>0</v>
      </c>
      <c r="EY703">
        <v>0</v>
      </c>
      <c r="EZ703">
        <v>0</v>
      </c>
      <c r="FA703">
        <v>0</v>
      </c>
      <c r="FB703">
        <v>0</v>
      </c>
      <c r="FC703">
        <v>0</v>
      </c>
      <c r="FD703">
        <v>0</v>
      </c>
      <c r="FE703">
        <v>0</v>
      </c>
      <c r="FF703">
        <v>0</v>
      </c>
      <c r="FG703">
        <v>0</v>
      </c>
      <c r="FH703">
        <v>0</v>
      </c>
      <c r="FI703">
        <v>8</v>
      </c>
      <c r="FJ703">
        <v>23</v>
      </c>
      <c r="FK703">
        <v>7</v>
      </c>
      <c r="FL703">
        <v>6</v>
      </c>
      <c r="FM703">
        <v>3</v>
      </c>
      <c r="FN703">
        <v>2</v>
      </c>
      <c r="FO703">
        <v>1</v>
      </c>
      <c r="FP703">
        <v>0</v>
      </c>
      <c r="FQ703">
        <v>0</v>
      </c>
      <c r="FR703">
        <v>0</v>
      </c>
      <c r="FS703">
        <v>0</v>
      </c>
      <c r="FT703">
        <v>1</v>
      </c>
      <c r="FU703">
        <v>1</v>
      </c>
      <c r="FV703">
        <v>0</v>
      </c>
      <c r="FW703">
        <v>0</v>
      </c>
      <c r="FX703">
        <v>1</v>
      </c>
      <c r="FY703">
        <v>0</v>
      </c>
      <c r="FZ703">
        <v>0</v>
      </c>
      <c r="GA703">
        <v>0</v>
      </c>
      <c r="GB703">
        <v>0</v>
      </c>
      <c r="GC703">
        <v>0</v>
      </c>
      <c r="GD703">
        <v>0</v>
      </c>
      <c r="GE703">
        <v>0</v>
      </c>
      <c r="GF703">
        <v>0</v>
      </c>
      <c r="GG703">
        <v>0</v>
      </c>
      <c r="GH703">
        <v>0</v>
      </c>
      <c r="GI703">
        <v>0</v>
      </c>
      <c r="GJ703">
        <v>1</v>
      </c>
      <c r="GK703">
        <v>0</v>
      </c>
      <c r="GL703">
        <v>0</v>
      </c>
      <c r="GM703">
        <v>23</v>
      </c>
      <c r="GN703">
        <v>65</v>
      </c>
      <c r="GO703">
        <v>22</v>
      </c>
      <c r="GP703">
        <v>1</v>
      </c>
      <c r="GQ703">
        <v>3</v>
      </c>
      <c r="GR703">
        <v>3</v>
      </c>
      <c r="GS703">
        <v>4</v>
      </c>
      <c r="GT703">
        <v>2</v>
      </c>
      <c r="GU703">
        <v>0</v>
      </c>
      <c r="GV703">
        <v>3</v>
      </c>
      <c r="GW703">
        <v>3</v>
      </c>
      <c r="GX703">
        <v>0</v>
      </c>
      <c r="GY703">
        <v>1</v>
      </c>
      <c r="GZ703">
        <v>2</v>
      </c>
      <c r="HA703">
        <v>1</v>
      </c>
      <c r="HB703">
        <v>0</v>
      </c>
      <c r="HC703">
        <v>1</v>
      </c>
      <c r="HD703">
        <v>0</v>
      </c>
      <c r="HE703">
        <v>0</v>
      </c>
      <c r="HF703">
        <v>0</v>
      </c>
      <c r="HG703">
        <v>2</v>
      </c>
      <c r="HH703">
        <v>17</v>
      </c>
      <c r="HI703">
        <v>65</v>
      </c>
      <c r="HJ703">
        <v>89</v>
      </c>
      <c r="HK703">
        <v>29</v>
      </c>
      <c r="HL703">
        <v>14</v>
      </c>
      <c r="HM703">
        <v>3</v>
      </c>
      <c r="HN703">
        <v>2</v>
      </c>
      <c r="HO703">
        <v>2</v>
      </c>
      <c r="HP703">
        <v>0</v>
      </c>
      <c r="HQ703">
        <v>10</v>
      </c>
      <c r="HR703">
        <v>4</v>
      </c>
      <c r="HS703">
        <v>9</v>
      </c>
      <c r="HT703">
        <v>1</v>
      </c>
      <c r="HU703">
        <v>4</v>
      </c>
      <c r="HV703">
        <v>0</v>
      </c>
      <c r="HW703">
        <v>2</v>
      </c>
      <c r="HX703">
        <v>0</v>
      </c>
      <c r="HY703">
        <v>0</v>
      </c>
      <c r="HZ703">
        <v>0</v>
      </c>
      <c r="IA703">
        <v>3</v>
      </c>
      <c r="IB703">
        <v>1</v>
      </c>
      <c r="IC703">
        <v>0</v>
      </c>
      <c r="ID703">
        <v>0</v>
      </c>
      <c r="IE703">
        <v>2</v>
      </c>
      <c r="IF703">
        <v>1</v>
      </c>
      <c r="IG703">
        <v>2</v>
      </c>
      <c r="IH703">
        <v>89</v>
      </c>
      <c r="II703">
        <v>9</v>
      </c>
      <c r="IJ703">
        <v>2</v>
      </c>
      <c r="IK703">
        <v>2</v>
      </c>
      <c r="IL703">
        <v>0</v>
      </c>
      <c r="IM703">
        <v>1</v>
      </c>
      <c r="IN703">
        <v>0</v>
      </c>
      <c r="IO703">
        <v>0</v>
      </c>
      <c r="IP703">
        <v>0</v>
      </c>
      <c r="IQ703">
        <v>0</v>
      </c>
      <c r="IR703">
        <v>1</v>
      </c>
      <c r="IS703">
        <v>0</v>
      </c>
      <c r="IT703">
        <v>1</v>
      </c>
      <c r="IU703">
        <v>0</v>
      </c>
      <c r="IV703">
        <v>0</v>
      </c>
      <c r="IW703">
        <v>0</v>
      </c>
      <c r="IX703">
        <v>1</v>
      </c>
      <c r="IY703">
        <v>0</v>
      </c>
      <c r="IZ703">
        <v>1</v>
      </c>
      <c r="JA703">
        <v>0</v>
      </c>
      <c r="JB703">
        <v>0</v>
      </c>
      <c r="JC703">
        <v>9</v>
      </c>
    </row>
    <row r="704" spans="1:263">
      <c r="A704" t="s">
        <v>181</v>
      </c>
      <c r="B704" t="s">
        <v>101</v>
      </c>
      <c r="C704" t="str">
        <f>"226201"</f>
        <v>226201</v>
      </c>
      <c r="D704" t="s">
        <v>180</v>
      </c>
      <c r="E704">
        <v>77</v>
      </c>
      <c r="F704">
        <v>1544</v>
      </c>
      <c r="G704">
        <v>1169</v>
      </c>
      <c r="H704">
        <v>280</v>
      </c>
      <c r="I704">
        <v>888</v>
      </c>
      <c r="J704">
        <v>0</v>
      </c>
      <c r="K704">
        <v>15</v>
      </c>
      <c r="L704">
        <v>4</v>
      </c>
      <c r="M704">
        <v>4</v>
      </c>
      <c r="N704">
        <v>0</v>
      </c>
      <c r="O704">
        <v>0</v>
      </c>
      <c r="P704">
        <v>0</v>
      </c>
      <c r="Q704">
        <v>0</v>
      </c>
      <c r="R704">
        <v>4</v>
      </c>
      <c r="S704">
        <v>892</v>
      </c>
      <c r="T704">
        <v>4</v>
      </c>
      <c r="U704">
        <v>0</v>
      </c>
      <c r="V704">
        <v>892</v>
      </c>
      <c r="W704">
        <v>6</v>
      </c>
      <c r="X704">
        <v>2</v>
      </c>
      <c r="Y704">
        <v>1</v>
      </c>
      <c r="Z704">
        <v>0</v>
      </c>
      <c r="AA704">
        <v>886</v>
      </c>
      <c r="AB704">
        <v>231</v>
      </c>
      <c r="AC704">
        <v>35</v>
      </c>
      <c r="AD704">
        <v>80</v>
      </c>
      <c r="AE704">
        <v>43</v>
      </c>
      <c r="AF704">
        <v>2</v>
      </c>
      <c r="AG704">
        <v>1</v>
      </c>
      <c r="AH704">
        <v>40</v>
      </c>
      <c r="AI704">
        <v>5</v>
      </c>
      <c r="AJ704">
        <v>6</v>
      </c>
      <c r="AK704">
        <v>0</v>
      </c>
      <c r="AL704">
        <v>0</v>
      </c>
      <c r="AM704">
        <v>1</v>
      </c>
      <c r="AN704">
        <v>5</v>
      </c>
      <c r="AO704">
        <v>0</v>
      </c>
      <c r="AP704">
        <v>0</v>
      </c>
      <c r="AQ704">
        <v>1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3</v>
      </c>
      <c r="AX704">
        <v>0</v>
      </c>
      <c r="AY704">
        <v>0</v>
      </c>
      <c r="AZ704">
        <v>0</v>
      </c>
      <c r="BA704">
        <v>4</v>
      </c>
      <c r="BB704">
        <v>0</v>
      </c>
      <c r="BC704">
        <v>3</v>
      </c>
      <c r="BD704">
        <v>2</v>
      </c>
      <c r="BE704">
        <v>231</v>
      </c>
      <c r="BF704">
        <v>346</v>
      </c>
      <c r="BG704">
        <v>74</v>
      </c>
      <c r="BH704">
        <v>114</v>
      </c>
      <c r="BI704">
        <v>9</v>
      </c>
      <c r="BJ704">
        <v>65</v>
      </c>
      <c r="BK704">
        <v>6</v>
      </c>
      <c r="BL704">
        <v>3</v>
      </c>
      <c r="BM704">
        <v>5</v>
      </c>
      <c r="BN704">
        <v>3</v>
      </c>
      <c r="BO704">
        <v>20</v>
      </c>
      <c r="BP704">
        <v>0</v>
      </c>
      <c r="BQ704">
        <v>3</v>
      </c>
      <c r="BR704">
        <v>6</v>
      </c>
      <c r="BS704">
        <v>3</v>
      </c>
      <c r="BT704">
        <v>2</v>
      </c>
      <c r="BU704">
        <v>0</v>
      </c>
      <c r="BV704">
        <v>0</v>
      </c>
      <c r="BW704">
        <v>0</v>
      </c>
      <c r="BX704">
        <v>1</v>
      </c>
      <c r="BY704">
        <v>2</v>
      </c>
      <c r="BZ704">
        <v>0</v>
      </c>
      <c r="CA704">
        <v>0</v>
      </c>
      <c r="CB704">
        <v>2</v>
      </c>
      <c r="CC704">
        <v>4</v>
      </c>
      <c r="CD704">
        <v>1</v>
      </c>
      <c r="CE704">
        <v>2</v>
      </c>
      <c r="CF704">
        <v>0</v>
      </c>
      <c r="CG704">
        <v>3</v>
      </c>
      <c r="CH704">
        <v>18</v>
      </c>
      <c r="CI704">
        <v>346</v>
      </c>
      <c r="CJ704">
        <v>52</v>
      </c>
      <c r="CK704">
        <v>21</v>
      </c>
      <c r="CL704">
        <v>7</v>
      </c>
      <c r="CM704">
        <v>4</v>
      </c>
      <c r="CN704">
        <v>4</v>
      </c>
      <c r="CO704">
        <v>1</v>
      </c>
      <c r="CP704">
        <v>3</v>
      </c>
      <c r="CQ704">
        <v>0</v>
      </c>
      <c r="CR704">
        <v>0</v>
      </c>
      <c r="CS704">
        <v>1</v>
      </c>
      <c r="CT704">
        <v>3</v>
      </c>
      <c r="CU704">
        <v>1</v>
      </c>
      <c r="CV704">
        <v>2</v>
      </c>
      <c r="CW704">
        <v>0</v>
      </c>
      <c r="CX704">
        <v>2</v>
      </c>
      <c r="CY704">
        <v>1</v>
      </c>
      <c r="CZ704">
        <v>2</v>
      </c>
      <c r="DA704">
        <v>52</v>
      </c>
      <c r="DB704">
        <v>45</v>
      </c>
      <c r="DC704">
        <v>17</v>
      </c>
      <c r="DD704">
        <v>1</v>
      </c>
      <c r="DE704">
        <v>1</v>
      </c>
      <c r="DF704">
        <v>2</v>
      </c>
      <c r="DG704">
        <v>0</v>
      </c>
      <c r="DH704">
        <v>1</v>
      </c>
      <c r="DI704">
        <v>6</v>
      </c>
      <c r="DJ704">
        <v>0</v>
      </c>
      <c r="DK704">
        <v>0</v>
      </c>
      <c r="DL704">
        <v>2</v>
      </c>
      <c r="DM704">
        <v>0</v>
      </c>
      <c r="DN704">
        <v>0</v>
      </c>
      <c r="DO704">
        <v>0</v>
      </c>
      <c r="DP704">
        <v>1</v>
      </c>
      <c r="DQ704">
        <v>1</v>
      </c>
      <c r="DR704">
        <v>0</v>
      </c>
      <c r="DS704">
        <v>0</v>
      </c>
      <c r="DT704">
        <v>2</v>
      </c>
      <c r="DU704">
        <v>2</v>
      </c>
      <c r="DV704">
        <v>3</v>
      </c>
      <c r="DW704">
        <v>0</v>
      </c>
      <c r="DX704">
        <v>0</v>
      </c>
      <c r="DY704">
        <v>0</v>
      </c>
      <c r="DZ704">
        <v>0</v>
      </c>
      <c r="EA704">
        <v>2</v>
      </c>
      <c r="EB704">
        <v>0</v>
      </c>
      <c r="EC704">
        <v>0</v>
      </c>
      <c r="ED704">
        <v>4</v>
      </c>
      <c r="EE704">
        <v>45</v>
      </c>
      <c r="EF704">
        <v>6</v>
      </c>
      <c r="EG704">
        <v>1</v>
      </c>
      <c r="EH704">
        <v>2</v>
      </c>
      <c r="EI704">
        <v>0</v>
      </c>
      <c r="EJ704">
        <v>1</v>
      </c>
      <c r="EK704">
        <v>0</v>
      </c>
      <c r="EL704">
        <v>1</v>
      </c>
      <c r="EM704">
        <v>0</v>
      </c>
      <c r="EN704">
        <v>0</v>
      </c>
      <c r="EO704">
        <v>0</v>
      </c>
      <c r="EP704">
        <v>0</v>
      </c>
      <c r="EQ704">
        <v>0</v>
      </c>
      <c r="ER704">
        <v>1</v>
      </c>
      <c r="ES704">
        <v>0</v>
      </c>
      <c r="ET704">
        <v>0</v>
      </c>
      <c r="EU704">
        <v>0</v>
      </c>
      <c r="EV704">
        <v>0</v>
      </c>
      <c r="EW704">
        <v>0</v>
      </c>
      <c r="EX704">
        <v>0</v>
      </c>
      <c r="EY704">
        <v>0</v>
      </c>
      <c r="EZ704">
        <v>0</v>
      </c>
      <c r="FA704">
        <v>0</v>
      </c>
      <c r="FB704">
        <v>0</v>
      </c>
      <c r="FC704">
        <v>0</v>
      </c>
      <c r="FD704">
        <v>0</v>
      </c>
      <c r="FE704">
        <v>0</v>
      </c>
      <c r="FF704">
        <v>0</v>
      </c>
      <c r="FG704">
        <v>0</v>
      </c>
      <c r="FH704">
        <v>0</v>
      </c>
      <c r="FI704">
        <v>6</v>
      </c>
      <c r="FJ704">
        <v>47</v>
      </c>
      <c r="FK704">
        <v>26</v>
      </c>
      <c r="FL704">
        <v>10</v>
      </c>
      <c r="FM704">
        <v>2</v>
      </c>
      <c r="FN704">
        <v>1</v>
      </c>
      <c r="FO704">
        <v>0</v>
      </c>
      <c r="FP704">
        <v>0</v>
      </c>
      <c r="FQ704">
        <v>0</v>
      </c>
      <c r="FR704">
        <v>1</v>
      </c>
      <c r="FS704">
        <v>0</v>
      </c>
      <c r="FT704">
        <v>2</v>
      </c>
      <c r="FU704">
        <v>0</v>
      </c>
      <c r="FV704">
        <v>0</v>
      </c>
      <c r="FW704">
        <v>0</v>
      </c>
      <c r="FX704">
        <v>0</v>
      </c>
      <c r="FY704">
        <v>0</v>
      </c>
      <c r="FZ704">
        <v>1</v>
      </c>
      <c r="GA704">
        <v>0</v>
      </c>
      <c r="GB704">
        <v>1</v>
      </c>
      <c r="GC704">
        <v>0</v>
      </c>
      <c r="GD704">
        <v>0</v>
      </c>
      <c r="GE704">
        <v>0</v>
      </c>
      <c r="GF704">
        <v>0</v>
      </c>
      <c r="GG704">
        <v>0</v>
      </c>
      <c r="GH704">
        <v>0</v>
      </c>
      <c r="GI704">
        <v>0</v>
      </c>
      <c r="GJ704">
        <v>0</v>
      </c>
      <c r="GK704">
        <v>3</v>
      </c>
      <c r="GL704">
        <v>0</v>
      </c>
      <c r="GM704">
        <v>47</v>
      </c>
      <c r="GN704">
        <v>68</v>
      </c>
      <c r="GO704">
        <v>22</v>
      </c>
      <c r="GP704">
        <v>4</v>
      </c>
      <c r="GQ704">
        <v>2</v>
      </c>
      <c r="GR704">
        <v>2</v>
      </c>
      <c r="GS704">
        <v>2</v>
      </c>
      <c r="GT704">
        <v>5</v>
      </c>
      <c r="GU704">
        <v>3</v>
      </c>
      <c r="GV704">
        <v>5</v>
      </c>
      <c r="GW704">
        <v>1</v>
      </c>
      <c r="GX704">
        <v>1</v>
      </c>
      <c r="GY704">
        <v>0</v>
      </c>
      <c r="GZ704">
        <v>5</v>
      </c>
      <c r="HA704">
        <v>1</v>
      </c>
      <c r="HB704">
        <v>0</v>
      </c>
      <c r="HC704">
        <v>1</v>
      </c>
      <c r="HD704">
        <v>0</v>
      </c>
      <c r="HE704">
        <v>0</v>
      </c>
      <c r="HF704">
        <v>0</v>
      </c>
      <c r="HG704">
        <v>0</v>
      </c>
      <c r="HH704">
        <v>14</v>
      </c>
      <c r="HI704">
        <v>68</v>
      </c>
      <c r="HJ704">
        <v>90</v>
      </c>
      <c r="HK704">
        <v>40</v>
      </c>
      <c r="HL704">
        <v>14</v>
      </c>
      <c r="HM704">
        <v>3</v>
      </c>
      <c r="HN704">
        <v>0</v>
      </c>
      <c r="HO704">
        <v>9</v>
      </c>
      <c r="HP704">
        <v>0</v>
      </c>
      <c r="HQ704">
        <v>3</v>
      </c>
      <c r="HR704">
        <v>3</v>
      </c>
      <c r="HS704">
        <v>7</v>
      </c>
      <c r="HT704">
        <v>1</v>
      </c>
      <c r="HU704">
        <v>2</v>
      </c>
      <c r="HV704">
        <v>0</v>
      </c>
      <c r="HW704">
        <v>1</v>
      </c>
      <c r="HX704">
        <v>0</v>
      </c>
      <c r="HY704">
        <v>1</v>
      </c>
      <c r="HZ704">
        <v>1</v>
      </c>
      <c r="IA704">
        <v>0</v>
      </c>
      <c r="IB704">
        <v>0</v>
      </c>
      <c r="IC704">
        <v>1</v>
      </c>
      <c r="ID704">
        <v>0</v>
      </c>
      <c r="IE704">
        <v>3</v>
      </c>
      <c r="IF704">
        <v>1</v>
      </c>
      <c r="IG704">
        <v>0</v>
      </c>
      <c r="IH704">
        <v>90</v>
      </c>
      <c r="II704">
        <v>1</v>
      </c>
      <c r="IJ704">
        <v>1</v>
      </c>
      <c r="IK704">
        <v>0</v>
      </c>
      <c r="IL704">
        <v>0</v>
      </c>
      <c r="IM704">
        <v>0</v>
      </c>
      <c r="IN704">
        <v>0</v>
      </c>
      <c r="IO704">
        <v>0</v>
      </c>
      <c r="IP704">
        <v>0</v>
      </c>
      <c r="IQ704">
        <v>0</v>
      </c>
      <c r="IR704">
        <v>0</v>
      </c>
      <c r="IS704">
        <v>0</v>
      </c>
      <c r="IT704">
        <v>0</v>
      </c>
      <c r="IU704">
        <v>0</v>
      </c>
      <c r="IV704">
        <v>0</v>
      </c>
      <c r="IW704">
        <v>0</v>
      </c>
      <c r="IX704">
        <v>0</v>
      </c>
      <c r="IY704">
        <v>0</v>
      </c>
      <c r="IZ704">
        <v>0</v>
      </c>
      <c r="JA704">
        <v>0</v>
      </c>
      <c r="JB704">
        <v>0</v>
      </c>
      <c r="JC704">
        <v>1</v>
      </c>
    </row>
    <row r="705" spans="1:263">
      <c r="A705" t="s">
        <v>179</v>
      </c>
      <c r="B705" t="s">
        <v>101</v>
      </c>
      <c r="C705" t="str">
        <f>"226201"</f>
        <v>226201</v>
      </c>
      <c r="D705" t="s">
        <v>178</v>
      </c>
      <c r="E705">
        <v>78</v>
      </c>
      <c r="F705">
        <v>1188</v>
      </c>
      <c r="G705">
        <v>910</v>
      </c>
      <c r="H705">
        <v>174</v>
      </c>
      <c r="I705">
        <v>728</v>
      </c>
      <c r="J705">
        <v>0</v>
      </c>
      <c r="K705">
        <v>23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728</v>
      </c>
      <c r="T705">
        <v>0</v>
      </c>
      <c r="U705">
        <v>0</v>
      </c>
      <c r="V705">
        <v>728</v>
      </c>
      <c r="W705">
        <v>9</v>
      </c>
      <c r="X705">
        <v>9</v>
      </c>
      <c r="Y705">
        <v>0</v>
      </c>
      <c r="Z705">
        <v>0</v>
      </c>
      <c r="AA705">
        <v>719</v>
      </c>
      <c r="AB705">
        <v>183</v>
      </c>
      <c r="AC705">
        <v>20</v>
      </c>
      <c r="AD705">
        <v>59</v>
      </c>
      <c r="AE705">
        <v>39</v>
      </c>
      <c r="AF705">
        <v>2</v>
      </c>
      <c r="AG705">
        <v>0</v>
      </c>
      <c r="AH705">
        <v>31</v>
      </c>
      <c r="AI705">
        <v>1</v>
      </c>
      <c r="AJ705">
        <v>10</v>
      </c>
      <c r="AK705">
        <v>0</v>
      </c>
      <c r="AL705">
        <v>0</v>
      </c>
      <c r="AM705">
        <v>0</v>
      </c>
      <c r="AN705">
        <v>2</v>
      </c>
      <c r="AO705">
        <v>1</v>
      </c>
      <c r="AP705">
        <v>2</v>
      </c>
      <c r="AQ705">
        <v>3</v>
      </c>
      <c r="AR705">
        <v>1</v>
      </c>
      <c r="AS705">
        <v>1</v>
      </c>
      <c r="AT705">
        <v>0</v>
      </c>
      <c r="AU705">
        <v>0</v>
      </c>
      <c r="AV705">
        <v>0</v>
      </c>
      <c r="AW705">
        <v>2</v>
      </c>
      <c r="AX705">
        <v>1</v>
      </c>
      <c r="AY705">
        <v>1</v>
      </c>
      <c r="AZ705">
        <v>3</v>
      </c>
      <c r="BA705">
        <v>1</v>
      </c>
      <c r="BB705">
        <v>0</v>
      </c>
      <c r="BC705">
        <v>2</v>
      </c>
      <c r="BD705">
        <v>1</v>
      </c>
      <c r="BE705">
        <v>183</v>
      </c>
      <c r="BF705">
        <v>290</v>
      </c>
      <c r="BG705">
        <v>102</v>
      </c>
      <c r="BH705">
        <v>70</v>
      </c>
      <c r="BI705">
        <v>5</v>
      </c>
      <c r="BJ705">
        <v>33</v>
      </c>
      <c r="BK705">
        <v>7</v>
      </c>
      <c r="BL705">
        <v>0</v>
      </c>
      <c r="BM705">
        <v>4</v>
      </c>
      <c r="BN705">
        <v>1</v>
      </c>
      <c r="BO705">
        <v>21</v>
      </c>
      <c r="BP705">
        <v>0</v>
      </c>
      <c r="BQ705">
        <v>6</v>
      </c>
      <c r="BR705">
        <v>5</v>
      </c>
      <c r="BS705">
        <v>0</v>
      </c>
      <c r="BT705">
        <v>4</v>
      </c>
      <c r="BU705">
        <v>2</v>
      </c>
      <c r="BV705">
        <v>1</v>
      </c>
      <c r="BW705">
        <v>0</v>
      </c>
      <c r="BX705">
        <v>0</v>
      </c>
      <c r="BY705">
        <v>1</v>
      </c>
      <c r="BZ705">
        <v>4</v>
      </c>
      <c r="CA705">
        <v>0</v>
      </c>
      <c r="CB705">
        <v>0</v>
      </c>
      <c r="CC705">
        <v>5</v>
      </c>
      <c r="CD705">
        <v>0</v>
      </c>
      <c r="CE705">
        <v>1</v>
      </c>
      <c r="CF705">
        <v>0</v>
      </c>
      <c r="CG705">
        <v>0</v>
      </c>
      <c r="CH705">
        <v>18</v>
      </c>
      <c r="CI705">
        <v>290</v>
      </c>
      <c r="CJ705">
        <v>44</v>
      </c>
      <c r="CK705">
        <v>19</v>
      </c>
      <c r="CL705">
        <v>3</v>
      </c>
      <c r="CM705">
        <v>3</v>
      </c>
      <c r="CN705">
        <v>0</v>
      </c>
      <c r="CO705">
        <v>3</v>
      </c>
      <c r="CP705">
        <v>0</v>
      </c>
      <c r="CQ705">
        <v>2</v>
      </c>
      <c r="CR705">
        <v>1</v>
      </c>
      <c r="CS705">
        <v>5</v>
      </c>
      <c r="CT705">
        <v>2</v>
      </c>
      <c r="CU705">
        <v>1</v>
      </c>
      <c r="CV705">
        <v>2</v>
      </c>
      <c r="CW705">
        <v>1</v>
      </c>
      <c r="CX705">
        <v>0</v>
      </c>
      <c r="CY705">
        <v>1</v>
      </c>
      <c r="CZ705">
        <v>1</v>
      </c>
      <c r="DA705">
        <v>44</v>
      </c>
      <c r="DB705">
        <v>26</v>
      </c>
      <c r="DC705">
        <v>8</v>
      </c>
      <c r="DD705">
        <v>1</v>
      </c>
      <c r="DE705">
        <v>3</v>
      </c>
      <c r="DF705">
        <v>0</v>
      </c>
      <c r="DG705">
        <v>1</v>
      </c>
      <c r="DH705">
        <v>0</v>
      </c>
      <c r="DI705">
        <v>7</v>
      </c>
      <c r="DJ705">
        <v>0</v>
      </c>
      <c r="DK705">
        <v>0</v>
      </c>
      <c r="DL705">
        <v>1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0</v>
      </c>
      <c r="DT705">
        <v>0</v>
      </c>
      <c r="DU705">
        <v>0</v>
      </c>
      <c r="DV705">
        <v>0</v>
      </c>
      <c r="DW705">
        <v>0</v>
      </c>
      <c r="DX705">
        <v>0</v>
      </c>
      <c r="DY705">
        <v>0</v>
      </c>
      <c r="DZ705">
        <v>0</v>
      </c>
      <c r="EA705">
        <v>0</v>
      </c>
      <c r="EB705">
        <v>0</v>
      </c>
      <c r="EC705">
        <v>0</v>
      </c>
      <c r="ED705">
        <v>5</v>
      </c>
      <c r="EE705">
        <v>26</v>
      </c>
      <c r="EF705">
        <v>15</v>
      </c>
      <c r="EG705">
        <v>2</v>
      </c>
      <c r="EH705">
        <v>5</v>
      </c>
      <c r="EI705">
        <v>4</v>
      </c>
      <c r="EJ705">
        <v>1</v>
      </c>
      <c r="EK705">
        <v>0</v>
      </c>
      <c r="EL705">
        <v>1</v>
      </c>
      <c r="EM705">
        <v>0</v>
      </c>
      <c r="EN705">
        <v>0</v>
      </c>
      <c r="EO705">
        <v>0</v>
      </c>
      <c r="EP705">
        <v>0</v>
      </c>
      <c r="EQ705">
        <v>0</v>
      </c>
      <c r="ER705">
        <v>0</v>
      </c>
      <c r="ES705">
        <v>0</v>
      </c>
      <c r="ET705">
        <v>0</v>
      </c>
      <c r="EU705">
        <v>0</v>
      </c>
      <c r="EV705">
        <v>1</v>
      </c>
      <c r="EW705">
        <v>0</v>
      </c>
      <c r="EX705">
        <v>0</v>
      </c>
      <c r="EY705">
        <v>0</v>
      </c>
      <c r="EZ705">
        <v>1</v>
      </c>
      <c r="FA705">
        <v>0</v>
      </c>
      <c r="FB705">
        <v>0</v>
      </c>
      <c r="FC705">
        <v>0</v>
      </c>
      <c r="FD705">
        <v>0</v>
      </c>
      <c r="FE705">
        <v>0</v>
      </c>
      <c r="FF705">
        <v>0</v>
      </c>
      <c r="FG705">
        <v>0</v>
      </c>
      <c r="FH705">
        <v>0</v>
      </c>
      <c r="FI705">
        <v>15</v>
      </c>
      <c r="FJ705">
        <v>28</v>
      </c>
      <c r="FK705">
        <v>9</v>
      </c>
      <c r="FL705">
        <v>4</v>
      </c>
      <c r="FM705">
        <v>5</v>
      </c>
      <c r="FN705">
        <v>2</v>
      </c>
      <c r="FO705">
        <v>0</v>
      </c>
      <c r="FP705">
        <v>1</v>
      </c>
      <c r="FQ705">
        <v>0</v>
      </c>
      <c r="FR705">
        <v>0</v>
      </c>
      <c r="FS705">
        <v>0</v>
      </c>
      <c r="FT705">
        <v>0</v>
      </c>
      <c r="FU705">
        <v>0</v>
      </c>
      <c r="FV705">
        <v>0</v>
      </c>
      <c r="FW705">
        <v>0</v>
      </c>
      <c r="FX705">
        <v>2</v>
      </c>
      <c r="FY705">
        <v>0</v>
      </c>
      <c r="FZ705">
        <v>0</v>
      </c>
      <c r="GA705">
        <v>1</v>
      </c>
      <c r="GB705">
        <v>0</v>
      </c>
      <c r="GC705">
        <v>0</v>
      </c>
      <c r="GD705">
        <v>0</v>
      </c>
      <c r="GE705">
        <v>1</v>
      </c>
      <c r="GF705">
        <v>1</v>
      </c>
      <c r="GG705">
        <v>0</v>
      </c>
      <c r="GH705">
        <v>1</v>
      </c>
      <c r="GI705">
        <v>0</v>
      </c>
      <c r="GJ705">
        <v>0</v>
      </c>
      <c r="GK705">
        <v>1</v>
      </c>
      <c r="GL705">
        <v>0</v>
      </c>
      <c r="GM705">
        <v>28</v>
      </c>
      <c r="GN705">
        <v>43</v>
      </c>
      <c r="GO705">
        <v>16</v>
      </c>
      <c r="GP705">
        <v>4</v>
      </c>
      <c r="GQ705">
        <v>2</v>
      </c>
      <c r="GR705">
        <v>1</v>
      </c>
      <c r="GS705">
        <v>2</v>
      </c>
      <c r="GT705">
        <v>1</v>
      </c>
      <c r="GU705">
        <v>2</v>
      </c>
      <c r="GV705">
        <v>4</v>
      </c>
      <c r="GW705">
        <v>1</v>
      </c>
      <c r="GX705">
        <v>0</v>
      </c>
      <c r="GY705">
        <v>0</v>
      </c>
      <c r="GZ705">
        <v>0</v>
      </c>
      <c r="HA705">
        <v>0</v>
      </c>
      <c r="HB705">
        <v>0</v>
      </c>
      <c r="HC705">
        <v>0</v>
      </c>
      <c r="HD705">
        <v>2</v>
      </c>
      <c r="HE705">
        <v>0</v>
      </c>
      <c r="HF705">
        <v>1</v>
      </c>
      <c r="HG705">
        <v>1</v>
      </c>
      <c r="HH705">
        <v>6</v>
      </c>
      <c r="HI705">
        <v>43</v>
      </c>
      <c r="HJ705">
        <v>89</v>
      </c>
      <c r="HK705">
        <v>42</v>
      </c>
      <c r="HL705">
        <v>12</v>
      </c>
      <c r="HM705">
        <v>4</v>
      </c>
      <c r="HN705">
        <v>0</v>
      </c>
      <c r="HO705">
        <v>2</v>
      </c>
      <c r="HP705">
        <v>0</v>
      </c>
      <c r="HQ705">
        <v>2</v>
      </c>
      <c r="HR705">
        <v>6</v>
      </c>
      <c r="HS705">
        <v>1</v>
      </c>
      <c r="HT705">
        <v>2</v>
      </c>
      <c r="HU705">
        <v>2</v>
      </c>
      <c r="HV705">
        <v>0</v>
      </c>
      <c r="HW705">
        <v>2</v>
      </c>
      <c r="HX705">
        <v>1</v>
      </c>
      <c r="HY705">
        <v>1</v>
      </c>
      <c r="HZ705">
        <v>0</v>
      </c>
      <c r="IA705">
        <v>3</v>
      </c>
      <c r="IB705">
        <v>0</v>
      </c>
      <c r="IC705">
        <v>2</v>
      </c>
      <c r="ID705">
        <v>1</v>
      </c>
      <c r="IE705">
        <v>3</v>
      </c>
      <c r="IF705">
        <v>2</v>
      </c>
      <c r="IG705">
        <v>1</v>
      </c>
      <c r="IH705">
        <v>89</v>
      </c>
      <c r="II705">
        <v>1</v>
      </c>
      <c r="IJ705">
        <v>1</v>
      </c>
      <c r="IK705">
        <v>0</v>
      </c>
      <c r="IL705">
        <v>0</v>
      </c>
      <c r="IM705">
        <v>0</v>
      </c>
      <c r="IN705">
        <v>0</v>
      </c>
      <c r="IO705">
        <v>0</v>
      </c>
      <c r="IP705">
        <v>0</v>
      </c>
      <c r="IQ705">
        <v>0</v>
      </c>
      <c r="IR705">
        <v>0</v>
      </c>
      <c r="IS705">
        <v>0</v>
      </c>
      <c r="IT705">
        <v>0</v>
      </c>
      <c r="IU705">
        <v>0</v>
      </c>
      <c r="IV705">
        <v>0</v>
      </c>
      <c r="IW705">
        <v>0</v>
      </c>
      <c r="IX705">
        <v>0</v>
      </c>
      <c r="IY705">
        <v>0</v>
      </c>
      <c r="IZ705">
        <v>0</v>
      </c>
      <c r="JA705">
        <v>0</v>
      </c>
      <c r="JB705">
        <v>0</v>
      </c>
      <c r="JC705">
        <v>1</v>
      </c>
    </row>
    <row r="706" spans="1:263">
      <c r="A706" t="s">
        <v>177</v>
      </c>
      <c r="B706" t="s">
        <v>101</v>
      </c>
      <c r="C706" t="str">
        <f>"226201"</f>
        <v>226201</v>
      </c>
      <c r="D706" t="s">
        <v>176</v>
      </c>
      <c r="E706">
        <v>79</v>
      </c>
      <c r="F706">
        <v>1094</v>
      </c>
      <c r="G706">
        <v>929</v>
      </c>
      <c r="H706">
        <v>242</v>
      </c>
      <c r="I706">
        <v>687</v>
      </c>
      <c r="J706">
        <v>1</v>
      </c>
      <c r="K706">
        <v>7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686</v>
      </c>
      <c r="T706">
        <v>0</v>
      </c>
      <c r="U706">
        <v>0</v>
      </c>
      <c r="V706">
        <v>686</v>
      </c>
      <c r="W706">
        <v>8</v>
      </c>
      <c r="X706">
        <v>7</v>
      </c>
      <c r="Y706">
        <v>0</v>
      </c>
      <c r="Z706">
        <v>0</v>
      </c>
      <c r="AA706">
        <v>678</v>
      </c>
      <c r="AB706">
        <v>169</v>
      </c>
      <c r="AC706">
        <v>20</v>
      </c>
      <c r="AD706">
        <v>50</v>
      </c>
      <c r="AE706">
        <v>29</v>
      </c>
      <c r="AF706">
        <v>0</v>
      </c>
      <c r="AG706">
        <v>1</v>
      </c>
      <c r="AH706">
        <v>32</v>
      </c>
      <c r="AI706">
        <v>1</v>
      </c>
      <c r="AJ706">
        <v>15</v>
      </c>
      <c r="AK706">
        <v>1</v>
      </c>
      <c r="AL706">
        <v>0</v>
      </c>
      <c r="AM706">
        <v>1</v>
      </c>
      <c r="AN706">
        <v>0</v>
      </c>
      <c r="AO706">
        <v>0</v>
      </c>
      <c r="AP706">
        <v>3</v>
      </c>
      <c r="AQ706">
        <v>1</v>
      </c>
      <c r="AR706">
        <v>1</v>
      </c>
      <c r="AS706">
        <v>1</v>
      </c>
      <c r="AT706">
        <v>0</v>
      </c>
      <c r="AU706">
        <v>0</v>
      </c>
      <c r="AV706">
        <v>1</v>
      </c>
      <c r="AW706">
        <v>1</v>
      </c>
      <c r="AX706">
        <v>0</v>
      </c>
      <c r="AY706">
        <v>3</v>
      </c>
      <c r="AZ706">
        <v>3</v>
      </c>
      <c r="BA706">
        <v>1</v>
      </c>
      <c r="BB706">
        <v>0</v>
      </c>
      <c r="BC706">
        <v>3</v>
      </c>
      <c r="BD706">
        <v>1</v>
      </c>
      <c r="BE706">
        <v>169</v>
      </c>
      <c r="BF706">
        <v>280</v>
      </c>
      <c r="BG706">
        <v>114</v>
      </c>
      <c r="BH706">
        <v>75</v>
      </c>
      <c r="BI706">
        <v>8</v>
      </c>
      <c r="BJ706">
        <v>21</v>
      </c>
      <c r="BK706">
        <v>2</v>
      </c>
      <c r="BL706">
        <v>5</v>
      </c>
      <c r="BM706">
        <v>2</v>
      </c>
      <c r="BN706">
        <v>1</v>
      </c>
      <c r="BO706">
        <v>10</v>
      </c>
      <c r="BP706">
        <v>0</v>
      </c>
      <c r="BQ706">
        <v>1</v>
      </c>
      <c r="BR706">
        <v>4</v>
      </c>
      <c r="BS706">
        <v>2</v>
      </c>
      <c r="BT706">
        <v>8</v>
      </c>
      <c r="BU706">
        <v>0</v>
      </c>
      <c r="BV706">
        <v>2</v>
      </c>
      <c r="BW706">
        <v>1</v>
      </c>
      <c r="BX706">
        <v>0</v>
      </c>
      <c r="BY706">
        <v>0</v>
      </c>
      <c r="BZ706">
        <v>2</v>
      </c>
      <c r="CA706">
        <v>5</v>
      </c>
      <c r="CB706">
        <v>0</v>
      </c>
      <c r="CC706">
        <v>0</v>
      </c>
      <c r="CD706">
        <v>0</v>
      </c>
      <c r="CE706">
        <v>2</v>
      </c>
      <c r="CF706">
        <v>1</v>
      </c>
      <c r="CG706">
        <v>1</v>
      </c>
      <c r="CH706">
        <v>13</v>
      </c>
      <c r="CI706">
        <v>280</v>
      </c>
      <c r="CJ706">
        <v>19</v>
      </c>
      <c r="CK706">
        <v>8</v>
      </c>
      <c r="CL706">
        <v>1</v>
      </c>
      <c r="CM706">
        <v>3</v>
      </c>
      <c r="CN706">
        <v>1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2</v>
      </c>
      <c r="CU706">
        <v>2</v>
      </c>
      <c r="CV706">
        <v>0</v>
      </c>
      <c r="CW706">
        <v>0</v>
      </c>
      <c r="CX706">
        <v>2</v>
      </c>
      <c r="CY706">
        <v>0</v>
      </c>
      <c r="CZ706">
        <v>0</v>
      </c>
      <c r="DA706">
        <v>19</v>
      </c>
      <c r="DB706">
        <v>35</v>
      </c>
      <c r="DC706">
        <v>17</v>
      </c>
      <c r="DD706">
        <v>0</v>
      </c>
      <c r="DE706">
        <v>0</v>
      </c>
      <c r="DF706">
        <v>1</v>
      </c>
      <c r="DG706">
        <v>1</v>
      </c>
      <c r="DH706">
        <v>4</v>
      </c>
      <c r="DI706">
        <v>5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1</v>
      </c>
      <c r="DP706">
        <v>0</v>
      </c>
      <c r="DQ706">
        <v>0</v>
      </c>
      <c r="DR706">
        <v>0</v>
      </c>
      <c r="DS706">
        <v>1</v>
      </c>
      <c r="DT706">
        <v>0</v>
      </c>
      <c r="DU706">
        <v>0</v>
      </c>
      <c r="DV706">
        <v>0</v>
      </c>
      <c r="DW706">
        <v>0</v>
      </c>
      <c r="DX706">
        <v>0</v>
      </c>
      <c r="DY706">
        <v>0</v>
      </c>
      <c r="DZ706">
        <v>0</v>
      </c>
      <c r="EA706">
        <v>0</v>
      </c>
      <c r="EB706">
        <v>0</v>
      </c>
      <c r="EC706">
        <v>2</v>
      </c>
      <c r="ED706">
        <v>3</v>
      </c>
      <c r="EE706">
        <v>35</v>
      </c>
      <c r="EF706">
        <v>11</v>
      </c>
      <c r="EG706">
        <v>0</v>
      </c>
      <c r="EH706">
        <v>9</v>
      </c>
      <c r="EI706">
        <v>0</v>
      </c>
      <c r="EJ706">
        <v>0</v>
      </c>
      <c r="EK706">
        <v>0</v>
      </c>
      <c r="EL706">
        <v>0</v>
      </c>
      <c r="EM706">
        <v>0</v>
      </c>
      <c r="EN706">
        <v>0</v>
      </c>
      <c r="EO706">
        <v>0</v>
      </c>
      <c r="EP706">
        <v>0</v>
      </c>
      <c r="EQ706">
        <v>0</v>
      </c>
      <c r="ER706">
        <v>0</v>
      </c>
      <c r="ES706">
        <v>0</v>
      </c>
      <c r="ET706">
        <v>0</v>
      </c>
      <c r="EU706">
        <v>0</v>
      </c>
      <c r="EV706">
        <v>0</v>
      </c>
      <c r="EW706">
        <v>1</v>
      </c>
      <c r="EX706">
        <v>0</v>
      </c>
      <c r="EY706">
        <v>0</v>
      </c>
      <c r="EZ706">
        <v>0</v>
      </c>
      <c r="FA706">
        <v>0</v>
      </c>
      <c r="FB706">
        <v>0</v>
      </c>
      <c r="FC706">
        <v>0</v>
      </c>
      <c r="FD706">
        <v>0</v>
      </c>
      <c r="FE706">
        <v>0</v>
      </c>
      <c r="FF706">
        <v>1</v>
      </c>
      <c r="FG706">
        <v>0</v>
      </c>
      <c r="FH706">
        <v>0</v>
      </c>
      <c r="FI706">
        <v>11</v>
      </c>
      <c r="FJ706">
        <v>30</v>
      </c>
      <c r="FK706">
        <v>9</v>
      </c>
      <c r="FL706">
        <v>3</v>
      </c>
      <c r="FM706">
        <v>3</v>
      </c>
      <c r="FN706">
        <v>2</v>
      </c>
      <c r="FO706">
        <v>0</v>
      </c>
      <c r="FP706">
        <v>0</v>
      </c>
      <c r="FQ706">
        <v>1</v>
      </c>
      <c r="FR706">
        <v>0</v>
      </c>
      <c r="FS706">
        <v>0</v>
      </c>
      <c r="FT706">
        <v>2</v>
      </c>
      <c r="FU706">
        <v>0</v>
      </c>
      <c r="FV706">
        <v>0</v>
      </c>
      <c r="FW706">
        <v>0</v>
      </c>
      <c r="FX706">
        <v>0</v>
      </c>
      <c r="FY706">
        <v>0</v>
      </c>
      <c r="FZ706">
        <v>0</v>
      </c>
      <c r="GA706">
        <v>0</v>
      </c>
      <c r="GB706">
        <v>2</v>
      </c>
      <c r="GC706">
        <v>0</v>
      </c>
      <c r="GD706">
        <v>1</v>
      </c>
      <c r="GE706">
        <v>0</v>
      </c>
      <c r="GF706">
        <v>0</v>
      </c>
      <c r="GG706">
        <v>0</v>
      </c>
      <c r="GH706">
        <v>0</v>
      </c>
      <c r="GI706">
        <v>1</v>
      </c>
      <c r="GJ706">
        <v>0</v>
      </c>
      <c r="GK706">
        <v>1</v>
      </c>
      <c r="GL706">
        <v>5</v>
      </c>
      <c r="GM706">
        <v>30</v>
      </c>
      <c r="GN706">
        <v>51</v>
      </c>
      <c r="GO706">
        <v>17</v>
      </c>
      <c r="GP706">
        <v>5</v>
      </c>
      <c r="GQ706">
        <v>6</v>
      </c>
      <c r="GR706">
        <v>0</v>
      </c>
      <c r="GS706">
        <v>1</v>
      </c>
      <c r="GT706">
        <v>3</v>
      </c>
      <c r="GU706">
        <v>1</v>
      </c>
      <c r="GV706">
        <v>4</v>
      </c>
      <c r="GW706">
        <v>3</v>
      </c>
      <c r="GX706">
        <v>1</v>
      </c>
      <c r="GY706">
        <v>0</v>
      </c>
      <c r="GZ706">
        <v>0</v>
      </c>
      <c r="HA706">
        <v>0</v>
      </c>
      <c r="HB706">
        <v>1</v>
      </c>
      <c r="HC706">
        <v>0</v>
      </c>
      <c r="HD706">
        <v>1</v>
      </c>
      <c r="HE706">
        <v>1</v>
      </c>
      <c r="HF706">
        <v>0</v>
      </c>
      <c r="HG706">
        <v>0</v>
      </c>
      <c r="HH706">
        <v>7</v>
      </c>
      <c r="HI706">
        <v>51</v>
      </c>
      <c r="HJ706">
        <v>81</v>
      </c>
      <c r="HK706">
        <v>25</v>
      </c>
      <c r="HL706">
        <v>7</v>
      </c>
      <c r="HM706">
        <v>10</v>
      </c>
      <c r="HN706">
        <v>5</v>
      </c>
      <c r="HO706">
        <v>7</v>
      </c>
      <c r="HP706">
        <v>0</v>
      </c>
      <c r="HQ706">
        <v>4</v>
      </c>
      <c r="HR706">
        <v>6</v>
      </c>
      <c r="HS706">
        <v>1</v>
      </c>
      <c r="HT706">
        <v>3</v>
      </c>
      <c r="HU706">
        <v>0</v>
      </c>
      <c r="HV706">
        <v>2</v>
      </c>
      <c r="HW706">
        <v>0</v>
      </c>
      <c r="HX706">
        <v>1</v>
      </c>
      <c r="HY706">
        <v>0</v>
      </c>
      <c r="HZ706">
        <v>0</v>
      </c>
      <c r="IA706">
        <v>1</v>
      </c>
      <c r="IB706">
        <v>0</v>
      </c>
      <c r="IC706">
        <v>1</v>
      </c>
      <c r="ID706">
        <v>0</v>
      </c>
      <c r="IE706">
        <v>2</v>
      </c>
      <c r="IF706">
        <v>5</v>
      </c>
      <c r="IG706">
        <v>1</v>
      </c>
      <c r="IH706">
        <v>81</v>
      </c>
      <c r="II706">
        <v>2</v>
      </c>
      <c r="IJ706">
        <v>0</v>
      </c>
      <c r="IK706">
        <v>1</v>
      </c>
      <c r="IL706">
        <v>0</v>
      </c>
      <c r="IM706">
        <v>0</v>
      </c>
      <c r="IN706">
        <v>0</v>
      </c>
      <c r="IO706">
        <v>0</v>
      </c>
      <c r="IP706">
        <v>0</v>
      </c>
      <c r="IQ706">
        <v>0</v>
      </c>
      <c r="IR706">
        <v>0</v>
      </c>
      <c r="IS706">
        <v>0</v>
      </c>
      <c r="IT706">
        <v>0</v>
      </c>
      <c r="IU706">
        <v>0</v>
      </c>
      <c r="IV706">
        <v>0</v>
      </c>
      <c r="IW706">
        <v>0</v>
      </c>
      <c r="IX706">
        <v>0</v>
      </c>
      <c r="IY706">
        <v>1</v>
      </c>
      <c r="IZ706">
        <v>0</v>
      </c>
      <c r="JA706">
        <v>0</v>
      </c>
      <c r="JB706">
        <v>0</v>
      </c>
      <c r="JC706">
        <v>2</v>
      </c>
    </row>
    <row r="707" spans="1:263">
      <c r="A707" t="s">
        <v>175</v>
      </c>
      <c r="B707" t="s">
        <v>101</v>
      </c>
      <c r="C707" t="str">
        <f>"226201"</f>
        <v>226201</v>
      </c>
      <c r="D707" t="s">
        <v>173</v>
      </c>
      <c r="E707">
        <v>80</v>
      </c>
      <c r="F707">
        <v>1267</v>
      </c>
      <c r="G707">
        <v>1041</v>
      </c>
      <c r="H707">
        <v>220</v>
      </c>
      <c r="I707">
        <v>826</v>
      </c>
      <c r="J707">
        <v>0</v>
      </c>
      <c r="K707">
        <v>18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826</v>
      </c>
      <c r="T707">
        <v>0</v>
      </c>
      <c r="U707">
        <v>0</v>
      </c>
      <c r="V707">
        <v>826</v>
      </c>
      <c r="W707">
        <v>6</v>
      </c>
      <c r="X707">
        <v>6</v>
      </c>
      <c r="Y707">
        <v>0</v>
      </c>
      <c r="Z707">
        <v>0</v>
      </c>
      <c r="AA707">
        <v>820</v>
      </c>
      <c r="AB707">
        <v>225</v>
      </c>
      <c r="AC707">
        <v>26</v>
      </c>
      <c r="AD707">
        <v>65</v>
      </c>
      <c r="AE707">
        <v>46</v>
      </c>
      <c r="AF707">
        <v>2</v>
      </c>
      <c r="AG707">
        <v>1</v>
      </c>
      <c r="AH707">
        <v>46</v>
      </c>
      <c r="AI707">
        <v>1</v>
      </c>
      <c r="AJ707">
        <v>6</v>
      </c>
      <c r="AK707">
        <v>2</v>
      </c>
      <c r="AL707">
        <v>0</v>
      </c>
      <c r="AM707">
        <v>4</v>
      </c>
      <c r="AN707">
        <v>4</v>
      </c>
      <c r="AO707">
        <v>2</v>
      </c>
      <c r="AP707">
        <v>0</v>
      </c>
      <c r="AQ707">
        <v>0</v>
      </c>
      <c r="AR707">
        <v>1</v>
      </c>
      <c r="AS707">
        <v>0</v>
      </c>
      <c r="AT707">
        <v>1</v>
      </c>
      <c r="AU707">
        <v>2</v>
      </c>
      <c r="AV707">
        <v>0</v>
      </c>
      <c r="AW707">
        <v>0</v>
      </c>
      <c r="AX707">
        <v>1</v>
      </c>
      <c r="AY707">
        <v>0</v>
      </c>
      <c r="AZ707">
        <v>2</v>
      </c>
      <c r="BA707">
        <v>3</v>
      </c>
      <c r="BB707">
        <v>0</v>
      </c>
      <c r="BC707">
        <v>3</v>
      </c>
      <c r="BD707">
        <v>7</v>
      </c>
      <c r="BE707">
        <v>225</v>
      </c>
      <c r="BF707">
        <v>314</v>
      </c>
      <c r="BG707">
        <v>117</v>
      </c>
      <c r="BH707">
        <v>81</v>
      </c>
      <c r="BI707">
        <v>9</v>
      </c>
      <c r="BJ707">
        <v>49</v>
      </c>
      <c r="BK707">
        <v>9</v>
      </c>
      <c r="BL707">
        <v>1</v>
      </c>
      <c r="BM707">
        <v>3</v>
      </c>
      <c r="BN707">
        <v>2</v>
      </c>
      <c r="BO707">
        <v>15</v>
      </c>
      <c r="BP707">
        <v>0</v>
      </c>
      <c r="BQ707">
        <v>0</v>
      </c>
      <c r="BR707">
        <v>3</v>
      </c>
      <c r="BS707">
        <v>0</v>
      </c>
      <c r="BT707">
        <v>5</v>
      </c>
      <c r="BU707">
        <v>0</v>
      </c>
      <c r="BV707">
        <v>2</v>
      </c>
      <c r="BW707">
        <v>0</v>
      </c>
      <c r="BX707">
        <v>0</v>
      </c>
      <c r="BY707">
        <v>1</v>
      </c>
      <c r="BZ707">
        <v>2</v>
      </c>
      <c r="CA707">
        <v>3</v>
      </c>
      <c r="CB707">
        <v>0</v>
      </c>
      <c r="CC707">
        <v>1</v>
      </c>
      <c r="CD707">
        <v>0</v>
      </c>
      <c r="CE707">
        <v>2</v>
      </c>
      <c r="CF707">
        <v>1</v>
      </c>
      <c r="CG707">
        <v>0</v>
      </c>
      <c r="CH707">
        <v>8</v>
      </c>
      <c r="CI707">
        <v>314</v>
      </c>
      <c r="CJ707">
        <v>27</v>
      </c>
      <c r="CK707">
        <v>9</v>
      </c>
      <c r="CL707">
        <v>0</v>
      </c>
      <c r="CM707">
        <v>4</v>
      </c>
      <c r="CN707">
        <v>0</v>
      </c>
      <c r="CO707">
        <v>2</v>
      </c>
      <c r="CP707">
        <v>3</v>
      </c>
      <c r="CQ707">
        <v>0</v>
      </c>
      <c r="CR707">
        <v>1</v>
      </c>
      <c r="CS707">
        <v>0</v>
      </c>
      <c r="CT707">
        <v>4</v>
      </c>
      <c r="CU707">
        <v>0</v>
      </c>
      <c r="CV707">
        <v>0</v>
      </c>
      <c r="CW707">
        <v>1</v>
      </c>
      <c r="CX707">
        <v>2</v>
      </c>
      <c r="CY707">
        <v>0</v>
      </c>
      <c r="CZ707">
        <v>1</v>
      </c>
      <c r="DA707">
        <v>27</v>
      </c>
      <c r="DB707">
        <v>34</v>
      </c>
      <c r="DC707">
        <v>15</v>
      </c>
      <c r="DD707">
        <v>1</v>
      </c>
      <c r="DE707">
        <v>0</v>
      </c>
      <c r="DF707">
        <v>3</v>
      </c>
      <c r="DG707">
        <v>1</v>
      </c>
      <c r="DH707">
        <v>0</v>
      </c>
      <c r="DI707">
        <v>5</v>
      </c>
      <c r="DJ707">
        <v>1</v>
      </c>
      <c r="DK707">
        <v>1</v>
      </c>
      <c r="DL707">
        <v>0</v>
      </c>
      <c r="DM707">
        <v>0</v>
      </c>
      <c r="DN707">
        <v>0</v>
      </c>
      <c r="DO707">
        <v>0</v>
      </c>
      <c r="DP707">
        <v>1</v>
      </c>
      <c r="DQ707">
        <v>0</v>
      </c>
      <c r="DR707">
        <v>1</v>
      </c>
      <c r="DS707">
        <v>0</v>
      </c>
      <c r="DT707">
        <v>2</v>
      </c>
      <c r="DU707">
        <v>0</v>
      </c>
      <c r="DV707">
        <v>1</v>
      </c>
      <c r="DW707">
        <v>0</v>
      </c>
      <c r="DX707">
        <v>0</v>
      </c>
      <c r="DY707">
        <v>0</v>
      </c>
      <c r="DZ707">
        <v>0</v>
      </c>
      <c r="EA707">
        <v>1</v>
      </c>
      <c r="EB707">
        <v>0</v>
      </c>
      <c r="EC707">
        <v>0</v>
      </c>
      <c r="ED707">
        <v>1</v>
      </c>
      <c r="EE707">
        <v>34</v>
      </c>
      <c r="EF707">
        <v>13</v>
      </c>
      <c r="EG707">
        <v>2</v>
      </c>
      <c r="EH707">
        <v>3</v>
      </c>
      <c r="EI707">
        <v>1</v>
      </c>
      <c r="EJ707">
        <v>2</v>
      </c>
      <c r="EK707">
        <v>0</v>
      </c>
      <c r="EL707">
        <v>0</v>
      </c>
      <c r="EM707">
        <v>0</v>
      </c>
      <c r="EN707">
        <v>0</v>
      </c>
      <c r="EO707">
        <v>0</v>
      </c>
      <c r="EP707">
        <v>0</v>
      </c>
      <c r="EQ707">
        <v>0</v>
      </c>
      <c r="ER707">
        <v>1</v>
      </c>
      <c r="ES707">
        <v>0</v>
      </c>
      <c r="ET707">
        <v>0</v>
      </c>
      <c r="EU707">
        <v>0</v>
      </c>
      <c r="EV707">
        <v>1</v>
      </c>
      <c r="EW707">
        <v>0</v>
      </c>
      <c r="EX707">
        <v>0</v>
      </c>
      <c r="EY707">
        <v>0</v>
      </c>
      <c r="EZ707">
        <v>0</v>
      </c>
      <c r="FA707">
        <v>0</v>
      </c>
      <c r="FB707">
        <v>0</v>
      </c>
      <c r="FC707">
        <v>0</v>
      </c>
      <c r="FD707">
        <v>0</v>
      </c>
      <c r="FE707">
        <v>0</v>
      </c>
      <c r="FF707">
        <v>0</v>
      </c>
      <c r="FG707">
        <v>0</v>
      </c>
      <c r="FH707">
        <v>3</v>
      </c>
      <c r="FI707">
        <v>13</v>
      </c>
      <c r="FJ707">
        <v>58</v>
      </c>
      <c r="FK707">
        <v>26</v>
      </c>
      <c r="FL707">
        <v>6</v>
      </c>
      <c r="FM707">
        <v>8</v>
      </c>
      <c r="FN707">
        <v>0</v>
      </c>
      <c r="FO707">
        <v>1</v>
      </c>
      <c r="FP707">
        <v>1</v>
      </c>
      <c r="FQ707">
        <v>0</v>
      </c>
      <c r="FR707">
        <v>1</v>
      </c>
      <c r="FS707">
        <v>0</v>
      </c>
      <c r="FT707">
        <v>5</v>
      </c>
      <c r="FU707">
        <v>0</v>
      </c>
      <c r="FV707">
        <v>0</v>
      </c>
      <c r="FW707">
        <v>1</v>
      </c>
      <c r="FX707">
        <v>0</v>
      </c>
      <c r="FY707">
        <v>0</v>
      </c>
      <c r="FZ707">
        <v>2</v>
      </c>
      <c r="GA707">
        <v>1</v>
      </c>
      <c r="GB707">
        <v>0</v>
      </c>
      <c r="GC707">
        <v>0</v>
      </c>
      <c r="GD707">
        <v>0</v>
      </c>
      <c r="GE707">
        <v>0</v>
      </c>
      <c r="GF707">
        <v>0</v>
      </c>
      <c r="GG707">
        <v>0</v>
      </c>
      <c r="GH707">
        <v>0</v>
      </c>
      <c r="GI707">
        <v>0</v>
      </c>
      <c r="GJ707">
        <v>2</v>
      </c>
      <c r="GK707">
        <v>2</v>
      </c>
      <c r="GL707">
        <v>2</v>
      </c>
      <c r="GM707">
        <v>58</v>
      </c>
      <c r="GN707">
        <v>39</v>
      </c>
      <c r="GO707">
        <v>14</v>
      </c>
      <c r="GP707">
        <v>3</v>
      </c>
      <c r="GQ707">
        <v>2</v>
      </c>
      <c r="GR707">
        <v>1</v>
      </c>
      <c r="GS707">
        <v>5</v>
      </c>
      <c r="GT707">
        <v>0</v>
      </c>
      <c r="GU707">
        <v>1</v>
      </c>
      <c r="GV707">
        <v>2</v>
      </c>
      <c r="GW707">
        <v>2</v>
      </c>
      <c r="GX707">
        <v>1</v>
      </c>
      <c r="GY707">
        <v>0</v>
      </c>
      <c r="GZ707">
        <v>0</v>
      </c>
      <c r="HA707">
        <v>0</v>
      </c>
      <c r="HB707">
        <v>0</v>
      </c>
      <c r="HC707">
        <v>1</v>
      </c>
      <c r="HD707">
        <v>0</v>
      </c>
      <c r="HE707">
        <v>0</v>
      </c>
      <c r="HF707">
        <v>1</v>
      </c>
      <c r="HG707">
        <v>3</v>
      </c>
      <c r="HH707">
        <v>3</v>
      </c>
      <c r="HI707">
        <v>39</v>
      </c>
      <c r="HJ707">
        <v>110</v>
      </c>
      <c r="HK707">
        <v>51</v>
      </c>
      <c r="HL707">
        <v>13</v>
      </c>
      <c r="HM707">
        <v>10</v>
      </c>
      <c r="HN707">
        <v>2</v>
      </c>
      <c r="HO707">
        <v>4</v>
      </c>
      <c r="HP707">
        <v>0</v>
      </c>
      <c r="HQ707">
        <v>6</v>
      </c>
      <c r="HR707">
        <v>3</v>
      </c>
      <c r="HS707">
        <v>2</v>
      </c>
      <c r="HT707">
        <v>3</v>
      </c>
      <c r="HU707">
        <v>1</v>
      </c>
      <c r="HV707">
        <v>1</v>
      </c>
      <c r="HW707">
        <v>2</v>
      </c>
      <c r="HX707">
        <v>1</v>
      </c>
      <c r="HY707">
        <v>0</v>
      </c>
      <c r="HZ707">
        <v>2</v>
      </c>
      <c r="IA707">
        <v>1</v>
      </c>
      <c r="IB707">
        <v>0</v>
      </c>
      <c r="IC707">
        <v>0</v>
      </c>
      <c r="ID707">
        <v>1</v>
      </c>
      <c r="IE707">
        <v>2</v>
      </c>
      <c r="IF707">
        <v>3</v>
      </c>
      <c r="IG707">
        <v>2</v>
      </c>
      <c r="IH707">
        <v>110</v>
      </c>
      <c r="II707">
        <v>0</v>
      </c>
      <c r="IJ707">
        <v>0</v>
      </c>
      <c r="IK707">
        <v>0</v>
      </c>
      <c r="IL707">
        <v>0</v>
      </c>
      <c r="IM707">
        <v>0</v>
      </c>
      <c r="IN707">
        <v>0</v>
      </c>
      <c r="IO707">
        <v>0</v>
      </c>
      <c r="IP707">
        <v>0</v>
      </c>
      <c r="IQ707">
        <v>0</v>
      </c>
      <c r="IR707">
        <v>0</v>
      </c>
      <c r="IS707">
        <v>0</v>
      </c>
      <c r="IT707">
        <v>0</v>
      </c>
      <c r="IU707">
        <v>0</v>
      </c>
      <c r="IV707">
        <v>0</v>
      </c>
      <c r="IW707">
        <v>0</v>
      </c>
      <c r="IX707">
        <v>0</v>
      </c>
      <c r="IY707">
        <v>0</v>
      </c>
      <c r="IZ707">
        <v>0</v>
      </c>
      <c r="JA707">
        <v>0</v>
      </c>
      <c r="JB707">
        <v>0</v>
      </c>
      <c r="JC707">
        <v>0</v>
      </c>
    </row>
    <row r="708" spans="1:263">
      <c r="A708" t="s">
        <v>174</v>
      </c>
      <c r="B708" t="s">
        <v>101</v>
      </c>
      <c r="C708" t="str">
        <f>"226201"</f>
        <v>226201</v>
      </c>
      <c r="D708" t="s">
        <v>173</v>
      </c>
      <c r="E708">
        <v>81</v>
      </c>
      <c r="F708">
        <v>1413</v>
      </c>
      <c r="G708">
        <v>1080</v>
      </c>
      <c r="H708">
        <v>179</v>
      </c>
      <c r="I708">
        <v>901</v>
      </c>
      <c r="J708">
        <v>3</v>
      </c>
      <c r="K708">
        <v>15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899</v>
      </c>
      <c r="T708">
        <v>0</v>
      </c>
      <c r="U708">
        <v>0</v>
      </c>
      <c r="V708">
        <v>899</v>
      </c>
      <c r="W708">
        <v>17</v>
      </c>
      <c r="X708">
        <v>7</v>
      </c>
      <c r="Y708">
        <v>5</v>
      </c>
      <c r="Z708">
        <v>0</v>
      </c>
      <c r="AA708">
        <v>882</v>
      </c>
      <c r="AB708">
        <v>225</v>
      </c>
      <c r="AC708">
        <v>25</v>
      </c>
      <c r="AD708">
        <v>62</v>
      </c>
      <c r="AE708">
        <v>54</v>
      </c>
      <c r="AF708">
        <v>4</v>
      </c>
      <c r="AG708">
        <v>1</v>
      </c>
      <c r="AH708">
        <v>52</v>
      </c>
      <c r="AI708">
        <v>1</v>
      </c>
      <c r="AJ708">
        <v>8</v>
      </c>
      <c r="AK708">
        <v>3</v>
      </c>
      <c r="AL708">
        <v>0</v>
      </c>
      <c r="AM708">
        <v>1</v>
      </c>
      <c r="AN708">
        <v>0</v>
      </c>
      <c r="AO708">
        <v>3</v>
      </c>
      <c r="AP708">
        <v>0</v>
      </c>
      <c r="AQ708">
        <v>4</v>
      </c>
      <c r="AR708">
        <v>0</v>
      </c>
      <c r="AS708">
        <v>0</v>
      </c>
      <c r="AT708">
        <v>2</v>
      </c>
      <c r="AU708">
        <v>0</v>
      </c>
      <c r="AV708">
        <v>0</v>
      </c>
      <c r="AW708">
        <v>1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1</v>
      </c>
      <c r="BD708">
        <v>3</v>
      </c>
      <c r="BE708">
        <v>225</v>
      </c>
      <c r="BF708">
        <v>351</v>
      </c>
      <c r="BG708">
        <v>151</v>
      </c>
      <c r="BH708">
        <v>80</v>
      </c>
      <c r="BI708">
        <v>7</v>
      </c>
      <c r="BJ708">
        <v>50</v>
      </c>
      <c r="BK708">
        <v>4</v>
      </c>
      <c r="BL708">
        <v>2</v>
      </c>
      <c r="BM708">
        <v>3</v>
      </c>
      <c r="BN708">
        <v>2</v>
      </c>
      <c r="BO708">
        <v>16</v>
      </c>
      <c r="BP708">
        <v>0</v>
      </c>
      <c r="BQ708">
        <v>0</v>
      </c>
      <c r="BR708">
        <v>3</v>
      </c>
      <c r="BS708">
        <v>1</v>
      </c>
      <c r="BT708">
        <v>4</v>
      </c>
      <c r="BU708">
        <v>0</v>
      </c>
      <c r="BV708">
        <v>2</v>
      </c>
      <c r="BW708">
        <v>0</v>
      </c>
      <c r="BX708">
        <v>0</v>
      </c>
      <c r="BY708">
        <v>0</v>
      </c>
      <c r="BZ708">
        <v>1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3</v>
      </c>
      <c r="CG708">
        <v>2</v>
      </c>
      <c r="CH708">
        <v>20</v>
      </c>
      <c r="CI708">
        <v>351</v>
      </c>
      <c r="CJ708">
        <v>43</v>
      </c>
      <c r="CK708">
        <v>18</v>
      </c>
      <c r="CL708">
        <v>3</v>
      </c>
      <c r="CM708">
        <v>6</v>
      </c>
      <c r="CN708">
        <v>0</v>
      </c>
      <c r="CO708">
        <v>6</v>
      </c>
      <c r="CP708">
        <v>4</v>
      </c>
      <c r="CQ708">
        <v>0</v>
      </c>
      <c r="CR708">
        <v>0</v>
      </c>
      <c r="CS708">
        <v>1</v>
      </c>
      <c r="CT708">
        <v>4</v>
      </c>
      <c r="CU708">
        <v>0</v>
      </c>
      <c r="CV708">
        <v>0</v>
      </c>
      <c r="CW708">
        <v>0</v>
      </c>
      <c r="CX708">
        <v>1</v>
      </c>
      <c r="CY708">
        <v>0</v>
      </c>
      <c r="CZ708">
        <v>0</v>
      </c>
      <c r="DA708">
        <v>43</v>
      </c>
      <c r="DB708">
        <v>43</v>
      </c>
      <c r="DC708">
        <v>18</v>
      </c>
      <c r="DD708">
        <v>0</v>
      </c>
      <c r="DE708">
        <v>0</v>
      </c>
      <c r="DF708">
        <v>0</v>
      </c>
      <c r="DG708">
        <v>2</v>
      </c>
      <c r="DH708">
        <v>0</v>
      </c>
      <c r="DI708">
        <v>8</v>
      </c>
      <c r="DJ708">
        <v>1</v>
      </c>
      <c r="DK708">
        <v>1</v>
      </c>
      <c r="DL708">
        <v>0</v>
      </c>
      <c r="DM708">
        <v>0</v>
      </c>
      <c r="DN708">
        <v>0</v>
      </c>
      <c r="DO708">
        <v>0</v>
      </c>
      <c r="DP708">
        <v>1</v>
      </c>
      <c r="DQ708">
        <v>5</v>
      </c>
      <c r="DR708">
        <v>0</v>
      </c>
      <c r="DS708">
        <v>0</v>
      </c>
      <c r="DT708">
        <v>2</v>
      </c>
      <c r="DU708">
        <v>0</v>
      </c>
      <c r="DV708">
        <v>2</v>
      </c>
      <c r="DW708">
        <v>0</v>
      </c>
      <c r="DX708">
        <v>0</v>
      </c>
      <c r="DY708">
        <v>0</v>
      </c>
      <c r="DZ708">
        <v>0</v>
      </c>
      <c r="EA708">
        <v>0</v>
      </c>
      <c r="EB708">
        <v>0</v>
      </c>
      <c r="EC708">
        <v>0</v>
      </c>
      <c r="ED708">
        <v>3</v>
      </c>
      <c r="EE708">
        <v>43</v>
      </c>
      <c r="EF708">
        <v>7</v>
      </c>
      <c r="EG708">
        <v>2</v>
      </c>
      <c r="EH708">
        <v>4</v>
      </c>
      <c r="EI708">
        <v>0</v>
      </c>
      <c r="EJ708">
        <v>0</v>
      </c>
      <c r="EK708">
        <v>0</v>
      </c>
      <c r="EL708">
        <v>0</v>
      </c>
      <c r="EM708">
        <v>0</v>
      </c>
      <c r="EN708">
        <v>0</v>
      </c>
      <c r="EO708">
        <v>0</v>
      </c>
      <c r="EP708">
        <v>0</v>
      </c>
      <c r="EQ708">
        <v>0</v>
      </c>
      <c r="ER708">
        <v>1</v>
      </c>
      <c r="ES708">
        <v>0</v>
      </c>
      <c r="ET708">
        <v>0</v>
      </c>
      <c r="EU708">
        <v>0</v>
      </c>
      <c r="EV708">
        <v>0</v>
      </c>
      <c r="EW708">
        <v>0</v>
      </c>
      <c r="EX708">
        <v>0</v>
      </c>
      <c r="EY708">
        <v>0</v>
      </c>
      <c r="EZ708">
        <v>0</v>
      </c>
      <c r="FA708">
        <v>0</v>
      </c>
      <c r="FB708">
        <v>0</v>
      </c>
      <c r="FC708">
        <v>0</v>
      </c>
      <c r="FD708">
        <v>0</v>
      </c>
      <c r="FE708">
        <v>0</v>
      </c>
      <c r="FF708">
        <v>0</v>
      </c>
      <c r="FG708">
        <v>0</v>
      </c>
      <c r="FH708">
        <v>0</v>
      </c>
      <c r="FI708">
        <v>7</v>
      </c>
      <c r="FJ708">
        <v>65</v>
      </c>
      <c r="FK708">
        <v>27</v>
      </c>
      <c r="FL708">
        <v>7</v>
      </c>
      <c r="FM708">
        <v>12</v>
      </c>
      <c r="FN708">
        <v>1</v>
      </c>
      <c r="FO708">
        <v>0</v>
      </c>
      <c r="FP708">
        <v>1</v>
      </c>
      <c r="FQ708">
        <v>0</v>
      </c>
      <c r="FR708">
        <v>8</v>
      </c>
      <c r="FS708">
        <v>1</v>
      </c>
      <c r="FT708">
        <v>1</v>
      </c>
      <c r="FU708">
        <v>2</v>
      </c>
      <c r="FV708">
        <v>0</v>
      </c>
      <c r="FW708">
        <v>0</v>
      </c>
      <c r="FX708">
        <v>0</v>
      </c>
      <c r="FY708">
        <v>0</v>
      </c>
      <c r="FZ708">
        <v>0</v>
      </c>
      <c r="GA708">
        <v>1</v>
      </c>
      <c r="GB708">
        <v>1</v>
      </c>
      <c r="GC708">
        <v>0</v>
      </c>
      <c r="GD708">
        <v>0</v>
      </c>
      <c r="GE708">
        <v>0</v>
      </c>
      <c r="GF708">
        <v>0</v>
      </c>
      <c r="GG708">
        <v>0</v>
      </c>
      <c r="GH708">
        <v>0</v>
      </c>
      <c r="GI708">
        <v>0</v>
      </c>
      <c r="GJ708">
        <v>0</v>
      </c>
      <c r="GK708">
        <v>3</v>
      </c>
      <c r="GL708">
        <v>0</v>
      </c>
      <c r="GM708">
        <v>65</v>
      </c>
      <c r="GN708">
        <v>51</v>
      </c>
      <c r="GO708">
        <v>16</v>
      </c>
      <c r="GP708">
        <v>6</v>
      </c>
      <c r="GQ708">
        <v>5</v>
      </c>
      <c r="GR708">
        <v>1</v>
      </c>
      <c r="GS708">
        <v>5</v>
      </c>
      <c r="GT708">
        <v>1</v>
      </c>
      <c r="GU708">
        <v>1</v>
      </c>
      <c r="GV708">
        <v>2</v>
      </c>
      <c r="GW708">
        <v>3</v>
      </c>
      <c r="GX708">
        <v>1</v>
      </c>
      <c r="GY708">
        <v>0</v>
      </c>
      <c r="GZ708">
        <v>4</v>
      </c>
      <c r="HA708">
        <v>0</v>
      </c>
      <c r="HB708">
        <v>0</v>
      </c>
      <c r="HC708">
        <v>0</v>
      </c>
      <c r="HD708">
        <v>0</v>
      </c>
      <c r="HE708">
        <v>0</v>
      </c>
      <c r="HF708">
        <v>0</v>
      </c>
      <c r="HG708">
        <v>0</v>
      </c>
      <c r="HH708">
        <v>6</v>
      </c>
      <c r="HI708">
        <v>51</v>
      </c>
      <c r="HJ708">
        <v>90</v>
      </c>
      <c r="HK708">
        <v>49</v>
      </c>
      <c r="HL708">
        <v>7</v>
      </c>
      <c r="HM708">
        <v>5</v>
      </c>
      <c r="HN708">
        <v>3</v>
      </c>
      <c r="HO708">
        <v>4</v>
      </c>
      <c r="HP708">
        <v>0</v>
      </c>
      <c r="HQ708">
        <v>1</v>
      </c>
      <c r="HR708">
        <v>4</v>
      </c>
      <c r="HS708">
        <v>3</v>
      </c>
      <c r="HT708">
        <v>4</v>
      </c>
      <c r="HU708">
        <v>0</v>
      </c>
      <c r="HV708">
        <v>1</v>
      </c>
      <c r="HW708">
        <v>0</v>
      </c>
      <c r="HX708">
        <v>1</v>
      </c>
      <c r="HY708">
        <v>0</v>
      </c>
      <c r="HZ708">
        <v>0</v>
      </c>
      <c r="IA708">
        <v>1</v>
      </c>
      <c r="IB708">
        <v>1</v>
      </c>
      <c r="IC708">
        <v>0</v>
      </c>
      <c r="ID708">
        <v>1</v>
      </c>
      <c r="IE708">
        <v>0</v>
      </c>
      <c r="IF708">
        <v>2</v>
      </c>
      <c r="IG708">
        <v>3</v>
      </c>
      <c r="IH708">
        <v>90</v>
      </c>
      <c r="II708">
        <v>7</v>
      </c>
      <c r="IJ708">
        <v>4</v>
      </c>
      <c r="IK708">
        <v>0</v>
      </c>
      <c r="IL708">
        <v>1</v>
      </c>
      <c r="IM708">
        <v>0</v>
      </c>
      <c r="IN708">
        <v>0</v>
      </c>
      <c r="IO708">
        <v>1</v>
      </c>
      <c r="IP708">
        <v>0</v>
      </c>
      <c r="IQ708">
        <v>0</v>
      </c>
      <c r="IR708">
        <v>0</v>
      </c>
      <c r="IS708">
        <v>0</v>
      </c>
      <c r="IT708">
        <v>0</v>
      </c>
      <c r="IU708">
        <v>1</v>
      </c>
      <c r="IV708">
        <v>0</v>
      </c>
      <c r="IW708">
        <v>0</v>
      </c>
      <c r="IX708">
        <v>0</v>
      </c>
      <c r="IY708">
        <v>0</v>
      </c>
      <c r="IZ708">
        <v>0</v>
      </c>
      <c r="JA708">
        <v>0</v>
      </c>
      <c r="JB708">
        <v>0</v>
      </c>
      <c r="JC708">
        <v>7</v>
      </c>
    </row>
    <row r="709" spans="1:263">
      <c r="A709" t="s">
        <v>172</v>
      </c>
      <c r="B709" t="s">
        <v>101</v>
      </c>
      <c r="C709" t="str">
        <f>"226201"</f>
        <v>226201</v>
      </c>
      <c r="D709" t="s">
        <v>171</v>
      </c>
      <c r="E709">
        <v>82</v>
      </c>
      <c r="F709">
        <v>955</v>
      </c>
      <c r="G709">
        <v>757</v>
      </c>
      <c r="H709">
        <v>119</v>
      </c>
      <c r="I709">
        <v>638</v>
      </c>
      <c r="J709">
        <v>3</v>
      </c>
      <c r="K709">
        <v>23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637</v>
      </c>
      <c r="T709">
        <v>0</v>
      </c>
      <c r="U709">
        <v>0</v>
      </c>
      <c r="V709">
        <v>637</v>
      </c>
      <c r="W709">
        <v>7</v>
      </c>
      <c r="X709">
        <v>4</v>
      </c>
      <c r="Y709">
        <v>3</v>
      </c>
      <c r="Z709">
        <v>0</v>
      </c>
      <c r="AA709">
        <v>630</v>
      </c>
      <c r="AB709">
        <v>130</v>
      </c>
      <c r="AC709">
        <v>15</v>
      </c>
      <c r="AD709">
        <v>36</v>
      </c>
      <c r="AE709">
        <v>31</v>
      </c>
      <c r="AF709">
        <v>3</v>
      </c>
      <c r="AG709">
        <v>0</v>
      </c>
      <c r="AH709">
        <v>34</v>
      </c>
      <c r="AI709">
        <v>0</v>
      </c>
      <c r="AJ709">
        <v>1</v>
      </c>
      <c r="AK709">
        <v>0</v>
      </c>
      <c r="AL709">
        <v>1</v>
      </c>
      <c r="AM709">
        <v>0</v>
      </c>
      <c r="AN709">
        <v>4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2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2</v>
      </c>
      <c r="BD709">
        <v>1</v>
      </c>
      <c r="BE709">
        <v>130</v>
      </c>
      <c r="BF709">
        <v>254</v>
      </c>
      <c r="BG709">
        <v>107</v>
      </c>
      <c r="BH709">
        <v>69</v>
      </c>
      <c r="BI709">
        <v>2</v>
      </c>
      <c r="BJ709">
        <v>37</v>
      </c>
      <c r="BK709">
        <v>7</v>
      </c>
      <c r="BL709">
        <v>0</v>
      </c>
      <c r="BM709">
        <v>1</v>
      </c>
      <c r="BN709">
        <v>0</v>
      </c>
      <c r="BO709">
        <v>8</v>
      </c>
      <c r="BP709">
        <v>1</v>
      </c>
      <c r="BQ709">
        <v>1</v>
      </c>
      <c r="BR709">
        <v>0</v>
      </c>
      <c r="BS709">
        <v>1</v>
      </c>
      <c r="BT709">
        <v>5</v>
      </c>
      <c r="BU709">
        <v>0</v>
      </c>
      <c r="BV709">
        <v>1</v>
      </c>
      <c r="BW709">
        <v>1</v>
      </c>
      <c r="BX709">
        <v>1</v>
      </c>
      <c r="BY709">
        <v>2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1</v>
      </c>
      <c r="CF709">
        <v>0</v>
      </c>
      <c r="CG709">
        <v>2</v>
      </c>
      <c r="CH709">
        <v>7</v>
      </c>
      <c r="CI709">
        <v>254</v>
      </c>
      <c r="CJ709">
        <v>25</v>
      </c>
      <c r="CK709">
        <v>10</v>
      </c>
      <c r="CL709">
        <v>2</v>
      </c>
      <c r="CM709">
        <v>4</v>
      </c>
      <c r="CN709">
        <v>1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6</v>
      </c>
      <c r="CU709">
        <v>0</v>
      </c>
      <c r="CV709">
        <v>1</v>
      </c>
      <c r="CW709">
        <v>0</v>
      </c>
      <c r="CX709">
        <v>1</v>
      </c>
      <c r="CY709">
        <v>0</v>
      </c>
      <c r="CZ709">
        <v>0</v>
      </c>
      <c r="DA709">
        <v>25</v>
      </c>
      <c r="DB709">
        <v>28</v>
      </c>
      <c r="DC709">
        <v>10</v>
      </c>
      <c r="DD709">
        <v>1</v>
      </c>
      <c r="DE709">
        <v>1</v>
      </c>
      <c r="DF709">
        <v>1</v>
      </c>
      <c r="DG709">
        <v>0</v>
      </c>
      <c r="DH709">
        <v>1</v>
      </c>
      <c r="DI709">
        <v>6</v>
      </c>
      <c r="DJ709">
        <v>1</v>
      </c>
      <c r="DK709">
        <v>0</v>
      </c>
      <c r="DL709">
        <v>1</v>
      </c>
      <c r="DM709">
        <v>0</v>
      </c>
      <c r="DN709">
        <v>0</v>
      </c>
      <c r="DO709">
        <v>1</v>
      </c>
      <c r="DP709">
        <v>1</v>
      </c>
      <c r="DQ709">
        <v>0</v>
      </c>
      <c r="DR709">
        <v>0</v>
      </c>
      <c r="DS709">
        <v>0</v>
      </c>
      <c r="DT709">
        <v>1</v>
      </c>
      <c r="DU709">
        <v>0</v>
      </c>
      <c r="DV709">
        <v>0</v>
      </c>
      <c r="DW709">
        <v>0</v>
      </c>
      <c r="DX709">
        <v>0</v>
      </c>
      <c r="DY709">
        <v>0</v>
      </c>
      <c r="DZ709">
        <v>0</v>
      </c>
      <c r="EA709">
        <v>0</v>
      </c>
      <c r="EB709">
        <v>0</v>
      </c>
      <c r="EC709">
        <v>0</v>
      </c>
      <c r="ED709">
        <v>3</v>
      </c>
      <c r="EE709">
        <v>28</v>
      </c>
      <c r="EF709">
        <v>6</v>
      </c>
      <c r="EG709">
        <v>3</v>
      </c>
      <c r="EH709">
        <v>1</v>
      </c>
      <c r="EI709">
        <v>1</v>
      </c>
      <c r="EJ709">
        <v>0</v>
      </c>
      <c r="EK709">
        <v>0</v>
      </c>
      <c r="EL709">
        <v>0</v>
      </c>
      <c r="EM709">
        <v>1</v>
      </c>
      <c r="EN709">
        <v>0</v>
      </c>
      <c r="EO709">
        <v>0</v>
      </c>
      <c r="EP709">
        <v>0</v>
      </c>
      <c r="EQ709">
        <v>0</v>
      </c>
      <c r="ER709">
        <v>0</v>
      </c>
      <c r="ES709">
        <v>0</v>
      </c>
      <c r="ET709">
        <v>0</v>
      </c>
      <c r="EU709">
        <v>0</v>
      </c>
      <c r="EV709">
        <v>0</v>
      </c>
      <c r="EW709">
        <v>0</v>
      </c>
      <c r="EX709">
        <v>0</v>
      </c>
      <c r="EY709">
        <v>0</v>
      </c>
      <c r="EZ709">
        <v>0</v>
      </c>
      <c r="FA709">
        <v>0</v>
      </c>
      <c r="FB709">
        <v>0</v>
      </c>
      <c r="FC709">
        <v>0</v>
      </c>
      <c r="FD709">
        <v>0</v>
      </c>
      <c r="FE709">
        <v>0</v>
      </c>
      <c r="FF709">
        <v>0</v>
      </c>
      <c r="FG709">
        <v>0</v>
      </c>
      <c r="FH709">
        <v>0</v>
      </c>
      <c r="FI709">
        <v>6</v>
      </c>
      <c r="FJ709">
        <v>73</v>
      </c>
      <c r="FK709">
        <v>25</v>
      </c>
      <c r="FL709">
        <v>9</v>
      </c>
      <c r="FM709">
        <v>22</v>
      </c>
      <c r="FN709">
        <v>0</v>
      </c>
      <c r="FO709">
        <v>0</v>
      </c>
      <c r="FP709">
        <v>6</v>
      </c>
      <c r="FQ709">
        <v>0</v>
      </c>
      <c r="FR709">
        <v>0</v>
      </c>
      <c r="FS709">
        <v>0</v>
      </c>
      <c r="FT709">
        <v>1</v>
      </c>
      <c r="FU709">
        <v>0</v>
      </c>
      <c r="FV709">
        <v>0</v>
      </c>
      <c r="FW709">
        <v>0</v>
      </c>
      <c r="FX709">
        <v>0</v>
      </c>
      <c r="FY709">
        <v>0</v>
      </c>
      <c r="FZ709">
        <v>0</v>
      </c>
      <c r="GA709">
        <v>0</v>
      </c>
      <c r="GB709">
        <v>1</v>
      </c>
      <c r="GC709">
        <v>0</v>
      </c>
      <c r="GD709">
        <v>5</v>
      </c>
      <c r="GE709">
        <v>0</v>
      </c>
      <c r="GF709">
        <v>0</v>
      </c>
      <c r="GG709">
        <v>0</v>
      </c>
      <c r="GH709">
        <v>1</v>
      </c>
      <c r="GI709">
        <v>2</v>
      </c>
      <c r="GJ709">
        <v>0</v>
      </c>
      <c r="GK709">
        <v>0</v>
      </c>
      <c r="GL709">
        <v>1</v>
      </c>
      <c r="GM709">
        <v>73</v>
      </c>
      <c r="GN709">
        <v>40</v>
      </c>
      <c r="GO709">
        <v>21</v>
      </c>
      <c r="GP709">
        <v>3</v>
      </c>
      <c r="GQ709">
        <v>2</v>
      </c>
      <c r="GR709">
        <v>0</v>
      </c>
      <c r="GS709">
        <v>1</v>
      </c>
      <c r="GT709">
        <v>1</v>
      </c>
      <c r="GU709">
        <v>2</v>
      </c>
      <c r="GV709">
        <v>1</v>
      </c>
      <c r="GW709">
        <v>3</v>
      </c>
      <c r="GX709">
        <v>0</v>
      </c>
      <c r="GY709">
        <v>0</v>
      </c>
      <c r="GZ709">
        <v>3</v>
      </c>
      <c r="HA709">
        <v>1</v>
      </c>
      <c r="HB709">
        <v>0</v>
      </c>
      <c r="HC709">
        <v>0</v>
      </c>
      <c r="HD709">
        <v>0</v>
      </c>
      <c r="HE709">
        <v>0</v>
      </c>
      <c r="HF709">
        <v>0</v>
      </c>
      <c r="HG709">
        <v>0</v>
      </c>
      <c r="HH709">
        <v>2</v>
      </c>
      <c r="HI709">
        <v>40</v>
      </c>
      <c r="HJ709">
        <v>74</v>
      </c>
      <c r="HK709">
        <v>31</v>
      </c>
      <c r="HL709">
        <v>7</v>
      </c>
      <c r="HM709">
        <v>8</v>
      </c>
      <c r="HN709">
        <v>2</v>
      </c>
      <c r="HO709">
        <v>5</v>
      </c>
      <c r="HP709">
        <v>0</v>
      </c>
      <c r="HQ709">
        <v>4</v>
      </c>
      <c r="HR709">
        <v>8</v>
      </c>
      <c r="HS709">
        <v>3</v>
      </c>
      <c r="HT709">
        <v>0</v>
      </c>
      <c r="HU709">
        <v>2</v>
      </c>
      <c r="HV709">
        <v>0</v>
      </c>
      <c r="HW709">
        <v>0</v>
      </c>
      <c r="HX709">
        <v>0</v>
      </c>
      <c r="HY709">
        <v>0</v>
      </c>
      <c r="HZ709">
        <v>0</v>
      </c>
      <c r="IA709">
        <v>1</v>
      </c>
      <c r="IB709">
        <v>0</v>
      </c>
      <c r="IC709">
        <v>1</v>
      </c>
      <c r="ID709">
        <v>0</v>
      </c>
      <c r="IE709">
        <v>2</v>
      </c>
      <c r="IF709">
        <v>0</v>
      </c>
      <c r="IG709">
        <v>0</v>
      </c>
      <c r="IH709">
        <v>74</v>
      </c>
      <c r="II709">
        <v>0</v>
      </c>
      <c r="IJ709">
        <v>0</v>
      </c>
      <c r="IK709">
        <v>0</v>
      </c>
      <c r="IL709">
        <v>0</v>
      </c>
      <c r="IM709">
        <v>0</v>
      </c>
      <c r="IN709">
        <v>0</v>
      </c>
      <c r="IO709">
        <v>0</v>
      </c>
      <c r="IP709">
        <v>0</v>
      </c>
      <c r="IQ709">
        <v>0</v>
      </c>
      <c r="IR709">
        <v>0</v>
      </c>
      <c r="IS709">
        <v>0</v>
      </c>
      <c r="IT709">
        <v>0</v>
      </c>
      <c r="IU709">
        <v>0</v>
      </c>
      <c r="IV709">
        <v>0</v>
      </c>
      <c r="IW709">
        <v>0</v>
      </c>
      <c r="IX709">
        <v>0</v>
      </c>
      <c r="IY709">
        <v>0</v>
      </c>
      <c r="IZ709">
        <v>0</v>
      </c>
      <c r="JA709">
        <v>0</v>
      </c>
      <c r="JB709">
        <v>0</v>
      </c>
      <c r="JC709">
        <v>0</v>
      </c>
    </row>
    <row r="710" spans="1:263">
      <c r="A710" t="s">
        <v>170</v>
      </c>
      <c r="B710" t="s">
        <v>101</v>
      </c>
      <c r="C710" t="str">
        <f>"226201"</f>
        <v>226201</v>
      </c>
      <c r="D710" t="s">
        <v>169</v>
      </c>
      <c r="E710">
        <v>83</v>
      </c>
      <c r="F710">
        <v>1421</v>
      </c>
      <c r="G710">
        <v>1160</v>
      </c>
      <c r="H710">
        <v>202</v>
      </c>
      <c r="I710">
        <v>958</v>
      </c>
      <c r="J710">
        <v>2</v>
      </c>
      <c r="K710">
        <v>30</v>
      </c>
      <c r="L710">
        <v>6</v>
      </c>
      <c r="M710">
        <v>5</v>
      </c>
      <c r="N710">
        <v>0</v>
      </c>
      <c r="O710">
        <v>0</v>
      </c>
      <c r="P710">
        <v>0</v>
      </c>
      <c r="Q710">
        <v>0</v>
      </c>
      <c r="R710">
        <v>5</v>
      </c>
      <c r="S710">
        <v>963</v>
      </c>
      <c r="T710">
        <v>5</v>
      </c>
      <c r="U710">
        <v>0</v>
      </c>
      <c r="V710">
        <v>963</v>
      </c>
      <c r="W710">
        <v>3</v>
      </c>
      <c r="X710">
        <v>3</v>
      </c>
      <c r="Y710">
        <v>0</v>
      </c>
      <c r="Z710">
        <v>0</v>
      </c>
      <c r="AA710">
        <v>960</v>
      </c>
      <c r="AB710">
        <v>227</v>
      </c>
      <c r="AC710">
        <v>22</v>
      </c>
      <c r="AD710">
        <v>72</v>
      </c>
      <c r="AE710">
        <v>49</v>
      </c>
      <c r="AF710">
        <v>0</v>
      </c>
      <c r="AG710">
        <v>1</v>
      </c>
      <c r="AH710">
        <v>53</v>
      </c>
      <c r="AI710">
        <v>2</v>
      </c>
      <c r="AJ710">
        <v>10</v>
      </c>
      <c r="AK710">
        <v>0</v>
      </c>
      <c r="AL710">
        <v>0</v>
      </c>
      <c r="AM710">
        <v>2</v>
      </c>
      <c r="AN710">
        <v>2</v>
      </c>
      <c r="AO710">
        <v>3</v>
      </c>
      <c r="AP710">
        <v>1</v>
      </c>
      <c r="AQ710">
        <v>0</v>
      </c>
      <c r="AR710">
        <v>0</v>
      </c>
      <c r="AS710">
        <v>0</v>
      </c>
      <c r="AT710">
        <v>1</v>
      </c>
      <c r="AU710">
        <v>0</v>
      </c>
      <c r="AV710">
        <v>0</v>
      </c>
      <c r="AW710">
        <v>2</v>
      </c>
      <c r="AX710">
        <v>1</v>
      </c>
      <c r="AY710">
        <v>1</v>
      </c>
      <c r="AZ710">
        <v>0</v>
      </c>
      <c r="BA710">
        <v>1</v>
      </c>
      <c r="BB710">
        <v>0</v>
      </c>
      <c r="BC710">
        <v>4</v>
      </c>
      <c r="BD710">
        <v>0</v>
      </c>
      <c r="BE710">
        <v>227</v>
      </c>
      <c r="BF710">
        <v>375</v>
      </c>
      <c r="BG710">
        <v>129</v>
      </c>
      <c r="BH710">
        <v>87</v>
      </c>
      <c r="BI710">
        <v>7</v>
      </c>
      <c r="BJ710">
        <v>81</v>
      </c>
      <c r="BK710">
        <v>10</v>
      </c>
      <c r="BL710">
        <v>2</v>
      </c>
      <c r="BM710">
        <v>4</v>
      </c>
      <c r="BN710">
        <v>0</v>
      </c>
      <c r="BO710">
        <v>8</v>
      </c>
      <c r="BP710">
        <v>3</v>
      </c>
      <c r="BQ710">
        <v>1</v>
      </c>
      <c r="BR710">
        <v>7</v>
      </c>
      <c r="BS710">
        <v>1</v>
      </c>
      <c r="BT710">
        <v>8</v>
      </c>
      <c r="BU710">
        <v>0</v>
      </c>
      <c r="BV710">
        <v>1</v>
      </c>
      <c r="BW710">
        <v>0</v>
      </c>
      <c r="BX710">
        <v>0</v>
      </c>
      <c r="BY710">
        <v>1</v>
      </c>
      <c r="BZ710">
        <v>2</v>
      </c>
      <c r="CA710">
        <v>0</v>
      </c>
      <c r="CB710">
        <v>0</v>
      </c>
      <c r="CC710">
        <v>0</v>
      </c>
      <c r="CD710">
        <v>0</v>
      </c>
      <c r="CE710">
        <v>2</v>
      </c>
      <c r="CF710">
        <v>1</v>
      </c>
      <c r="CG710">
        <v>1</v>
      </c>
      <c r="CH710">
        <v>19</v>
      </c>
      <c r="CI710">
        <v>375</v>
      </c>
      <c r="CJ710">
        <v>41</v>
      </c>
      <c r="CK710">
        <v>24</v>
      </c>
      <c r="CL710">
        <v>2</v>
      </c>
      <c r="CM710">
        <v>2</v>
      </c>
      <c r="CN710">
        <v>0</v>
      </c>
      <c r="CO710">
        <v>1</v>
      </c>
      <c r="CP710">
        <v>0</v>
      </c>
      <c r="CQ710">
        <v>1</v>
      </c>
      <c r="CR710">
        <v>1</v>
      </c>
      <c r="CS710">
        <v>0</v>
      </c>
      <c r="CT710">
        <v>5</v>
      </c>
      <c r="CU710">
        <v>0</v>
      </c>
      <c r="CV710">
        <v>1</v>
      </c>
      <c r="CW710">
        <v>0</v>
      </c>
      <c r="CX710">
        <v>2</v>
      </c>
      <c r="CY710">
        <v>0</v>
      </c>
      <c r="CZ710">
        <v>2</v>
      </c>
      <c r="DA710">
        <v>41</v>
      </c>
      <c r="DB710">
        <v>49</v>
      </c>
      <c r="DC710">
        <v>17</v>
      </c>
      <c r="DD710">
        <v>2</v>
      </c>
      <c r="DE710">
        <v>2</v>
      </c>
      <c r="DF710">
        <v>1</v>
      </c>
      <c r="DG710">
        <v>0</v>
      </c>
      <c r="DH710">
        <v>3</v>
      </c>
      <c r="DI710">
        <v>8</v>
      </c>
      <c r="DJ710">
        <v>0</v>
      </c>
      <c r="DK710">
        <v>0</v>
      </c>
      <c r="DL710">
        <v>0</v>
      </c>
      <c r="DM710">
        <v>1</v>
      </c>
      <c r="DN710">
        <v>0</v>
      </c>
      <c r="DO710">
        <v>0</v>
      </c>
      <c r="DP710">
        <v>1</v>
      </c>
      <c r="DQ710">
        <v>1</v>
      </c>
      <c r="DR710">
        <v>0</v>
      </c>
      <c r="DS710">
        <v>0</v>
      </c>
      <c r="DT710">
        <v>2</v>
      </c>
      <c r="DU710">
        <v>1</v>
      </c>
      <c r="DV710">
        <v>0</v>
      </c>
      <c r="DW710">
        <v>0</v>
      </c>
      <c r="DX710">
        <v>1</v>
      </c>
      <c r="DY710">
        <v>0</v>
      </c>
      <c r="DZ710">
        <v>0</v>
      </c>
      <c r="EA710">
        <v>0</v>
      </c>
      <c r="EB710">
        <v>0</v>
      </c>
      <c r="EC710">
        <v>0</v>
      </c>
      <c r="ED710">
        <v>9</v>
      </c>
      <c r="EE710">
        <v>49</v>
      </c>
      <c r="EF710">
        <v>13</v>
      </c>
      <c r="EG710">
        <v>2</v>
      </c>
      <c r="EH710">
        <v>7</v>
      </c>
      <c r="EI710">
        <v>0</v>
      </c>
      <c r="EJ710">
        <v>2</v>
      </c>
      <c r="EK710">
        <v>0</v>
      </c>
      <c r="EL710">
        <v>0</v>
      </c>
      <c r="EM710">
        <v>0</v>
      </c>
      <c r="EN710">
        <v>0</v>
      </c>
      <c r="EO710">
        <v>0</v>
      </c>
      <c r="EP710">
        <v>0</v>
      </c>
      <c r="EQ710">
        <v>0</v>
      </c>
      <c r="ER710">
        <v>0</v>
      </c>
      <c r="ES710">
        <v>0</v>
      </c>
      <c r="ET710">
        <v>0</v>
      </c>
      <c r="EU710">
        <v>0</v>
      </c>
      <c r="EV710">
        <v>0</v>
      </c>
      <c r="EW710">
        <v>0</v>
      </c>
      <c r="EX710">
        <v>0</v>
      </c>
      <c r="EY710">
        <v>0</v>
      </c>
      <c r="EZ710">
        <v>0</v>
      </c>
      <c r="FA710">
        <v>0</v>
      </c>
      <c r="FB710">
        <v>0</v>
      </c>
      <c r="FC710">
        <v>0</v>
      </c>
      <c r="FD710">
        <v>0</v>
      </c>
      <c r="FE710">
        <v>0</v>
      </c>
      <c r="FF710">
        <v>0</v>
      </c>
      <c r="FG710">
        <v>1</v>
      </c>
      <c r="FH710">
        <v>1</v>
      </c>
      <c r="FI710">
        <v>13</v>
      </c>
      <c r="FJ710">
        <v>78</v>
      </c>
      <c r="FK710">
        <v>27</v>
      </c>
      <c r="FL710">
        <v>13</v>
      </c>
      <c r="FM710">
        <v>18</v>
      </c>
      <c r="FN710">
        <v>5</v>
      </c>
      <c r="FO710">
        <v>1</v>
      </c>
      <c r="FP710">
        <v>1</v>
      </c>
      <c r="FQ710">
        <v>0</v>
      </c>
      <c r="FR710">
        <v>0</v>
      </c>
      <c r="FS710">
        <v>0</v>
      </c>
      <c r="FT710">
        <v>0</v>
      </c>
      <c r="FU710">
        <v>0</v>
      </c>
      <c r="FV710">
        <v>0</v>
      </c>
      <c r="FW710">
        <v>0</v>
      </c>
      <c r="FX710">
        <v>5</v>
      </c>
      <c r="FY710">
        <v>0</v>
      </c>
      <c r="FZ710">
        <v>1</v>
      </c>
      <c r="GA710">
        <v>0</v>
      </c>
      <c r="GB710">
        <v>5</v>
      </c>
      <c r="GC710">
        <v>1</v>
      </c>
      <c r="GD710">
        <v>0</v>
      </c>
      <c r="GE710">
        <v>0</v>
      </c>
      <c r="GF710">
        <v>0</v>
      </c>
      <c r="GG710">
        <v>0</v>
      </c>
      <c r="GH710">
        <v>0</v>
      </c>
      <c r="GI710">
        <v>0</v>
      </c>
      <c r="GJ710">
        <v>0</v>
      </c>
      <c r="GK710">
        <v>1</v>
      </c>
      <c r="GL710">
        <v>0</v>
      </c>
      <c r="GM710">
        <v>78</v>
      </c>
      <c r="GN710">
        <v>51</v>
      </c>
      <c r="GO710">
        <v>21</v>
      </c>
      <c r="GP710">
        <v>3</v>
      </c>
      <c r="GQ710">
        <v>2</v>
      </c>
      <c r="GR710">
        <v>1</v>
      </c>
      <c r="GS710">
        <v>5</v>
      </c>
      <c r="GT710">
        <v>0</v>
      </c>
      <c r="GU710">
        <v>1</v>
      </c>
      <c r="GV710">
        <v>2</v>
      </c>
      <c r="GW710">
        <v>2</v>
      </c>
      <c r="GX710">
        <v>1</v>
      </c>
      <c r="GY710">
        <v>1</v>
      </c>
      <c r="GZ710">
        <v>0</v>
      </c>
      <c r="HA710">
        <v>0</v>
      </c>
      <c r="HB710">
        <v>0</v>
      </c>
      <c r="HC710">
        <v>2</v>
      </c>
      <c r="HD710">
        <v>0</v>
      </c>
      <c r="HE710">
        <v>0</v>
      </c>
      <c r="HF710">
        <v>1</v>
      </c>
      <c r="HG710">
        <v>2</v>
      </c>
      <c r="HH710">
        <v>7</v>
      </c>
      <c r="HI710">
        <v>51</v>
      </c>
      <c r="HJ710">
        <v>123</v>
      </c>
      <c r="HK710">
        <v>59</v>
      </c>
      <c r="HL710">
        <v>19</v>
      </c>
      <c r="HM710">
        <v>8</v>
      </c>
      <c r="HN710">
        <v>3</v>
      </c>
      <c r="HO710">
        <v>9</v>
      </c>
      <c r="HP710">
        <v>0</v>
      </c>
      <c r="HQ710">
        <v>1</v>
      </c>
      <c r="HR710">
        <v>5</v>
      </c>
      <c r="HS710">
        <v>5</v>
      </c>
      <c r="HT710">
        <v>4</v>
      </c>
      <c r="HU710">
        <v>2</v>
      </c>
      <c r="HV710">
        <v>0</v>
      </c>
      <c r="HW710">
        <v>0</v>
      </c>
      <c r="HX710">
        <v>0</v>
      </c>
      <c r="HY710">
        <v>0</v>
      </c>
      <c r="HZ710">
        <v>0</v>
      </c>
      <c r="IA710">
        <v>3</v>
      </c>
      <c r="IB710">
        <v>1</v>
      </c>
      <c r="IC710">
        <v>0</v>
      </c>
      <c r="ID710">
        <v>0</v>
      </c>
      <c r="IE710">
        <v>1</v>
      </c>
      <c r="IF710">
        <v>2</v>
      </c>
      <c r="IG710">
        <v>1</v>
      </c>
      <c r="IH710">
        <v>123</v>
      </c>
      <c r="II710">
        <v>3</v>
      </c>
      <c r="IJ710">
        <v>1</v>
      </c>
      <c r="IK710">
        <v>0</v>
      </c>
      <c r="IL710">
        <v>0</v>
      </c>
      <c r="IM710">
        <v>0</v>
      </c>
      <c r="IN710">
        <v>0</v>
      </c>
      <c r="IO710">
        <v>0</v>
      </c>
      <c r="IP710">
        <v>1</v>
      </c>
      <c r="IQ710">
        <v>0</v>
      </c>
      <c r="IR710">
        <v>0</v>
      </c>
      <c r="IS710">
        <v>0</v>
      </c>
      <c r="IT710">
        <v>0</v>
      </c>
      <c r="IU710">
        <v>0</v>
      </c>
      <c r="IV710">
        <v>0</v>
      </c>
      <c r="IW710">
        <v>0</v>
      </c>
      <c r="IX710">
        <v>0</v>
      </c>
      <c r="IY710">
        <v>1</v>
      </c>
      <c r="IZ710">
        <v>0</v>
      </c>
      <c r="JA710">
        <v>0</v>
      </c>
      <c r="JB710">
        <v>0</v>
      </c>
      <c r="JC710">
        <v>3</v>
      </c>
    </row>
    <row r="711" spans="1:263">
      <c r="A711" t="s">
        <v>168</v>
      </c>
      <c r="B711" t="s">
        <v>101</v>
      </c>
      <c r="C711" t="str">
        <f>"226201"</f>
        <v>226201</v>
      </c>
      <c r="D711" t="s">
        <v>167</v>
      </c>
      <c r="E711">
        <v>84</v>
      </c>
      <c r="F711">
        <v>1081</v>
      </c>
      <c r="G711">
        <v>892</v>
      </c>
      <c r="H711">
        <v>132</v>
      </c>
      <c r="I711">
        <v>760</v>
      </c>
      <c r="J711">
        <v>1</v>
      </c>
      <c r="K711">
        <v>11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760</v>
      </c>
      <c r="T711">
        <v>0</v>
      </c>
      <c r="U711">
        <v>0</v>
      </c>
      <c r="V711">
        <v>760</v>
      </c>
      <c r="W711">
        <v>9</v>
      </c>
      <c r="X711">
        <v>6</v>
      </c>
      <c r="Y711">
        <v>3</v>
      </c>
      <c r="Z711">
        <v>0</v>
      </c>
      <c r="AA711">
        <v>751</v>
      </c>
      <c r="AB711">
        <v>149</v>
      </c>
      <c r="AC711">
        <v>22</v>
      </c>
      <c r="AD711">
        <v>42</v>
      </c>
      <c r="AE711">
        <v>36</v>
      </c>
      <c r="AF711">
        <v>1</v>
      </c>
      <c r="AG711">
        <v>0</v>
      </c>
      <c r="AH711">
        <v>24</v>
      </c>
      <c r="AI711">
        <v>1</v>
      </c>
      <c r="AJ711">
        <v>13</v>
      </c>
      <c r="AK711">
        <v>0</v>
      </c>
      <c r="AL711">
        <v>0</v>
      </c>
      <c r="AM711">
        <v>0</v>
      </c>
      <c r="AN711">
        <v>1</v>
      </c>
      <c r="AO711">
        <v>0</v>
      </c>
      <c r="AP711">
        <v>1</v>
      </c>
      <c r="AQ711">
        <v>0</v>
      </c>
      <c r="AR711">
        <v>0</v>
      </c>
      <c r="AS711">
        <v>0</v>
      </c>
      <c r="AT711">
        <v>1</v>
      </c>
      <c r="AU711">
        <v>0</v>
      </c>
      <c r="AV711">
        <v>0</v>
      </c>
      <c r="AW711">
        <v>1</v>
      </c>
      <c r="AX711">
        <v>0</v>
      </c>
      <c r="AY711">
        <v>0</v>
      </c>
      <c r="AZ711">
        <v>0</v>
      </c>
      <c r="BA711">
        <v>2</v>
      </c>
      <c r="BB711">
        <v>0</v>
      </c>
      <c r="BC711">
        <v>2</v>
      </c>
      <c r="BD711">
        <v>2</v>
      </c>
      <c r="BE711">
        <v>149</v>
      </c>
      <c r="BF711">
        <v>294</v>
      </c>
      <c r="BG711">
        <v>96</v>
      </c>
      <c r="BH711">
        <v>82</v>
      </c>
      <c r="BI711">
        <v>6</v>
      </c>
      <c r="BJ711">
        <v>48</v>
      </c>
      <c r="BK711">
        <v>11</v>
      </c>
      <c r="BL711">
        <v>0</v>
      </c>
      <c r="BM711">
        <v>3</v>
      </c>
      <c r="BN711">
        <v>8</v>
      </c>
      <c r="BO711">
        <v>7</v>
      </c>
      <c r="BP711">
        <v>0</v>
      </c>
      <c r="BQ711">
        <v>1</v>
      </c>
      <c r="BR711">
        <v>1</v>
      </c>
      <c r="BS711">
        <v>3</v>
      </c>
      <c r="BT711">
        <v>5</v>
      </c>
      <c r="BU711">
        <v>0</v>
      </c>
      <c r="BV711">
        <v>1</v>
      </c>
      <c r="BW711">
        <v>0</v>
      </c>
      <c r="BX711">
        <v>2</v>
      </c>
      <c r="BY711">
        <v>0</v>
      </c>
      <c r="BZ711">
        <v>1</v>
      </c>
      <c r="CA711">
        <v>2</v>
      </c>
      <c r="CB711">
        <v>0</v>
      </c>
      <c r="CC711">
        <v>1</v>
      </c>
      <c r="CD711">
        <v>1</v>
      </c>
      <c r="CE711">
        <v>0</v>
      </c>
      <c r="CF711">
        <v>0</v>
      </c>
      <c r="CG711">
        <v>1</v>
      </c>
      <c r="CH711">
        <v>14</v>
      </c>
      <c r="CI711">
        <v>294</v>
      </c>
      <c r="CJ711">
        <v>34</v>
      </c>
      <c r="CK711">
        <v>18</v>
      </c>
      <c r="CL711">
        <v>4</v>
      </c>
      <c r="CM711">
        <v>1</v>
      </c>
      <c r="CN711">
        <v>1</v>
      </c>
      <c r="CO711">
        <v>2</v>
      </c>
      <c r="CP711">
        <v>0</v>
      </c>
      <c r="CQ711">
        <v>1</v>
      </c>
      <c r="CR711">
        <v>0</v>
      </c>
      <c r="CS711">
        <v>1</v>
      </c>
      <c r="CT711">
        <v>1</v>
      </c>
      <c r="CU711">
        <v>0</v>
      </c>
      <c r="CV711">
        <v>4</v>
      </c>
      <c r="CW711">
        <v>0</v>
      </c>
      <c r="CX711">
        <v>0</v>
      </c>
      <c r="CY711">
        <v>0</v>
      </c>
      <c r="CZ711">
        <v>1</v>
      </c>
      <c r="DA711">
        <v>34</v>
      </c>
      <c r="DB711">
        <v>50</v>
      </c>
      <c r="DC711">
        <v>25</v>
      </c>
      <c r="DD711">
        <v>2</v>
      </c>
      <c r="DE711">
        <v>1</v>
      </c>
      <c r="DF711">
        <v>1</v>
      </c>
      <c r="DG711">
        <v>0</v>
      </c>
      <c r="DH711">
        <v>1</v>
      </c>
      <c r="DI711">
        <v>7</v>
      </c>
      <c r="DJ711">
        <v>3</v>
      </c>
      <c r="DK711">
        <v>1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1</v>
      </c>
      <c r="DR711">
        <v>0</v>
      </c>
      <c r="DS711">
        <v>0</v>
      </c>
      <c r="DT711">
        <v>2</v>
      </c>
      <c r="DU711">
        <v>0</v>
      </c>
      <c r="DV711">
        <v>0</v>
      </c>
      <c r="DW711">
        <v>0</v>
      </c>
      <c r="DX711">
        <v>2</v>
      </c>
      <c r="DY711">
        <v>0</v>
      </c>
      <c r="DZ711">
        <v>0</v>
      </c>
      <c r="EA711">
        <v>0</v>
      </c>
      <c r="EB711">
        <v>0</v>
      </c>
      <c r="EC711">
        <v>0</v>
      </c>
      <c r="ED711">
        <v>4</v>
      </c>
      <c r="EE711">
        <v>50</v>
      </c>
      <c r="EF711">
        <v>7</v>
      </c>
      <c r="EG711">
        <v>0</v>
      </c>
      <c r="EH711">
        <v>2</v>
      </c>
      <c r="EI711">
        <v>0</v>
      </c>
      <c r="EJ711">
        <v>0</v>
      </c>
      <c r="EK711">
        <v>1</v>
      </c>
      <c r="EL711">
        <v>0</v>
      </c>
      <c r="EM711">
        <v>0</v>
      </c>
      <c r="EN711">
        <v>1</v>
      </c>
      <c r="EO711">
        <v>0</v>
      </c>
      <c r="EP711">
        <v>0</v>
      </c>
      <c r="EQ711">
        <v>1</v>
      </c>
      <c r="ER711">
        <v>0</v>
      </c>
      <c r="ES711">
        <v>0</v>
      </c>
      <c r="ET711">
        <v>0</v>
      </c>
      <c r="EU711">
        <v>0</v>
      </c>
      <c r="EV711">
        <v>1</v>
      </c>
      <c r="EW711">
        <v>0</v>
      </c>
      <c r="EX711">
        <v>0</v>
      </c>
      <c r="EY711">
        <v>0</v>
      </c>
      <c r="EZ711">
        <v>0</v>
      </c>
      <c r="FA711">
        <v>0</v>
      </c>
      <c r="FB711">
        <v>0</v>
      </c>
      <c r="FC711">
        <v>0</v>
      </c>
      <c r="FD711">
        <v>0</v>
      </c>
      <c r="FE711">
        <v>0</v>
      </c>
      <c r="FF711">
        <v>0</v>
      </c>
      <c r="FG711">
        <v>0</v>
      </c>
      <c r="FH711">
        <v>1</v>
      </c>
      <c r="FI711">
        <v>7</v>
      </c>
      <c r="FJ711">
        <v>49</v>
      </c>
      <c r="FK711">
        <v>14</v>
      </c>
      <c r="FL711">
        <v>13</v>
      </c>
      <c r="FM711">
        <v>10</v>
      </c>
      <c r="FN711">
        <v>2</v>
      </c>
      <c r="FO711">
        <v>1</v>
      </c>
      <c r="FP711">
        <v>2</v>
      </c>
      <c r="FQ711">
        <v>0</v>
      </c>
      <c r="FR711">
        <v>0</v>
      </c>
      <c r="FS711">
        <v>0</v>
      </c>
      <c r="FT711">
        <v>1</v>
      </c>
      <c r="FU711">
        <v>0</v>
      </c>
      <c r="FV711">
        <v>0</v>
      </c>
      <c r="FW711">
        <v>0</v>
      </c>
      <c r="FX711">
        <v>0</v>
      </c>
      <c r="FY711">
        <v>0</v>
      </c>
      <c r="FZ711">
        <v>0</v>
      </c>
      <c r="GA711">
        <v>1</v>
      </c>
      <c r="GB711">
        <v>0</v>
      </c>
      <c r="GC711">
        <v>1</v>
      </c>
      <c r="GD711">
        <v>0</v>
      </c>
      <c r="GE711">
        <v>0</v>
      </c>
      <c r="GF711">
        <v>0</v>
      </c>
      <c r="GG711">
        <v>0</v>
      </c>
      <c r="GH711">
        <v>0</v>
      </c>
      <c r="GI711">
        <v>2</v>
      </c>
      <c r="GJ711">
        <v>0</v>
      </c>
      <c r="GK711">
        <v>2</v>
      </c>
      <c r="GL711">
        <v>0</v>
      </c>
      <c r="GM711">
        <v>49</v>
      </c>
      <c r="GN711">
        <v>43</v>
      </c>
      <c r="GO711">
        <v>24</v>
      </c>
      <c r="GP711">
        <v>2</v>
      </c>
      <c r="GQ711">
        <v>1</v>
      </c>
      <c r="GR711">
        <v>0</v>
      </c>
      <c r="GS711">
        <v>7</v>
      </c>
      <c r="GT711">
        <v>0</v>
      </c>
      <c r="GU711">
        <v>0</v>
      </c>
      <c r="GV711">
        <v>1</v>
      </c>
      <c r="GW711">
        <v>0</v>
      </c>
      <c r="GX711">
        <v>1</v>
      </c>
      <c r="GY711">
        <v>0</v>
      </c>
      <c r="GZ711">
        <v>0</v>
      </c>
      <c r="HA711">
        <v>0</v>
      </c>
      <c r="HB711">
        <v>1</v>
      </c>
      <c r="HC711">
        <v>0</v>
      </c>
      <c r="HD711">
        <v>0</v>
      </c>
      <c r="HE711">
        <v>0</v>
      </c>
      <c r="HF711">
        <v>1</v>
      </c>
      <c r="HG711">
        <v>0</v>
      </c>
      <c r="HH711">
        <v>5</v>
      </c>
      <c r="HI711">
        <v>43</v>
      </c>
      <c r="HJ711">
        <v>120</v>
      </c>
      <c r="HK711">
        <v>65</v>
      </c>
      <c r="HL711">
        <v>12</v>
      </c>
      <c r="HM711">
        <v>6</v>
      </c>
      <c r="HN711">
        <v>3</v>
      </c>
      <c r="HO711">
        <v>6</v>
      </c>
      <c r="HP711">
        <v>0</v>
      </c>
      <c r="HQ711">
        <v>3</v>
      </c>
      <c r="HR711">
        <v>10</v>
      </c>
      <c r="HS711">
        <v>5</v>
      </c>
      <c r="HT711">
        <v>2</v>
      </c>
      <c r="HU711">
        <v>4</v>
      </c>
      <c r="HV711">
        <v>0</v>
      </c>
      <c r="HW711">
        <v>0</v>
      </c>
      <c r="HX711">
        <v>0</v>
      </c>
      <c r="HY711">
        <v>0</v>
      </c>
      <c r="HZ711">
        <v>0</v>
      </c>
      <c r="IA711">
        <v>0</v>
      </c>
      <c r="IB711">
        <v>1</v>
      </c>
      <c r="IC711">
        <v>0</v>
      </c>
      <c r="ID711">
        <v>1</v>
      </c>
      <c r="IE711">
        <v>0</v>
      </c>
      <c r="IF711">
        <v>0</v>
      </c>
      <c r="IG711">
        <v>2</v>
      </c>
      <c r="IH711">
        <v>120</v>
      </c>
      <c r="II711">
        <v>5</v>
      </c>
      <c r="IJ711">
        <v>4</v>
      </c>
      <c r="IK711">
        <v>0</v>
      </c>
      <c r="IL711">
        <v>0</v>
      </c>
      <c r="IM711">
        <v>0</v>
      </c>
      <c r="IN711">
        <v>0</v>
      </c>
      <c r="IO711">
        <v>0</v>
      </c>
      <c r="IP711">
        <v>0</v>
      </c>
      <c r="IQ711">
        <v>0</v>
      </c>
      <c r="IR711">
        <v>0</v>
      </c>
      <c r="IS711">
        <v>0</v>
      </c>
      <c r="IT711">
        <v>0</v>
      </c>
      <c r="IU711">
        <v>0</v>
      </c>
      <c r="IV711">
        <v>1</v>
      </c>
      <c r="IW711">
        <v>0</v>
      </c>
      <c r="IX711">
        <v>0</v>
      </c>
      <c r="IY711">
        <v>0</v>
      </c>
      <c r="IZ711">
        <v>0</v>
      </c>
      <c r="JA711">
        <v>0</v>
      </c>
      <c r="JB711">
        <v>0</v>
      </c>
      <c r="JC711">
        <v>5</v>
      </c>
    </row>
    <row r="712" spans="1:263">
      <c r="A712" s="1" t="s">
        <v>166</v>
      </c>
      <c r="B712" t="s">
        <v>101</v>
      </c>
      <c r="C712" t="str">
        <f>"226201"</f>
        <v>226201</v>
      </c>
      <c r="D712" t="s">
        <v>165</v>
      </c>
      <c r="E712">
        <v>85</v>
      </c>
      <c r="F712">
        <v>1207</v>
      </c>
      <c r="G712">
        <v>898</v>
      </c>
      <c r="H712">
        <v>142</v>
      </c>
      <c r="I712">
        <v>756</v>
      </c>
      <c r="J712">
        <v>4</v>
      </c>
      <c r="K712">
        <v>20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756</v>
      </c>
      <c r="T712">
        <v>0</v>
      </c>
      <c r="U712">
        <v>0</v>
      </c>
      <c r="V712">
        <v>756</v>
      </c>
      <c r="W712">
        <v>11</v>
      </c>
      <c r="X712">
        <v>1</v>
      </c>
      <c r="Y712">
        <v>10</v>
      </c>
      <c r="Z712">
        <v>0</v>
      </c>
      <c r="AA712">
        <v>745</v>
      </c>
      <c r="AB712">
        <v>174</v>
      </c>
      <c r="AC712">
        <v>28</v>
      </c>
      <c r="AD712">
        <v>47</v>
      </c>
      <c r="AE712">
        <v>40</v>
      </c>
      <c r="AF712">
        <v>1</v>
      </c>
      <c r="AG712">
        <v>1</v>
      </c>
      <c r="AH712">
        <v>38</v>
      </c>
      <c r="AI712">
        <v>1</v>
      </c>
      <c r="AJ712">
        <v>11</v>
      </c>
      <c r="AK712">
        <v>0</v>
      </c>
      <c r="AL712">
        <v>1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1</v>
      </c>
      <c r="AS712">
        <v>0</v>
      </c>
      <c r="AT712">
        <v>0</v>
      </c>
      <c r="AU712">
        <v>2</v>
      </c>
      <c r="AV712">
        <v>0</v>
      </c>
      <c r="AW712">
        <v>1</v>
      </c>
      <c r="AX712">
        <v>0</v>
      </c>
      <c r="AY712">
        <v>0</v>
      </c>
      <c r="AZ712">
        <v>0</v>
      </c>
      <c r="BA712">
        <v>1</v>
      </c>
      <c r="BB712">
        <v>0</v>
      </c>
      <c r="BC712">
        <v>0</v>
      </c>
      <c r="BD712">
        <v>1</v>
      </c>
      <c r="BE712">
        <v>174</v>
      </c>
      <c r="BF712">
        <v>268</v>
      </c>
      <c r="BG712">
        <v>87</v>
      </c>
      <c r="BH712">
        <v>73</v>
      </c>
      <c r="BI712">
        <v>6</v>
      </c>
      <c r="BJ712">
        <v>41</v>
      </c>
      <c r="BK712">
        <v>6</v>
      </c>
      <c r="BL712">
        <v>0</v>
      </c>
      <c r="BM712">
        <v>3</v>
      </c>
      <c r="BN712">
        <v>1</v>
      </c>
      <c r="BO712">
        <v>14</v>
      </c>
      <c r="BP712">
        <v>2</v>
      </c>
      <c r="BQ712">
        <v>1</v>
      </c>
      <c r="BR712">
        <v>4</v>
      </c>
      <c r="BS712">
        <v>1</v>
      </c>
      <c r="BT712">
        <v>2</v>
      </c>
      <c r="BU712">
        <v>0</v>
      </c>
      <c r="BV712">
        <v>0</v>
      </c>
      <c r="BW712">
        <v>2</v>
      </c>
      <c r="BX712">
        <v>3</v>
      </c>
      <c r="BY712">
        <v>1</v>
      </c>
      <c r="BZ712">
        <v>0</v>
      </c>
      <c r="CA712">
        <v>3</v>
      </c>
      <c r="CB712">
        <v>0</v>
      </c>
      <c r="CC712">
        <v>0</v>
      </c>
      <c r="CD712">
        <v>0</v>
      </c>
      <c r="CE712">
        <v>2</v>
      </c>
      <c r="CF712">
        <v>1</v>
      </c>
      <c r="CG712">
        <v>2</v>
      </c>
      <c r="CH712">
        <v>13</v>
      </c>
      <c r="CI712">
        <v>268</v>
      </c>
      <c r="CJ712">
        <v>46</v>
      </c>
      <c r="CK712">
        <v>16</v>
      </c>
      <c r="CL712">
        <v>7</v>
      </c>
      <c r="CM712">
        <v>4</v>
      </c>
      <c r="CN712">
        <v>1</v>
      </c>
      <c r="CO712">
        <v>2</v>
      </c>
      <c r="CP712">
        <v>0</v>
      </c>
      <c r="CQ712">
        <v>2</v>
      </c>
      <c r="CR712">
        <v>0</v>
      </c>
      <c r="CS712">
        <v>1</v>
      </c>
      <c r="CT712">
        <v>7</v>
      </c>
      <c r="CU712">
        <v>0</v>
      </c>
      <c r="CV712">
        <v>0</v>
      </c>
      <c r="CW712">
        <v>0</v>
      </c>
      <c r="CX712">
        <v>1</v>
      </c>
      <c r="CY712">
        <v>1</v>
      </c>
      <c r="CZ712">
        <v>4</v>
      </c>
      <c r="DA712">
        <v>46</v>
      </c>
      <c r="DB712">
        <v>33</v>
      </c>
      <c r="DC712">
        <v>22</v>
      </c>
      <c r="DD712">
        <v>2</v>
      </c>
      <c r="DE712">
        <v>0</v>
      </c>
      <c r="DF712">
        <v>0</v>
      </c>
      <c r="DG712">
        <v>0</v>
      </c>
      <c r="DH712">
        <v>2</v>
      </c>
      <c r="DI712">
        <v>2</v>
      </c>
      <c r="DJ712">
        <v>0</v>
      </c>
      <c r="DK712">
        <v>0</v>
      </c>
      <c r="DL712">
        <v>0</v>
      </c>
      <c r="DM712">
        <v>0</v>
      </c>
      <c r="DN712">
        <v>1</v>
      </c>
      <c r="DO712">
        <v>0</v>
      </c>
      <c r="DP712">
        <v>0</v>
      </c>
      <c r="DQ712">
        <v>0</v>
      </c>
      <c r="DR712">
        <v>0</v>
      </c>
      <c r="DS712">
        <v>0</v>
      </c>
      <c r="DT712">
        <v>0</v>
      </c>
      <c r="DU712">
        <v>0</v>
      </c>
      <c r="DV712">
        <v>1</v>
      </c>
      <c r="DW712">
        <v>0</v>
      </c>
      <c r="DX712">
        <v>0</v>
      </c>
      <c r="DY712">
        <v>1</v>
      </c>
      <c r="DZ712">
        <v>1</v>
      </c>
      <c r="EA712">
        <v>0</v>
      </c>
      <c r="EB712">
        <v>0</v>
      </c>
      <c r="EC712">
        <v>1</v>
      </c>
      <c r="ED712">
        <v>0</v>
      </c>
      <c r="EE712">
        <v>33</v>
      </c>
      <c r="EF712">
        <v>5</v>
      </c>
      <c r="EG712">
        <v>1</v>
      </c>
      <c r="EH712">
        <v>2</v>
      </c>
      <c r="EI712">
        <v>0</v>
      </c>
      <c r="EJ712">
        <v>0</v>
      </c>
      <c r="EK712">
        <v>0</v>
      </c>
      <c r="EL712">
        <v>0</v>
      </c>
      <c r="EM712">
        <v>0</v>
      </c>
      <c r="EN712">
        <v>0</v>
      </c>
      <c r="EO712">
        <v>0</v>
      </c>
      <c r="EP712">
        <v>0</v>
      </c>
      <c r="EQ712">
        <v>0</v>
      </c>
      <c r="ER712">
        <v>0</v>
      </c>
      <c r="ES712">
        <v>0</v>
      </c>
      <c r="ET712">
        <v>0</v>
      </c>
      <c r="EU712">
        <v>0</v>
      </c>
      <c r="EV712">
        <v>0</v>
      </c>
      <c r="EW712">
        <v>0</v>
      </c>
      <c r="EX712">
        <v>0</v>
      </c>
      <c r="EY712">
        <v>0</v>
      </c>
      <c r="EZ712">
        <v>0</v>
      </c>
      <c r="FA712">
        <v>0</v>
      </c>
      <c r="FB712">
        <v>1</v>
      </c>
      <c r="FC712">
        <v>0</v>
      </c>
      <c r="FD712">
        <v>0</v>
      </c>
      <c r="FE712">
        <v>0</v>
      </c>
      <c r="FF712">
        <v>0</v>
      </c>
      <c r="FG712">
        <v>1</v>
      </c>
      <c r="FH712">
        <v>0</v>
      </c>
      <c r="FI712">
        <v>5</v>
      </c>
      <c r="FJ712">
        <v>63</v>
      </c>
      <c r="FK712">
        <v>32</v>
      </c>
      <c r="FL712">
        <v>8</v>
      </c>
      <c r="FM712">
        <v>11</v>
      </c>
      <c r="FN712">
        <v>1</v>
      </c>
      <c r="FO712">
        <v>0</v>
      </c>
      <c r="FP712">
        <v>3</v>
      </c>
      <c r="FQ712">
        <v>0</v>
      </c>
      <c r="FR712">
        <v>1</v>
      </c>
      <c r="FS712">
        <v>0</v>
      </c>
      <c r="FT712">
        <v>3</v>
      </c>
      <c r="FU712">
        <v>0</v>
      </c>
      <c r="FV712">
        <v>1</v>
      </c>
      <c r="FW712">
        <v>0</v>
      </c>
      <c r="FX712">
        <v>0</v>
      </c>
      <c r="FY712">
        <v>0</v>
      </c>
      <c r="FZ712">
        <v>0</v>
      </c>
      <c r="GA712">
        <v>0</v>
      </c>
      <c r="GB712">
        <v>0</v>
      </c>
      <c r="GC712">
        <v>0</v>
      </c>
      <c r="GD712">
        <v>0</v>
      </c>
      <c r="GE712">
        <v>2</v>
      </c>
      <c r="GF712">
        <v>0</v>
      </c>
      <c r="GG712">
        <v>0</v>
      </c>
      <c r="GH712">
        <v>0</v>
      </c>
      <c r="GI712">
        <v>0</v>
      </c>
      <c r="GJ712">
        <v>0</v>
      </c>
      <c r="GK712">
        <v>1</v>
      </c>
      <c r="GL712">
        <v>0</v>
      </c>
      <c r="GM712">
        <v>63</v>
      </c>
      <c r="GN712">
        <v>43</v>
      </c>
      <c r="GO712">
        <v>18</v>
      </c>
      <c r="GP712">
        <v>2</v>
      </c>
      <c r="GQ712">
        <v>0</v>
      </c>
      <c r="GR712">
        <v>2</v>
      </c>
      <c r="GS712">
        <v>4</v>
      </c>
      <c r="GT712">
        <v>0</v>
      </c>
      <c r="GU712">
        <v>4</v>
      </c>
      <c r="GV712">
        <v>4</v>
      </c>
      <c r="GW712">
        <v>4</v>
      </c>
      <c r="GX712">
        <v>3</v>
      </c>
      <c r="GY712">
        <v>0</v>
      </c>
      <c r="GZ712">
        <v>1</v>
      </c>
      <c r="HA712">
        <v>0</v>
      </c>
      <c r="HB712">
        <v>0</v>
      </c>
      <c r="HC712">
        <v>0</v>
      </c>
      <c r="HD712">
        <v>0</v>
      </c>
      <c r="HE712">
        <v>0</v>
      </c>
      <c r="HF712">
        <v>0</v>
      </c>
      <c r="HG712">
        <v>0</v>
      </c>
      <c r="HH712">
        <v>1</v>
      </c>
      <c r="HI712">
        <v>43</v>
      </c>
      <c r="HJ712">
        <v>109</v>
      </c>
      <c r="HK712">
        <v>50</v>
      </c>
      <c r="HL712">
        <v>7</v>
      </c>
      <c r="HM712">
        <v>6</v>
      </c>
      <c r="HN712">
        <v>4</v>
      </c>
      <c r="HO712">
        <v>11</v>
      </c>
      <c r="HP712">
        <v>0</v>
      </c>
      <c r="HQ712">
        <v>0</v>
      </c>
      <c r="HR712">
        <v>4</v>
      </c>
      <c r="HS712">
        <v>4</v>
      </c>
      <c r="HT712">
        <v>2</v>
      </c>
      <c r="HU712">
        <v>4</v>
      </c>
      <c r="HV712">
        <v>1</v>
      </c>
      <c r="HW712">
        <v>1</v>
      </c>
      <c r="HX712">
        <v>1</v>
      </c>
      <c r="HY712">
        <v>0</v>
      </c>
      <c r="HZ712">
        <v>1</v>
      </c>
      <c r="IA712">
        <v>2</v>
      </c>
      <c r="IB712">
        <v>1</v>
      </c>
      <c r="IC712">
        <v>1</v>
      </c>
      <c r="ID712">
        <v>2</v>
      </c>
      <c r="IE712">
        <v>1</v>
      </c>
      <c r="IF712">
        <v>3</v>
      </c>
      <c r="IG712">
        <v>3</v>
      </c>
      <c r="IH712">
        <v>109</v>
      </c>
      <c r="II712">
        <v>4</v>
      </c>
      <c r="IJ712">
        <v>3</v>
      </c>
      <c r="IK712">
        <v>0</v>
      </c>
      <c r="IL712">
        <v>0</v>
      </c>
      <c r="IM712">
        <v>0</v>
      </c>
      <c r="IN712">
        <v>0</v>
      </c>
      <c r="IO712">
        <v>0</v>
      </c>
      <c r="IP712">
        <v>0</v>
      </c>
      <c r="IQ712">
        <v>0</v>
      </c>
      <c r="IR712">
        <v>0</v>
      </c>
      <c r="IS712">
        <v>0</v>
      </c>
      <c r="IT712">
        <v>0</v>
      </c>
      <c r="IU712">
        <v>0</v>
      </c>
      <c r="IV712">
        <v>0</v>
      </c>
      <c r="IW712">
        <v>0</v>
      </c>
      <c r="IX712">
        <v>0</v>
      </c>
      <c r="IY712">
        <v>0</v>
      </c>
      <c r="IZ712">
        <v>0</v>
      </c>
      <c r="JA712">
        <v>0</v>
      </c>
      <c r="JB712">
        <v>1</v>
      </c>
      <c r="JC712">
        <v>4</v>
      </c>
    </row>
    <row r="713" spans="1:263">
      <c r="A713" t="s">
        <v>164</v>
      </c>
      <c r="B713" t="s">
        <v>101</v>
      </c>
      <c r="C713" t="str">
        <f>"226201"</f>
        <v>226201</v>
      </c>
      <c r="D713" t="s">
        <v>162</v>
      </c>
      <c r="E713">
        <v>86</v>
      </c>
      <c r="F713">
        <v>1006</v>
      </c>
      <c r="G713">
        <v>758</v>
      </c>
      <c r="H713">
        <v>169</v>
      </c>
      <c r="I713">
        <v>589</v>
      </c>
      <c r="J713">
        <v>1</v>
      </c>
      <c r="K713">
        <v>25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589</v>
      </c>
      <c r="T713">
        <v>0</v>
      </c>
      <c r="U713">
        <v>0</v>
      </c>
      <c r="V713">
        <v>589</v>
      </c>
      <c r="W713">
        <v>4</v>
      </c>
      <c r="X713">
        <v>1</v>
      </c>
      <c r="Y713">
        <v>3</v>
      </c>
      <c r="Z713">
        <v>0</v>
      </c>
      <c r="AA713">
        <v>585</v>
      </c>
      <c r="AB713">
        <v>165</v>
      </c>
      <c r="AC713">
        <v>27</v>
      </c>
      <c r="AD713">
        <v>65</v>
      </c>
      <c r="AE713">
        <v>41</v>
      </c>
      <c r="AF713">
        <v>1</v>
      </c>
      <c r="AG713">
        <v>1</v>
      </c>
      <c r="AH713">
        <v>16</v>
      </c>
      <c r="AI713">
        <v>5</v>
      </c>
      <c r="AJ713">
        <v>5</v>
      </c>
      <c r="AK713">
        <v>0</v>
      </c>
      <c r="AL713">
        <v>0</v>
      </c>
      <c r="AM713">
        <v>0</v>
      </c>
      <c r="AN713">
        <v>0</v>
      </c>
      <c r="AO713">
        <v>1</v>
      </c>
      <c r="AP713">
        <v>0</v>
      </c>
      <c r="AQ713">
        <v>0</v>
      </c>
      <c r="AR713">
        <v>0</v>
      </c>
      <c r="AS713">
        <v>1</v>
      </c>
      <c r="AT713">
        <v>0</v>
      </c>
      <c r="AU713">
        <v>0</v>
      </c>
      <c r="AV713">
        <v>0</v>
      </c>
      <c r="AW713">
        <v>1</v>
      </c>
      <c r="AX713">
        <v>0</v>
      </c>
      <c r="AY713">
        <v>1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165</v>
      </c>
      <c r="BF713">
        <v>230</v>
      </c>
      <c r="BG713">
        <v>82</v>
      </c>
      <c r="BH713">
        <v>45</v>
      </c>
      <c r="BI713">
        <v>2</v>
      </c>
      <c r="BJ713">
        <v>55</v>
      </c>
      <c r="BK713">
        <v>4</v>
      </c>
      <c r="BL713">
        <v>0</v>
      </c>
      <c r="BM713">
        <v>1</v>
      </c>
      <c r="BN713">
        <v>0</v>
      </c>
      <c r="BO713">
        <v>14</v>
      </c>
      <c r="BP713">
        <v>0</v>
      </c>
      <c r="BQ713">
        <v>1</v>
      </c>
      <c r="BR713">
        <v>6</v>
      </c>
      <c r="BS713">
        <v>1</v>
      </c>
      <c r="BT713">
        <v>5</v>
      </c>
      <c r="BU713">
        <v>0</v>
      </c>
      <c r="BV713">
        <v>1</v>
      </c>
      <c r="BW713">
        <v>0</v>
      </c>
      <c r="BX713">
        <v>2</v>
      </c>
      <c r="BY713">
        <v>0</v>
      </c>
      <c r="BZ713">
        <v>1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2</v>
      </c>
      <c r="CG713">
        <v>0</v>
      </c>
      <c r="CH713">
        <v>8</v>
      </c>
      <c r="CI713">
        <v>230</v>
      </c>
      <c r="CJ713">
        <v>24</v>
      </c>
      <c r="CK713">
        <v>10</v>
      </c>
      <c r="CL713">
        <v>4</v>
      </c>
      <c r="CM713">
        <v>5</v>
      </c>
      <c r="CN713">
        <v>0</v>
      </c>
      <c r="CO713">
        <v>3</v>
      </c>
      <c r="CP713">
        <v>0</v>
      </c>
      <c r="CQ713">
        <v>1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1</v>
      </c>
      <c r="DA713">
        <v>24</v>
      </c>
      <c r="DB713">
        <v>25</v>
      </c>
      <c r="DC713">
        <v>16</v>
      </c>
      <c r="DD713">
        <v>2</v>
      </c>
      <c r="DE713">
        <v>0</v>
      </c>
      <c r="DF713">
        <v>0</v>
      </c>
      <c r="DG713">
        <v>1</v>
      </c>
      <c r="DH713">
        <v>0</v>
      </c>
      <c r="DI713">
        <v>2</v>
      </c>
      <c r="DJ713">
        <v>0</v>
      </c>
      <c r="DK713">
        <v>0</v>
      </c>
      <c r="DL713">
        <v>0</v>
      </c>
      <c r="DM713">
        <v>1</v>
      </c>
      <c r="DN713">
        <v>0</v>
      </c>
      <c r="DO713">
        <v>0</v>
      </c>
      <c r="DP713">
        <v>1</v>
      </c>
      <c r="DQ713">
        <v>0</v>
      </c>
      <c r="DR713">
        <v>0</v>
      </c>
      <c r="DS713">
        <v>0</v>
      </c>
      <c r="DT713">
        <v>2</v>
      </c>
      <c r="DU713">
        <v>0</v>
      </c>
      <c r="DV713">
        <v>0</v>
      </c>
      <c r="DW713">
        <v>0</v>
      </c>
      <c r="DX713">
        <v>0</v>
      </c>
      <c r="DY713">
        <v>0</v>
      </c>
      <c r="DZ713">
        <v>0</v>
      </c>
      <c r="EA713">
        <v>0</v>
      </c>
      <c r="EB713">
        <v>0</v>
      </c>
      <c r="EC713">
        <v>0</v>
      </c>
      <c r="ED713">
        <v>0</v>
      </c>
      <c r="EE713">
        <v>25</v>
      </c>
      <c r="EF713">
        <v>5</v>
      </c>
      <c r="EG713">
        <v>3</v>
      </c>
      <c r="EH713">
        <v>1</v>
      </c>
      <c r="EI713">
        <v>0</v>
      </c>
      <c r="EJ713">
        <v>0</v>
      </c>
      <c r="EK713">
        <v>0</v>
      </c>
      <c r="EL713">
        <v>0</v>
      </c>
      <c r="EM713">
        <v>0</v>
      </c>
      <c r="EN713">
        <v>0</v>
      </c>
      <c r="EO713">
        <v>0</v>
      </c>
      <c r="EP713">
        <v>0</v>
      </c>
      <c r="EQ713">
        <v>0</v>
      </c>
      <c r="ER713">
        <v>0</v>
      </c>
      <c r="ES713">
        <v>0</v>
      </c>
      <c r="ET713">
        <v>0</v>
      </c>
      <c r="EU713">
        <v>0</v>
      </c>
      <c r="EV713">
        <v>0</v>
      </c>
      <c r="EW713">
        <v>0</v>
      </c>
      <c r="EX713">
        <v>0</v>
      </c>
      <c r="EY713">
        <v>0</v>
      </c>
      <c r="EZ713">
        <v>0</v>
      </c>
      <c r="FA713">
        <v>0</v>
      </c>
      <c r="FB713">
        <v>0</v>
      </c>
      <c r="FC713">
        <v>0</v>
      </c>
      <c r="FD713">
        <v>0</v>
      </c>
      <c r="FE713">
        <v>0</v>
      </c>
      <c r="FF713">
        <v>0</v>
      </c>
      <c r="FG713">
        <v>0</v>
      </c>
      <c r="FH713">
        <v>1</v>
      </c>
      <c r="FI713">
        <v>5</v>
      </c>
      <c r="FJ713">
        <v>40</v>
      </c>
      <c r="FK713">
        <v>19</v>
      </c>
      <c r="FL713">
        <v>10</v>
      </c>
      <c r="FM713">
        <v>4</v>
      </c>
      <c r="FN713">
        <v>1</v>
      </c>
      <c r="FO713">
        <v>0</v>
      </c>
      <c r="FP713">
        <v>1</v>
      </c>
      <c r="FQ713">
        <v>0</v>
      </c>
      <c r="FR713">
        <v>1</v>
      </c>
      <c r="FS713">
        <v>0</v>
      </c>
      <c r="FT713">
        <v>1</v>
      </c>
      <c r="FU713">
        <v>0</v>
      </c>
      <c r="FV713">
        <v>0</v>
      </c>
      <c r="FW713">
        <v>0</v>
      </c>
      <c r="FX713">
        <v>1</v>
      </c>
      <c r="FY713">
        <v>0</v>
      </c>
      <c r="FZ713">
        <v>0</v>
      </c>
      <c r="GA713">
        <v>0</v>
      </c>
      <c r="GB713">
        <v>0</v>
      </c>
      <c r="GC713">
        <v>0</v>
      </c>
      <c r="GD713">
        <v>0</v>
      </c>
      <c r="GE713">
        <v>0</v>
      </c>
      <c r="GF713">
        <v>0</v>
      </c>
      <c r="GG713">
        <v>0</v>
      </c>
      <c r="GH713">
        <v>0</v>
      </c>
      <c r="GI713">
        <v>1</v>
      </c>
      <c r="GJ713">
        <v>0</v>
      </c>
      <c r="GK713">
        <v>1</v>
      </c>
      <c r="GL713">
        <v>0</v>
      </c>
      <c r="GM713">
        <v>40</v>
      </c>
      <c r="GN713">
        <v>34</v>
      </c>
      <c r="GO713">
        <v>19</v>
      </c>
      <c r="GP713">
        <v>5</v>
      </c>
      <c r="GQ713">
        <v>0</v>
      </c>
      <c r="GR713">
        <v>1</v>
      </c>
      <c r="GS713">
        <v>3</v>
      </c>
      <c r="GT713">
        <v>0</v>
      </c>
      <c r="GU713">
        <v>1</v>
      </c>
      <c r="GV713">
        <v>0</v>
      </c>
      <c r="GW713">
        <v>1</v>
      </c>
      <c r="GX713">
        <v>0</v>
      </c>
      <c r="GY713">
        <v>0</v>
      </c>
      <c r="GZ713">
        <v>1</v>
      </c>
      <c r="HA713">
        <v>0</v>
      </c>
      <c r="HB713">
        <v>0</v>
      </c>
      <c r="HC713">
        <v>0</v>
      </c>
      <c r="HD713">
        <v>0</v>
      </c>
      <c r="HE713">
        <v>0</v>
      </c>
      <c r="HF713">
        <v>1</v>
      </c>
      <c r="HG713">
        <v>0</v>
      </c>
      <c r="HH713">
        <v>2</v>
      </c>
      <c r="HI713">
        <v>34</v>
      </c>
      <c r="HJ713">
        <v>60</v>
      </c>
      <c r="HK713">
        <v>27</v>
      </c>
      <c r="HL713">
        <v>8</v>
      </c>
      <c r="HM713">
        <v>3</v>
      </c>
      <c r="HN713">
        <v>2</v>
      </c>
      <c r="HO713">
        <v>2</v>
      </c>
      <c r="HP713">
        <v>0</v>
      </c>
      <c r="HQ713">
        <v>1</v>
      </c>
      <c r="HR713">
        <v>4</v>
      </c>
      <c r="HS713">
        <v>4</v>
      </c>
      <c r="HT713">
        <v>0</v>
      </c>
      <c r="HU713">
        <v>0</v>
      </c>
      <c r="HV713">
        <v>1</v>
      </c>
      <c r="HW713">
        <v>1</v>
      </c>
      <c r="HX713">
        <v>0</v>
      </c>
      <c r="HY713">
        <v>0</v>
      </c>
      <c r="HZ713">
        <v>0</v>
      </c>
      <c r="IA713">
        <v>2</v>
      </c>
      <c r="IB713">
        <v>0</v>
      </c>
      <c r="IC713">
        <v>3</v>
      </c>
      <c r="ID713">
        <v>2</v>
      </c>
      <c r="IE713">
        <v>0</v>
      </c>
      <c r="IF713">
        <v>0</v>
      </c>
      <c r="IG713">
        <v>0</v>
      </c>
      <c r="IH713">
        <v>60</v>
      </c>
      <c r="II713">
        <v>2</v>
      </c>
      <c r="IJ713">
        <v>1</v>
      </c>
      <c r="IK713">
        <v>0</v>
      </c>
      <c r="IL713">
        <v>0</v>
      </c>
      <c r="IM713">
        <v>0</v>
      </c>
      <c r="IN713">
        <v>0</v>
      </c>
      <c r="IO713">
        <v>0</v>
      </c>
      <c r="IP713">
        <v>0</v>
      </c>
      <c r="IQ713">
        <v>0</v>
      </c>
      <c r="IR713">
        <v>0</v>
      </c>
      <c r="IS713">
        <v>0</v>
      </c>
      <c r="IT713">
        <v>0</v>
      </c>
      <c r="IU713">
        <v>0</v>
      </c>
      <c r="IV713">
        <v>0</v>
      </c>
      <c r="IW713">
        <v>0</v>
      </c>
      <c r="IX713">
        <v>0</v>
      </c>
      <c r="IY713">
        <v>0</v>
      </c>
      <c r="IZ713">
        <v>1</v>
      </c>
      <c r="JA713">
        <v>0</v>
      </c>
      <c r="JB713">
        <v>0</v>
      </c>
      <c r="JC713">
        <v>2</v>
      </c>
    </row>
    <row r="714" spans="1:263">
      <c r="A714" t="s">
        <v>163</v>
      </c>
      <c r="B714" t="s">
        <v>101</v>
      </c>
      <c r="C714" t="str">
        <f>"226201"</f>
        <v>226201</v>
      </c>
      <c r="D714" t="s">
        <v>162</v>
      </c>
      <c r="E714">
        <v>87</v>
      </c>
      <c r="F714">
        <v>994</v>
      </c>
      <c r="G714">
        <v>737</v>
      </c>
      <c r="H714">
        <v>135</v>
      </c>
      <c r="I714">
        <v>602</v>
      </c>
      <c r="J714">
        <v>1</v>
      </c>
      <c r="K714">
        <v>10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602</v>
      </c>
      <c r="T714">
        <v>0</v>
      </c>
      <c r="U714">
        <v>0</v>
      </c>
      <c r="V714">
        <v>602</v>
      </c>
      <c r="W714">
        <v>5</v>
      </c>
      <c r="X714">
        <v>3</v>
      </c>
      <c r="Y714">
        <v>1</v>
      </c>
      <c r="Z714">
        <v>0</v>
      </c>
      <c r="AA714">
        <v>597</v>
      </c>
      <c r="AB714">
        <v>147</v>
      </c>
      <c r="AC714">
        <v>17</v>
      </c>
      <c r="AD714">
        <v>47</v>
      </c>
      <c r="AE714">
        <v>33</v>
      </c>
      <c r="AF714">
        <v>0</v>
      </c>
      <c r="AG714">
        <v>0</v>
      </c>
      <c r="AH714">
        <v>34</v>
      </c>
      <c r="AI714">
        <v>1</v>
      </c>
      <c r="AJ714">
        <v>1</v>
      </c>
      <c r="AK714">
        <v>1</v>
      </c>
      <c r="AL714">
        <v>0</v>
      </c>
      <c r="AM714">
        <v>0</v>
      </c>
      <c r="AN714">
        <v>1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2</v>
      </c>
      <c r="AY714">
        <v>0</v>
      </c>
      <c r="AZ714">
        <v>0</v>
      </c>
      <c r="BA714">
        <v>1</v>
      </c>
      <c r="BB714">
        <v>0</v>
      </c>
      <c r="BC714">
        <v>5</v>
      </c>
      <c r="BD714">
        <v>4</v>
      </c>
      <c r="BE714">
        <v>147</v>
      </c>
      <c r="BF714">
        <v>237</v>
      </c>
      <c r="BG714">
        <v>98</v>
      </c>
      <c r="BH714">
        <v>66</v>
      </c>
      <c r="BI714">
        <v>5</v>
      </c>
      <c r="BJ714">
        <v>29</v>
      </c>
      <c r="BK714">
        <v>3</v>
      </c>
      <c r="BL714">
        <v>0</v>
      </c>
      <c r="BM714">
        <v>0</v>
      </c>
      <c r="BN714">
        <v>1</v>
      </c>
      <c r="BO714">
        <v>6</v>
      </c>
      <c r="BP714">
        <v>1</v>
      </c>
      <c r="BQ714">
        <v>0</v>
      </c>
      <c r="BR714">
        <v>4</v>
      </c>
      <c r="BS714">
        <v>2</v>
      </c>
      <c r="BT714">
        <v>6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1</v>
      </c>
      <c r="CG714">
        <v>3</v>
      </c>
      <c r="CH714">
        <v>12</v>
      </c>
      <c r="CI714">
        <v>237</v>
      </c>
      <c r="CJ714">
        <v>28</v>
      </c>
      <c r="CK714">
        <v>15</v>
      </c>
      <c r="CL714">
        <v>2</v>
      </c>
      <c r="CM714">
        <v>5</v>
      </c>
      <c r="CN714">
        <v>2</v>
      </c>
      <c r="CO714">
        <v>0</v>
      </c>
      <c r="CP714">
        <v>0</v>
      </c>
      <c r="CQ714">
        <v>0</v>
      </c>
      <c r="CR714">
        <v>0</v>
      </c>
      <c r="CS714">
        <v>1</v>
      </c>
      <c r="CT714">
        <v>0</v>
      </c>
      <c r="CU714">
        <v>1</v>
      </c>
      <c r="CV714">
        <v>0</v>
      </c>
      <c r="CW714">
        <v>2</v>
      </c>
      <c r="CX714">
        <v>0</v>
      </c>
      <c r="CY714">
        <v>0</v>
      </c>
      <c r="CZ714">
        <v>0</v>
      </c>
      <c r="DA714">
        <v>28</v>
      </c>
      <c r="DB714">
        <v>28</v>
      </c>
      <c r="DC714">
        <v>14</v>
      </c>
      <c r="DD714">
        <v>3</v>
      </c>
      <c r="DE714">
        <v>0</v>
      </c>
      <c r="DF714">
        <v>2</v>
      </c>
      <c r="DG714">
        <v>0</v>
      </c>
      <c r="DH714">
        <v>1</v>
      </c>
      <c r="DI714">
        <v>4</v>
      </c>
      <c r="DJ714">
        <v>1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  <c r="DR714">
        <v>0</v>
      </c>
      <c r="DS714">
        <v>0</v>
      </c>
      <c r="DT714">
        <v>0</v>
      </c>
      <c r="DU714">
        <v>0</v>
      </c>
      <c r="DV714">
        <v>0</v>
      </c>
      <c r="DW714">
        <v>0</v>
      </c>
      <c r="DX714">
        <v>0</v>
      </c>
      <c r="DY714">
        <v>0</v>
      </c>
      <c r="DZ714">
        <v>1</v>
      </c>
      <c r="EA714">
        <v>0</v>
      </c>
      <c r="EB714">
        <v>0</v>
      </c>
      <c r="EC714">
        <v>0</v>
      </c>
      <c r="ED714">
        <v>2</v>
      </c>
      <c r="EE714">
        <v>28</v>
      </c>
      <c r="EF714">
        <v>0</v>
      </c>
      <c r="EG714">
        <v>0</v>
      </c>
      <c r="EH714">
        <v>0</v>
      </c>
      <c r="EI714">
        <v>0</v>
      </c>
      <c r="EJ714">
        <v>0</v>
      </c>
      <c r="EK714">
        <v>0</v>
      </c>
      <c r="EL714">
        <v>0</v>
      </c>
      <c r="EM714">
        <v>0</v>
      </c>
      <c r="EN714">
        <v>0</v>
      </c>
      <c r="EO714">
        <v>0</v>
      </c>
      <c r="EP714">
        <v>0</v>
      </c>
      <c r="EQ714">
        <v>0</v>
      </c>
      <c r="ER714">
        <v>0</v>
      </c>
      <c r="ES714">
        <v>0</v>
      </c>
      <c r="ET714">
        <v>0</v>
      </c>
      <c r="EU714">
        <v>0</v>
      </c>
      <c r="EV714">
        <v>0</v>
      </c>
      <c r="EW714">
        <v>0</v>
      </c>
      <c r="EX714">
        <v>0</v>
      </c>
      <c r="EY714">
        <v>0</v>
      </c>
      <c r="EZ714">
        <v>0</v>
      </c>
      <c r="FA714">
        <v>0</v>
      </c>
      <c r="FB714">
        <v>0</v>
      </c>
      <c r="FC714">
        <v>0</v>
      </c>
      <c r="FD714">
        <v>0</v>
      </c>
      <c r="FE714">
        <v>0</v>
      </c>
      <c r="FF714">
        <v>0</v>
      </c>
      <c r="FG714">
        <v>0</v>
      </c>
      <c r="FH714">
        <v>0</v>
      </c>
      <c r="FI714">
        <v>0</v>
      </c>
      <c r="FJ714">
        <v>65</v>
      </c>
      <c r="FK714">
        <v>30</v>
      </c>
      <c r="FL714">
        <v>12</v>
      </c>
      <c r="FM714">
        <v>10</v>
      </c>
      <c r="FN714">
        <v>1</v>
      </c>
      <c r="FO714">
        <v>0</v>
      </c>
      <c r="FP714">
        <v>3</v>
      </c>
      <c r="FQ714">
        <v>0</v>
      </c>
      <c r="FR714">
        <v>0</v>
      </c>
      <c r="FS714">
        <v>0</v>
      </c>
      <c r="FT714">
        <v>1</v>
      </c>
      <c r="FU714">
        <v>0</v>
      </c>
      <c r="FV714">
        <v>0</v>
      </c>
      <c r="FW714">
        <v>1</v>
      </c>
      <c r="FX714">
        <v>0</v>
      </c>
      <c r="FY714">
        <v>0</v>
      </c>
      <c r="FZ714">
        <v>0</v>
      </c>
      <c r="GA714">
        <v>0</v>
      </c>
      <c r="GB714">
        <v>0</v>
      </c>
      <c r="GC714">
        <v>0</v>
      </c>
      <c r="GD714">
        <v>0</v>
      </c>
      <c r="GE714">
        <v>0</v>
      </c>
      <c r="GF714">
        <v>0</v>
      </c>
      <c r="GG714">
        <v>0</v>
      </c>
      <c r="GH714">
        <v>0</v>
      </c>
      <c r="GI714">
        <v>0</v>
      </c>
      <c r="GJ714">
        <v>0</v>
      </c>
      <c r="GK714">
        <v>5</v>
      </c>
      <c r="GL714">
        <v>2</v>
      </c>
      <c r="GM714">
        <v>65</v>
      </c>
      <c r="GN714">
        <v>42</v>
      </c>
      <c r="GO714">
        <v>12</v>
      </c>
      <c r="GP714">
        <v>0</v>
      </c>
      <c r="GQ714">
        <v>3</v>
      </c>
      <c r="GR714">
        <v>1</v>
      </c>
      <c r="GS714">
        <v>3</v>
      </c>
      <c r="GT714">
        <v>0</v>
      </c>
      <c r="GU714">
        <v>3</v>
      </c>
      <c r="GV714">
        <v>4</v>
      </c>
      <c r="GW714">
        <v>3</v>
      </c>
      <c r="GX714">
        <v>1</v>
      </c>
      <c r="GY714">
        <v>0</v>
      </c>
      <c r="GZ714">
        <v>2</v>
      </c>
      <c r="HA714">
        <v>0</v>
      </c>
      <c r="HB714">
        <v>0</v>
      </c>
      <c r="HC714">
        <v>1</v>
      </c>
      <c r="HD714">
        <v>0</v>
      </c>
      <c r="HE714">
        <v>0</v>
      </c>
      <c r="HF714">
        <v>2</v>
      </c>
      <c r="HG714">
        <v>0</v>
      </c>
      <c r="HH714">
        <v>7</v>
      </c>
      <c r="HI714">
        <v>42</v>
      </c>
      <c r="HJ714">
        <v>49</v>
      </c>
      <c r="HK714">
        <v>20</v>
      </c>
      <c r="HL714">
        <v>8</v>
      </c>
      <c r="HM714">
        <v>3</v>
      </c>
      <c r="HN714">
        <v>2</v>
      </c>
      <c r="HO714">
        <v>4</v>
      </c>
      <c r="HP714">
        <v>0</v>
      </c>
      <c r="HQ714">
        <v>4</v>
      </c>
      <c r="HR714">
        <v>0</v>
      </c>
      <c r="HS714">
        <v>0</v>
      </c>
      <c r="HT714">
        <v>1</v>
      </c>
      <c r="HU714">
        <v>1</v>
      </c>
      <c r="HV714">
        <v>0</v>
      </c>
      <c r="HW714">
        <v>0</v>
      </c>
      <c r="HX714">
        <v>0</v>
      </c>
      <c r="HY714">
        <v>0</v>
      </c>
      <c r="HZ714">
        <v>1</v>
      </c>
      <c r="IA714">
        <v>0</v>
      </c>
      <c r="IB714">
        <v>1</v>
      </c>
      <c r="IC714">
        <v>0</v>
      </c>
      <c r="ID714">
        <v>2</v>
      </c>
      <c r="IE714">
        <v>1</v>
      </c>
      <c r="IF714">
        <v>0</v>
      </c>
      <c r="IG714">
        <v>1</v>
      </c>
      <c r="IH714">
        <v>49</v>
      </c>
      <c r="II714">
        <v>1</v>
      </c>
      <c r="IJ714">
        <v>0</v>
      </c>
      <c r="IK714">
        <v>0</v>
      </c>
      <c r="IL714">
        <v>0</v>
      </c>
      <c r="IM714">
        <v>0</v>
      </c>
      <c r="IN714">
        <v>0</v>
      </c>
      <c r="IO714">
        <v>0</v>
      </c>
      <c r="IP714">
        <v>0</v>
      </c>
      <c r="IQ714">
        <v>0</v>
      </c>
      <c r="IR714">
        <v>0</v>
      </c>
      <c r="IS714">
        <v>0</v>
      </c>
      <c r="IT714">
        <v>1</v>
      </c>
      <c r="IU714">
        <v>0</v>
      </c>
      <c r="IV714">
        <v>0</v>
      </c>
      <c r="IW714">
        <v>0</v>
      </c>
      <c r="IX714">
        <v>0</v>
      </c>
      <c r="IY714">
        <v>0</v>
      </c>
      <c r="IZ714">
        <v>0</v>
      </c>
      <c r="JA714">
        <v>0</v>
      </c>
      <c r="JB714">
        <v>0</v>
      </c>
      <c r="JC714">
        <v>1</v>
      </c>
    </row>
    <row r="715" spans="1:263">
      <c r="A715" t="s">
        <v>161</v>
      </c>
      <c r="B715" t="s">
        <v>101</v>
      </c>
      <c r="C715" t="str">
        <f>"226201"</f>
        <v>226201</v>
      </c>
      <c r="D715" t="s">
        <v>160</v>
      </c>
      <c r="E715">
        <v>88</v>
      </c>
      <c r="F715">
        <v>707</v>
      </c>
      <c r="G715">
        <v>529</v>
      </c>
      <c r="H715">
        <v>96</v>
      </c>
      <c r="I715">
        <v>433</v>
      </c>
      <c r="J715">
        <v>1</v>
      </c>
      <c r="K715">
        <v>11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433</v>
      </c>
      <c r="T715">
        <v>0</v>
      </c>
      <c r="U715">
        <v>0</v>
      </c>
      <c r="V715">
        <v>433</v>
      </c>
      <c r="W715">
        <v>12</v>
      </c>
      <c r="X715">
        <v>0</v>
      </c>
      <c r="Y715">
        <v>12</v>
      </c>
      <c r="Z715">
        <v>0</v>
      </c>
      <c r="AA715">
        <v>421</v>
      </c>
      <c r="AB715">
        <v>94</v>
      </c>
      <c r="AC715">
        <v>9</v>
      </c>
      <c r="AD715">
        <v>33</v>
      </c>
      <c r="AE715">
        <v>28</v>
      </c>
      <c r="AF715">
        <v>0</v>
      </c>
      <c r="AG715">
        <v>0</v>
      </c>
      <c r="AH715">
        <v>10</v>
      </c>
      <c r="AI715">
        <v>3</v>
      </c>
      <c r="AJ715">
        <v>4</v>
      </c>
      <c r="AK715">
        <v>0</v>
      </c>
      <c r="AL715">
        <v>0</v>
      </c>
      <c r="AM715">
        <v>0</v>
      </c>
      <c r="AN715">
        <v>1</v>
      </c>
      <c r="AO715">
        <v>0</v>
      </c>
      <c r="AP715">
        <v>0</v>
      </c>
      <c r="AQ715">
        <v>2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1</v>
      </c>
      <c r="BA715">
        <v>0</v>
      </c>
      <c r="BB715">
        <v>0</v>
      </c>
      <c r="BC715">
        <v>2</v>
      </c>
      <c r="BD715">
        <v>1</v>
      </c>
      <c r="BE715">
        <v>94</v>
      </c>
      <c r="BF715">
        <v>173</v>
      </c>
      <c r="BG715">
        <v>57</v>
      </c>
      <c r="BH715">
        <v>44</v>
      </c>
      <c r="BI715">
        <v>3</v>
      </c>
      <c r="BJ715">
        <v>30</v>
      </c>
      <c r="BK715">
        <v>4</v>
      </c>
      <c r="BL715">
        <v>1</v>
      </c>
      <c r="BM715">
        <v>0</v>
      </c>
      <c r="BN715">
        <v>1</v>
      </c>
      <c r="BO715">
        <v>15</v>
      </c>
      <c r="BP715">
        <v>0</v>
      </c>
      <c r="BQ715">
        <v>0</v>
      </c>
      <c r="BR715">
        <v>2</v>
      </c>
      <c r="BS715">
        <v>0</v>
      </c>
      <c r="BT715">
        <v>3</v>
      </c>
      <c r="BU715">
        <v>0</v>
      </c>
      <c r="BV715">
        <v>0</v>
      </c>
      <c r="BW715">
        <v>1</v>
      </c>
      <c r="BX715">
        <v>1</v>
      </c>
      <c r="BY715">
        <v>0</v>
      </c>
      <c r="BZ715">
        <v>0</v>
      </c>
      <c r="CA715">
        <v>1</v>
      </c>
      <c r="CB715">
        <v>0</v>
      </c>
      <c r="CC715">
        <v>0</v>
      </c>
      <c r="CD715">
        <v>0</v>
      </c>
      <c r="CE715">
        <v>1</v>
      </c>
      <c r="CF715">
        <v>0</v>
      </c>
      <c r="CG715">
        <v>1</v>
      </c>
      <c r="CH715">
        <v>8</v>
      </c>
      <c r="CI715">
        <v>173</v>
      </c>
      <c r="CJ715">
        <v>22</v>
      </c>
      <c r="CK715">
        <v>14</v>
      </c>
      <c r="CL715">
        <v>3</v>
      </c>
      <c r="CM715">
        <v>2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3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22</v>
      </c>
      <c r="DB715">
        <v>19</v>
      </c>
      <c r="DC715">
        <v>7</v>
      </c>
      <c r="DD715">
        <v>1</v>
      </c>
      <c r="DE715">
        <v>3</v>
      </c>
      <c r="DF715">
        <v>0</v>
      </c>
      <c r="DG715">
        <v>0</v>
      </c>
      <c r="DH715">
        <v>0</v>
      </c>
      <c r="DI715">
        <v>2</v>
      </c>
      <c r="DJ715">
        <v>1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1</v>
      </c>
      <c r="DQ715">
        <v>0</v>
      </c>
      <c r="DR715">
        <v>0</v>
      </c>
      <c r="DS715">
        <v>0</v>
      </c>
      <c r="DT715">
        <v>2</v>
      </c>
      <c r="DU715">
        <v>1</v>
      </c>
      <c r="DV715">
        <v>0</v>
      </c>
      <c r="DW715">
        <v>1</v>
      </c>
      <c r="DX715">
        <v>0</v>
      </c>
      <c r="DY715">
        <v>0</v>
      </c>
      <c r="DZ715">
        <v>0</v>
      </c>
      <c r="EA715">
        <v>0</v>
      </c>
      <c r="EB715">
        <v>0</v>
      </c>
      <c r="EC715">
        <v>0</v>
      </c>
      <c r="ED715">
        <v>0</v>
      </c>
      <c r="EE715">
        <v>19</v>
      </c>
      <c r="EF715">
        <v>6</v>
      </c>
      <c r="EG715">
        <v>2</v>
      </c>
      <c r="EH715">
        <v>2</v>
      </c>
      <c r="EI715">
        <v>0</v>
      </c>
      <c r="EJ715">
        <v>0</v>
      </c>
      <c r="EK715">
        <v>0</v>
      </c>
      <c r="EL715">
        <v>0</v>
      </c>
      <c r="EM715">
        <v>0</v>
      </c>
      <c r="EN715">
        <v>1</v>
      </c>
      <c r="EO715">
        <v>0</v>
      </c>
      <c r="EP715">
        <v>0</v>
      </c>
      <c r="EQ715">
        <v>0</v>
      </c>
      <c r="ER715">
        <v>0</v>
      </c>
      <c r="ES715">
        <v>0</v>
      </c>
      <c r="ET715">
        <v>0</v>
      </c>
      <c r="EU715">
        <v>0</v>
      </c>
      <c r="EV715">
        <v>0</v>
      </c>
      <c r="EW715">
        <v>0</v>
      </c>
      <c r="EX715">
        <v>0</v>
      </c>
      <c r="EY715">
        <v>0</v>
      </c>
      <c r="EZ715">
        <v>0</v>
      </c>
      <c r="FA715">
        <v>0</v>
      </c>
      <c r="FB715">
        <v>0</v>
      </c>
      <c r="FC715">
        <v>0</v>
      </c>
      <c r="FD715">
        <v>0</v>
      </c>
      <c r="FE715">
        <v>0</v>
      </c>
      <c r="FF715">
        <v>0</v>
      </c>
      <c r="FG715">
        <v>0</v>
      </c>
      <c r="FH715">
        <v>1</v>
      </c>
      <c r="FI715">
        <v>6</v>
      </c>
      <c r="FJ715">
        <v>29</v>
      </c>
      <c r="FK715">
        <v>13</v>
      </c>
      <c r="FL715">
        <v>3</v>
      </c>
      <c r="FM715">
        <v>3</v>
      </c>
      <c r="FN715">
        <v>3</v>
      </c>
      <c r="FO715">
        <v>0</v>
      </c>
      <c r="FP715">
        <v>1</v>
      </c>
      <c r="FQ715">
        <v>0</v>
      </c>
      <c r="FR715">
        <v>1</v>
      </c>
      <c r="FS715">
        <v>0</v>
      </c>
      <c r="FT715">
        <v>0</v>
      </c>
      <c r="FU715">
        <v>0</v>
      </c>
      <c r="FV715">
        <v>0</v>
      </c>
      <c r="FW715">
        <v>0</v>
      </c>
      <c r="FX715">
        <v>1</v>
      </c>
      <c r="FY715">
        <v>0</v>
      </c>
      <c r="FZ715">
        <v>1</v>
      </c>
      <c r="GA715">
        <v>0</v>
      </c>
      <c r="GB715">
        <v>0</v>
      </c>
      <c r="GC715">
        <v>0</v>
      </c>
      <c r="GD715">
        <v>0</v>
      </c>
      <c r="GE715">
        <v>0</v>
      </c>
      <c r="GF715">
        <v>0</v>
      </c>
      <c r="GG715">
        <v>0</v>
      </c>
      <c r="GH715">
        <v>0</v>
      </c>
      <c r="GI715">
        <v>1</v>
      </c>
      <c r="GJ715">
        <v>0</v>
      </c>
      <c r="GK715">
        <v>2</v>
      </c>
      <c r="GL715">
        <v>0</v>
      </c>
      <c r="GM715">
        <v>29</v>
      </c>
      <c r="GN715">
        <v>16</v>
      </c>
      <c r="GO715">
        <v>5</v>
      </c>
      <c r="GP715">
        <v>1</v>
      </c>
      <c r="GQ715">
        <v>0</v>
      </c>
      <c r="GR715">
        <v>0</v>
      </c>
      <c r="GS715">
        <v>1</v>
      </c>
      <c r="GT715">
        <v>0</v>
      </c>
      <c r="GU715">
        <v>0</v>
      </c>
      <c r="GV715">
        <v>0</v>
      </c>
      <c r="GW715">
        <v>0</v>
      </c>
      <c r="GX715">
        <v>1</v>
      </c>
      <c r="GY715">
        <v>0</v>
      </c>
      <c r="GZ715">
        <v>1</v>
      </c>
      <c r="HA715">
        <v>0</v>
      </c>
      <c r="HB715">
        <v>0</v>
      </c>
      <c r="HC715">
        <v>0</v>
      </c>
      <c r="HD715">
        <v>1</v>
      </c>
      <c r="HE715">
        <v>0</v>
      </c>
      <c r="HF715">
        <v>0</v>
      </c>
      <c r="HG715">
        <v>1</v>
      </c>
      <c r="HH715">
        <v>5</v>
      </c>
      <c r="HI715">
        <v>16</v>
      </c>
      <c r="HJ715">
        <v>61</v>
      </c>
      <c r="HK715">
        <v>24</v>
      </c>
      <c r="HL715">
        <v>10</v>
      </c>
      <c r="HM715">
        <v>2</v>
      </c>
      <c r="HN715">
        <v>0</v>
      </c>
      <c r="HO715">
        <v>5</v>
      </c>
      <c r="HP715">
        <v>0</v>
      </c>
      <c r="HQ715">
        <v>4</v>
      </c>
      <c r="HR715">
        <v>2</v>
      </c>
      <c r="HS715">
        <v>1</v>
      </c>
      <c r="HT715">
        <v>0</v>
      </c>
      <c r="HU715">
        <v>0</v>
      </c>
      <c r="HV715">
        <v>4</v>
      </c>
      <c r="HW715">
        <v>1</v>
      </c>
      <c r="HX715">
        <v>0</v>
      </c>
      <c r="HY715">
        <v>0</v>
      </c>
      <c r="HZ715">
        <v>0</v>
      </c>
      <c r="IA715">
        <v>3</v>
      </c>
      <c r="IB715">
        <v>1</v>
      </c>
      <c r="IC715">
        <v>0</v>
      </c>
      <c r="ID715">
        <v>1</v>
      </c>
      <c r="IE715">
        <v>2</v>
      </c>
      <c r="IF715">
        <v>0</v>
      </c>
      <c r="IG715">
        <v>1</v>
      </c>
      <c r="IH715">
        <v>61</v>
      </c>
      <c r="II715">
        <v>1</v>
      </c>
      <c r="IJ715">
        <v>0</v>
      </c>
      <c r="IK715">
        <v>0</v>
      </c>
      <c r="IL715">
        <v>0</v>
      </c>
      <c r="IM715">
        <v>0</v>
      </c>
      <c r="IN715">
        <v>0</v>
      </c>
      <c r="IO715">
        <v>0</v>
      </c>
      <c r="IP715">
        <v>0</v>
      </c>
      <c r="IQ715">
        <v>0</v>
      </c>
      <c r="IR715">
        <v>0</v>
      </c>
      <c r="IS715">
        <v>1</v>
      </c>
      <c r="IT715">
        <v>0</v>
      </c>
      <c r="IU715">
        <v>0</v>
      </c>
      <c r="IV715">
        <v>0</v>
      </c>
      <c r="IW715">
        <v>0</v>
      </c>
      <c r="IX715">
        <v>0</v>
      </c>
      <c r="IY715">
        <v>0</v>
      </c>
      <c r="IZ715">
        <v>0</v>
      </c>
      <c r="JA715">
        <v>0</v>
      </c>
      <c r="JB715">
        <v>0</v>
      </c>
      <c r="JC715">
        <v>1</v>
      </c>
    </row>
    <row r="716" spans="1:263">
      <c r="A716" t="s">
        <v>159</v>
      </c>
      <c r="B716" t="s">
        <v>101</v>
      </c>
      <c r="C716" t="str">
        <f>"226201"</f>
        <v>226201</v>
      </c>
      <c r="D716" t="s">
        <v>155</v>
      </c>
      <c r="E716">
        <v>89</v>
      </c>
      <c r="F716">
        <v>1371</v>
      </c>
      <c r="G716">
        <v>1109</v>
      </c>
      <c r="H716">
        <v>214</v>
      </c>
      <c r="I716">
        <v>893</v>
      </c>
      <c r="J716">
        <v>1</v>
      </c>
      <c r="K716">
        <v>35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895</v>
      </c>
      <c r="T716">
        <v>0</v>
      </c>
      <c r="U716">
        <v>0</v>
      </c>
      <c r="V716">
        <v>895</v>
      </c>
      <c r="W716">
        <v>8</v>
      </c>
      <c r="X716">
        <v>6</v>
      </c>
      <c r="Y716">
        <v>2</v>
      </c>
      <c r="Z716">
        <v>0</v>
      </c>
      <c r="AA716">
        <v>887</v>
      </c>
      <c r="AB716">
        <v>242</v>
      </c>
      <c r="AC716">
        <v>21</v>
      </c>
      <c r="AD716">
        <v>79</v>
      </c>
      <c r="AE716">
        <v>59</v>
      </c>
      <c r="AF716">
        <v>1</v>
      </c>
      <c r="AG716">
        <v>2</v>
      </c>
      <c r="AH716">
        <v>40</v>
      </c>
      <c r="AI716">
        <v>1</v>
      </c>
      <c r="AJ716">
        <v>15</v>
      </c>
      <c r="AK716">
        <v>2</v>
      </c>
      <c r="AL716">
        <v>0</v>
      </c>
      <c r="AM716">
        <v>4</v>
      </c>
      <c r="AN716">
        <v>5</v>
      </c>
      <c r="AO716">
        <v>0</v>
      </c>
      <c r="AP716">
        <v>0</v>
      </c>
      <c r="AQ716">
        <v>2</v>
      </c>
      <c r="AR716">
        <v>0</v>
      </c>
      <c r="AS716">
        <v>2</v>
      </c>
      <c r="AT716">
        <v>0</v>
      </c>
      <c r="AU716">
        <v>0</v>
      </c>
      <c r="AV716">
        <v>0</v>
      </c>
      <c r="AW716">
        <v>1</v>
      </c>
      <c r="AX716">
        <v>1</v>
      </c>
      <c r="AY716">
        <v>0</v>
      </c>
      <c r="AZ716">
        <v>1</v>
      </c>
      <c r="BA716">
        <v>1</v>
      </c>
      <c r="BB716">
        <v>0</v>
      </c>
      <c r="BC716">
        <v>5</v>
      </c>
      <c r="BD716">
        <v>0</v>
      </c>
      <c r="BE716">
        <v>242</v>
      </c>
      <c r="BF716">
        <v>365</v>
      </c>
      <c r="BG716">
        <v>160</v>
      </c>
      <c r="BH716">
        <v>73</v>
      </c>
      <c r="BI716">
        <v>7</v>
      </c>
      <c r="BJ716">
        <v>42</v>
      </c>
      <c r="BK716">
        <v>6</v>
      </c>
      <c r="BL716">
        <v>0</v>
      </c>
      <c r="BM716">
        <v>2</v>
      </c>
      <c r="BN716">
        <v>0</v>
      </c>
      <c r="BO716">
        <v>31</v>
      </c>
      <c r="BP716">
        <v>0</v>
      </c>
      <c r="BQ716">
        <v>1</v>
      </c>
      <c r="BR716">
        <v>6</v>
      </c>
      <c r="BS716">
        <v>3</v>
      </c>
      <c r="BT716">
        <v>6</v>
      </c>
      <c r="BU716">
        <v>0</v>
      </c>
      <c r="BV716">
        <v>1</v>
      </c>
      <c r="BW716">
        <v>0</v>
      </c>
      <c r="BX716">
        <v>0</v>
      </c>
      <c r="BY716">
        <v>0</v>
      </c>
      <c r="BZ716">
        <v>0</v>
      </c>
      <c r="CA716">
        <v>4</v>
      </c>
      <c r="CB716">
        <v>0</v>
      </c>
      <c r="CC716">
        <v>4</v>
      </c>
      <c r="CD716">
        <v>0</v>
      </c>
      <c r="CE716">
        <v>0</v>
      </c>
      <c r="CF716">
        <v>0</v>
      </c>
      <c r="CG716">
        <v>2</v>
      </c>
      <c r="CH716">
        <v>17</v>
      </c>
      <c r="CI716">
        <v>365</v>
      </c>
      <c r="CJ716">
        <v>33</v>
      </c>
      <c r="CK716">
        <v>15</v>
      </c>
      <c r="CL716">
        <v>2</v>
      </c>
      <c r="CM716">
        <v>5</v>
      </c>
      <c r="CN716">
        <v>0</v>
      </c>
      <c r="CO716">
        <v>0</v>
      </c>
      <c r="CP716">
        <v>1</v>
      </c>
      <c r="CQ716">
        <v>1</v>
      </c>
      <c r="CR716">
        <v>0</v>
      </c>
      <c r="CS716">
        <v>0</v>
      </c>
      <c r="CT716">
        <v>3</v>
      </c>
      <c r="CU716">
        <v>0</v>
      </c>
      <c r="CV716">
        <v>2</v>
      </c>
      <c r="CW716">
        <v>0</v>
      </c>
      <c r="CX716">
        <v>2</v>
      </c>
      <c r="CY716">
        <v>1</v>
      </c>
      <c r="CZ716">
        <v>1</v>
      </c>
      <c r="DA716">
        <v>33</v>
      </c>
      <c r="DB716">
        <v>32</v>
      </c>
      <c r="DC716">
        <v>15</v>
      </c>
      <c r="DD716">
        <v>5</v>
      </c>
      <c r="DE716">
        <v>0</v>
      </c>
      <c r="DF716">
        <v>0</v>
      </c>
      <c r="DG716">
        <v>1</v>
      </c>
      <c r="DH716">
        <v>0</v>
      </c>
      <c r="DI716">
        <v>0</v>
      </c>
      <c r="DJ716">
        <v>1</v>
      </c>
      <c r="DK716">
        <v>1</v>
      </c>
      <c r="DL716">
        <v>0</v>
      </c>
      <c r="DM716">
        <v>0</v>
      </c>
      <c r="DN716">
        <v>1</v>
      </c>
      <c r="DO716">
        <v>0</v>
      </c>
      <c r="DP716">
        <v>0</v>
      </c>
      <c r="DQ716">
        <v>0</v>
      </c>
      <c r="DR716">
        <v>0</v>
      </c>
      <c r="DS716">
        <v>2</v>
      </c>
      <c r="DT716">
        <v>2</v>
      </c>
      <c r="DU716">
        <v>0</v>
      </c>
      <c r="DV716">
        <v>1</v>
      </c>
      <c r="DW716">
        <v>0</v>
      </c>
      <c r="DX716">
        <v>0</v>
      </c>
      <c r="DY716">
        <v>0</v>
      </c>
      <c r="DZ716">
        <v>0</v>
      </c>
      <c r="EA716">
        <v>0</v>
      </c>
      <c r="EB716">
        <v>0</v>
      </c>
      <c r="EC716">
        <v>0</v>
      </c>
      <c r="ED716">
        <v>3</v>
      </c>
      <c r="EE716">
        <v>32</v>
      </c>
      <c r="EF716">
        <v>8</v>
      </c>
      <c r="EG716">
        <v>1</v>
      </c>
      <c r="EH716">
        <v>4</v>
      </c>
      <c r="EI716">
        <v>0</v>
      </c>
      <c r="EJ716">
        <v>0</v>
      </c>
      <c r="EK716">
        <v>0</v>
      </c>
      <c r="EL716">
        <v>0</v>
      </c>
      <c r="EM716">
        <v>0</v>
      </c>
      <c r="EN716">
        <v>0</v>
      </c>
      <c r="EO716">
        <v>1</v>
      </c>
      <c r="EP716">
        <v>0</v>
      </c>
      <c r="EQ716">
        <v>0</v>
      </c>
      <c r="ER716">
        <v>0</v>
      </c>
      <c r="ES716">
        <v>0</v>
      </c>
      <c r="ET716">
        <v>1</v>
      </c>
      <c r="EU716">
        <v>0</v>
      </c>
      <c r="EV716">
        <v>0</v>
      </c>
      <c r="EW716">
        <v>0</v>
      </c>
      <c r="EX716">
        <v>0</v>
      </c>
      <c r="EY716">
        <v>0</v>
      </c>
      <c r="EZ716">
        <v>0</v>
      </c>
      <c r="FA716">
        <v>0</v>
      </c>
      <c r="FB716">
        <v>0</v>
      </c>
      <c r="FC716">
        <v>0</v>
      </c>
      <c r="FD716">
        <v>0</v>
      </c>
      <c r="FE716">
        <v>0</v>
      </c>
      <c r="FF716">
        <v>0</v>
      </c>
      <c r="FG716">
        <v>0</v>
      </c>
      <c r="FH716">
        <v>1</v>
      </c>
      <c r="FI716">
        <v>8</v>
      </c>
      <c r="FJ716">
        <v>80</v>
      </c>
      <c r="FK716">
        <v>44</v>
      </c>
      <c r="FL716">
        <v>10</v>
      </c>
      <c r="FM716">
        <v>14</v>
      </c>
      <c r="FN716">
        <v>3</v>
      </c>
      <c r="FO716">
        <v>1</v>
      </c>
      <c r="FP716">
        <v>0</v>
      </c>
      <c r="FQ716">
        <v>0</v>
      </c>
      <c r="FR716">
        <v>0</v>
      </c>
      <c r="FS716">
        <v>1</v>
      </c>
      <c r="FT716">
        <v>1</v>
      </c>
      <c r="FU716">
        <v>0</v>
      </c>
      <c r="FV716">
        <v>0</v>
      </c>
      <c r="FW716">
        <v>0</v>
      </c>
      <c r="FX716">
        <v>2</v>
      </c>
      <c r="FY716">
        <v>0</v>
      </c>
      <c r="FZ716">
        <v>0</v>
      </c>
      <c r="GA716">
        <v>1</v>
      </c>
      <c r="GB716">
        <v>2</v>
      </c>
      <c r="GC716">
        <v>0</v>
      </c>
      <c r="GD716">
        <v>0</v>
      </c>
      <c r="GE716">
        <v>0</v>
      </c>
      <c r="GF716">
        <v>0</v>
      </c>
      <c r="GG716">
        <v>0</v>
      </c>
      <c r="GH716">
        <v>0</v>
      </c>
      <c r="GI716">
        <v>0</v>
      </c>
      <c r="GJ716">
        <v>0</v>
      </c>
      <c r="GK716">
        <v>1</v>
      </c>
      <c r="GL716">
        <v>0</v>
      </c>
      <c r="GM716">
        <v>80</v>
      </c>
      <c r="GN716">
        <v>42</v>
      </c>
      <c r="GO716">
        <v>17</v>
      </c>
      <c r="GP716">
        <v>1</v>
      </c>
      <c r="GQ716">
        <v>5</v>
      </c>
      <c r="GR716">
        <v>0</v>
      </c>
      <c r="GS716">
        <v>3</v>
      </c>
      <c r="GT716">
        <v>0</v>
      </c>
      <c r="GU716">
        <v>2</v>
      </c>
      <c r="GV716">
        <v>3</v>
      </c>
      <c r="GW716">
        <v>0</v>
      </c>
      <c r="GX716">
        <v>1</v>
      </c>
      <c r="GY716">
        <v>0</v>
      </c>
      <c r="GZ716">
        <v>0</v>
      </c>
      <c r="HA716">
        <v>0</v>
      </c>
      <c r="HB716">
        <v>0</v>
      </c>
      <c r="HC716">
        <v>0</v>
      </c>
      <c r="HD716">
        <v>0</v>
      </c>
      <c r="HE716">
        <v>0</v>
      </c>
      <c r="HF716">
        <v>0</v>
      </c>
      <c r="HG716">
        <v>0</v>
      </c>
      <c r="HH716">
        <v>10</v>
      </c>
      <c r="HI716">
        <v>42</v>
      </c>
      <c r="HJ716">
        <v>82</v>
      </c>
      <c r="HK716">
        <v>31</v>
      </c>
      <c r="HL716">
        <v>9</v>
      </c>
      <c r="HM716">
        <v>0</v>
      </c>
      <c r="HN716">
        <v>5</v>
      </c>
      <c r="HO716">
        <v>5</v>
      </c>
      <c r="HP716">
        <v>0</v>
      </c>
      <c r="HQ716">
        <v>4</v>
      </c>
      <c r="HR716">
        <v>2</v>
      </c>
      <c r="HS716">
        <v>2</v>
      </c>
      <c r="HT716">
        <v>6</v>
      </c>
      <c r="HU716">
        <v>2</v>
      </c>
      <c r="HV716">
        <v>0</v>
      </c>
      <c r="HW716">
        <v>4</v>
      </c>
      <c r="HX716">
        <v>0</v>
      </c>
      <c r="HY716">
        <v>0</v>
      </c>
      <c r="HZ716">
        <v>0</v>
      </c>
      <c r="IA716">
        <v>5</v>
      </c>
      <c r="IB716">
        <v>0</v>
      </c>
      <c r="IC716">
        <v>1</v>
      </c>
      <c r="ID716">
        <v>0</v>
      </c>
      <c r="IE716">
        <v>2</v>
      </c>
      <c r="IF716">
        <v>2</v>
      </c>
      <c r="IG716">
        <v>2</v>
      </c>
      <c r="IH716">
        <v>82</v>
      </c>
      <c r="II716">
        <v>3</v>
      </c>
      <c r="IJ716">
        <v>3</v>
      </c>
      <c r="IK716">
        <v>0</v>
      </c>
      <c r="IL716">
        <v>0</v>
      </c>
      <c r="IM716">
        <v>0</v>
      </c>
      <c r="IN716">
        <v>0</v>
      </c>
      <c r="IO716">
        <v>0</v>
      </c>
      <c r="IP716">
        <v>0</v>
      </c>
      <c r="IQ716">
        <v>0</v>
      </c>
      <c r="IR716">
        <v>0</v>
      </c>
      <c r="IS716">
        <v>0</v>
      </c>
      <c r="IT716">
        <v>0</v>
      </c>
      <c r="IU716">
        <v>0</v>
      </c>
      <c r="IV716">
        <v>0</v>
      </c>
      <c r="IW716">
        <v>0</v>
      </c>
      <c r="IX716">
        <v>0</v>
      </c>
      <c r="IY716">
        <v>0</v>
      </c>
      <c r="IZ716">
        <v>0</v>
      </c>
      <c r="JA716">
        <v>0</v>
      </c>
      <c r="JB716">
        <v>0</v>
      </c>
      <c r="JC716">
        <v>3</v>
      </c>
    </row>
    <row r="717" spans="1:263">
      <c r="A717" t="s">
        <v>158</v>
      </c>
      <c r="B717" t="s">
        <v>101</v>
      </c>
      <c r="C717" t="str">
        <f>"226201"</f>
        <v>226201</v>
      </c>
      <c r="D717" t="s">
        <v>157</v>
      </c>
      <c r="E717">
        <v>90</v>
      </c>
      <c r="F717">
        <v>865</v>
      </c>
      <c r="G717">
        <v>740</v>
      </c>
      <c r="H717">
        <v>150</v>
      </c>
      <c r="I717">
        <v>590</v>
      </c>
      <c r="J717">
        <v>2</v>
      </c>
      <c r="K717">
        <v>21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590</v>
      </c>
      <c r="T717">
        <v>0</v>
      </c>
      <c r="U717">
        <v>0</v>
      </c>
      <c r="V717">
        <v>590</v>
      </c>
      <c r="W717">
        <v>7</v>
      </c>
      <c r="X717">
        <v>6</v>
      </c>
      <c r="Y717">
        <v>1</v>
      </c>
      <c r="Z717">
        <v>0</v>
      </c>
      <c r="AA717">
        <v>583</v>
      </c>
      <c r="AB717">
        <v>159</v>
      </c>
      <c r="AC717">
        <v>20</v>
      </c>
      <c r="AD717">
        <v>55</v>
      </c>
      <c r="AE717">
        <v>34</v>
      </c>
      <c r="AF717">
        <v>1</v>
      </c>
      <c r="AG717">
        <v>0</v>
      </c>
      <c r="AH717">
        <v>31</v>
      </c>
      <c r="AI717">
        <v>0</v>
      </c>
      <c r="AJ717">
        <v>7</v>
      </c>
      <c r="AK717">
        <v>0</v>
      </c>
      <c r="AL717">
        <v>0</v>
      </c>
      <c r="AM717">
        <v>0</v>
      </c>
      <c r="AN717">
        <v>3</v>
      </c>
      <c r="AO717">
        <v>1</v>
      </c>
      <c r="AP717">
        <v>0</v>
      </c>
      <c r="AQ717">
        <v>4</v>
      </c>
      <c r="AR717">
        <v>0</v>
      </c>
      <c r="AS717">
        <v>0</v>
      </c>
      <c r="AT717">
        <v>0</v>
      </c>
      <c r="AU717">
        <v>0</v>
      </c>
      <c r="AV717">
        <v>1</v>
      </c>
      <c r="AW717">
        <v>0</v>
      </c>
      <c r="AX717">
        <v>1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1</v>
      </c>
      <c r="BE717">
        <v>159</v>
      </c>
      <c r="BF717">
        <v>250</v>
      </c>
      <c r="BG717">
        <v>103</v>
      </c>
      <c r="BH717">
        <v>68</v>
      </c>
      <c r="BI717">
        <v>8</v>
      </c>
      <c r="BJ717">
        <v>25</v>
      </c>
      <c r="BK717">
        <v>4</v>
      </c>
      <c r="BL717">
        <v>1</v>
      </c>
      <c r="BM717">
        <v>1</v>
      </c>
      <c r="BN717">
        <v>1</v>
      </c>
      <c r="BO717">
        <v>14</v>
      </c>
      <c r="BP717">
        <v>0</v>
      </c>
      <c r="BQ717">
        <v>1</v>
      </c>
      <c r="BR717">
        <v>3</v>
      </c>
      <c r="BS717">
        <v>1</v>
      </c>
      <c r="BT717">
        <v>4</v>
      </c>
      <c r="BU717">
        <v>0</v>
      </c>
      <c r="BV717">
        <v>0</v>
      </c>
      <c r="BW717">
        <v>0</v>
      </c>
      <c r="BX717">
        <v>2</v>
      </c>
      <c r="BY717">
        <v>0</v>
      </c>
      <c r="BZ717">
        <v>0</v>
      </c>
      <c r="CA717">
        <v>3</v>
      </c>
      <c r="CB717">
        <v>1</v>
      </c>
      <c r="CC717">
        <v>1</v>
      </c>
      <c r="CD717">
        <v>0</v>
      </c>
      <c r="CE717">
        <v>0</v>
      </c>
      <c r="CF717">
        <v>0</v>
      </c>
      <c r="CG717">
        <v>2</v>
      </c>
      <c r="CH717">
        <v>7</v>
      </c>
      <c r="CI717">
        <v>250</v>
      </c>
      <c r="CJ717">
        <v>25</v>
      </c>
      <c r="CK717">
        <v>9</v>
      </c>
      <c r="CL717">
        <v>0</v>
      </c>
      <c r="CM717">
        <v>1</v>
      </c>
      <c r="CN717">
        <v>1</v>
      </c>
      <c r="CO717">
        <v>4</v>
      </c>
      <c r="CP717">
        <v>0</v>
      </c>
      <c r="CQ717">
        <v>0</v>
      </c>
      <c r="CR717">
        <v>1</v>
      </c>
      <c r="CS717">
        <v>0</v>
      </c>
      <c r="CT717">
        <v>3</v>
      </c>
      <c r="CU717">
        <v>0</v>
      </c>
      <c r="CV717">
        <v>2</v>
      </c>
      <c r="CW717">
        <v>0</v>
      </c>
      <c r="CX717">
        <v>0</v>
      </c>
      <c r="CY717">
        <v>3</v>
      </c>
      <c r="CZ717">
        <v>1</v>
      </c>
      <c r="DA717">
        <v>25</v>
      </c>
      <c r="DB717">
        <v>17</v>
      </c>
      <c r="DC717">
        <v>11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  <c r="DJ717">
        <v>2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  <c r="DS717">
        <v>0</v>
      </c>
      <c r="DT717">
        <v>1</v>
      </c>
      <c r="DU717">
        <v>0</v>
      </c>
      <c r="DV717">
        <v>0</v>
      </c>
      <c r="DW717">
        <v>1</v>
      </c>
      <c r="DX717">
        <v>0</v>
      </c>
      <c r="DY717">
        <v>0</v>
      </c>
      <c r="DZ717">
        <v>0</v>
      </c>
      <c r="EA717">
        <v>0</v>
      </c>
      <c r="EB717">
        <v>0</v>
      </c>
      <c r="EC717">
        <v>0</v>
      </c>
      <c r="ED717">
        <v>2</v>
      </c>
      <c r="EE717">
        <v>17</v>
      </c>
      <c r="EF717">
        <v>5</v>
      </c>
      <c r="EG717">
        <v>2</v>
      </c>
      <c r="EH717">
        <v>0</v>
      </c>
      <c r="EI717">
        <v>0</v>
      </c>
      <c r="EJ717">
        <v>1</v>
      </c>
      <c r="EK717">
        <v>0</v>
      </c>
      <c r="EL717">
        <v>1</v>
      </c>
      <c r="EM717">
        <v>0</v>
      </c>
      <c r="EN717">
        <v>0</v>
      </c>
      <c r="EO717">
        <v>0</v>
      </c>
      <c r="EP717">
        <v>0</v>
      </c>
      <c r="EQ717">
        <v>0</v>
      </c>
      <c r="ER717">
        <v>0</v>
      </c>
      <c r="ES717">
        <v>0</v>
      </c>
      <c r="ET717">
        <v>0</v>
      </c>
      <c r="EU717">
        <v>0</v>
      </c>
      <c r="EV717">
        <v>0</v>
      </c>
      <c r="EW717">
        <v>0</v>
      </c>
      <c r="EX717">
        <v>0</v>
      </c>
      <c r="EY717">
        <v>0</v>
      </c>
      <c r="EZ717">
        <v>1</v>
      </c>
      <c r="FA717">
        <v>0</v>
      </c>
      <c r="FB717">
        <v>0</v>
      </c>
      <c r="FC717">
        <v>0</v>
      </c>
      <c r="FD717">
        <v>0</v>
      </c>
      <c r="FE717">
        <v>0</v>
      </c>
      <c r="FF717">
        <v>0</v>
      </c>
      <c r="FG717">
        <v>0</v>
      </c>
      <c r="FH717">
        <v>0</v>
      </c>
      <c r="FI717">
        <v>5</v>
      </c>
      <c r="FJ717">
        <v>52</v>
      </c>
      <c r="FK717">
        <v>28</v>
      </c>
      <c r="FL717">
        <v>9</v>
      </c>
      <c r="FM717">
        <v>9</v>
      </c>
      <c r="FN717">
        <v>0</v>
      </c>
      <c r="FO717">
        <v>0</v>
      </c>
      <c r="FP717">
        <v>0</v>
      </c>
      <c r="FQ717">
        <v>0</v>
      </c>
      <c r="FR717">
        <v>0</v>
      </c>
      <c r="FS717">
        <v>1</v>
      </c>
      <c r="FT717">
        <v>0</v>
      </c>
      <c r="FU717">
        <v>0</v>
      </c>
      <c r="FV717">
        <v>0</v>
      </c>
      <c r="FW717">
        <v>1</v>
      </c>
      <c r="FX717">
        <v>1</v>
      </c>
      <c r="FY717">
        <v>0</v>
      </c>
      <c r="FZ717">
        <v>0</v>
      </c>
      <c r="GA717">
        <v>1</v>
      </c>
      <c r="GB717">
        <v>1</v>
      </c>
      <c r="GC717">
        <v>0</v>
      </c>
      <c r="GD717">
        <v>0</v>
      </c>
      <c r="GE717">
        <v>0</v>
      </c>
      <c r="GF717">
        <v>0</v>
      </c>
      <c r="GG717">
        <v>0</v>
      </c>
      <c r="GH717">
        <v>0</v>
      </c>
      <c r="GI717">
        <v>0</v>
      </c>
      <c r="GJ717">
        <v>0</v>
      </c>
      <c r="GK717">
        <v>0</v>
      </c>
      <c r="GL717">
        <v>1</v>
      </c>
      <c r="GM717">
        <v>52</v>
      </c>
      <c r="GN717">
        <v>24</v>
      </c>
      <c r="GO717">
        <v>8</v>
      </c>
      <c r="GP717">
        <v>1</v>
      </c>
      <c r="GQ717">
        <v>0</v>
      </c>
      <c r="GR717">
        <v>0</v>
      </c>
      <c r="GS717">
        <v>3</v>
      </c>
      <c r="GT717">
        <v>0</v>
      </c>
      <c r="GU717">
        <v>0</v>
      </c>
      <c r="GV717">
        <v>1</v>
      </c>
      <c r="GW717">
        <v>2</v>
      </c>
      <c r="GX717">
        <v>0</v>
      </c>
      <c r="GY717">
        <v>0</v>
      </c>
      <c r="GZ717">
        <v>0</v>
      </c>
      <c r="HA717">
        <v>0</v>
      </c>
      <c r="HB717">
        <v>1</v>
      </c>
      <c r="HC717">
        <v>0</v>
      </c>
      <c r="HD717">
        <v>0</v>
      </c>
      <c r="HE717">
        <v>0</v>
      </c>
      <c r="HF717">
        <v>0</v>
      </c>
      <c r="HG717">
        <v>0</v>
      </c>
      <c r="HH717">
        <v>8</v>
      </c>
      <c r="HI717">
        <v>24</v>
      </c>
      <c r="HJ717">
        <v>49</v>
      </c>
      <c r="HK717">
        <v>29</v>
      </c>
      <c r="HL717">
        <v>4</v>
      </c>
      <c r="HM717">
        <v>3</v>
      </c>
      <c r="HN717">
        <v>1</v>
      </c>
      <c r="HO717">
        <v>1</v>
      </c>
      <c r="HP717">
        <v>0</v>
      </c>
      <c r="HQ717">
        <v>1</v>
      </c>
      <c r="HR717">
        <v>4</v>
      </c>
      <c r="HS717">
        <v>0</v>
      </c>
      <c r="HT717">
        <v>1</v>
      </c>
      <c r="HU717">
        <v>1</v>
      </c>
      <c r="HV717">
        <v>1</v>
      </c>
      <c r="HW717">
        <v>0</v>
      </c>
      <c r="HX717">
        <v>0</v>
      </c>
      <c r="HY717">
        <v>1</v>
      </c>
      <c r="HZ717">
        <v>0</v>
      </c>
      <c r="IA717">
        <v>0</v>
      </c>
      <c r="IB717">
        <v>0</v>
      </c>
      <c r="IC717">
        <v>0</v>
      </c>
      <c r="ID717">
        <v>0</v>
      </c>
      <c r="IE717">
        <v>1</v>
      </c>
      <c r="IF717">
        <v>1</v>
      </c>
      <c r="IG717">
        <v>0</v>
      </c>
      <c r="IH717">
        <v>49</v>
      </c>
      <c r="II717">
        <v>2</v>
      </c>
      <c r="IJ717">
        <v>1</v>
      </c>
      <c r="IK717">
        <v>0</v>
      </c>
      <c r="IL717">
        <v>0</v>
      </c>
      <c r="IM717">
        <v>0</v>
      </c>
      <c r="IN717">
        <v>0</v>
      </c>
      <c r="IO717">
        <v>0</v>
      </c>
      <c r="IP717">
        <v>0</v>
      </c>
      <c r="IQ717">
        <v>0</v>
      </c>
      <c r="IR717">
        <v>0</v>
      </c>
      <c r="IS717">
        <v>0</v>
      </c>
      <c r="IT717">
        <v>0</v>
      </c>
      <c r="IU717">
        <v>0</v>
      </c>
      <c r="IV717">
        <v>0</v>
      </c>
      <c r="IW717">
        <v>0</v>
      </c>
      <c r="IX717">
        <v>0</v>
      </c>
      <c r="IY717">
        <v>0</v>
      </c>
      <c r="IZ717">
        <v>0</v>
      </c>
      <c r="JA717">
        <v>0</v>
      </c>
      <c r="JB717">
        <v>1</v>
      </c>
      <c r="JC717">
        <v>2</v>
      </c>
    </row>
    <row r="718" spans="1:263">
      <c r="A718" t="s">
        <v>156</v>
      </c>
      <c r="B718" t="s">
        <v>101</v>
      </c>
      <c r="C718" t="str">
        <f>"226201"</f>
        <v>226201</v>
      </c>
      <c r="D718" t="s">
        <v>155</v>
      </c>
      <c r="E718">
        <v>91</v>
      </c>
      <c r="F718">
        <v>766</v>
      </c>
      <c r="G718">
        <v>580</v>
      </c>
      <c r="H718">
        <v>96</v>
      </c>
      <c r="I718">
        <v>484</v>
      </c>
      <c r="J718">
        <v>0</v>
      </c>
      <c r="K718">
        <v>12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484</v>
      </c>
      <c r="T718">
        <v>0</v>
      </c>
      <c r="U718">
        <v>0</v>
      </c>
      <c r="V718">
        <v>484</v>
      </c>
      <c r="W718">
        <v>2</v>
      </c>
      <c r="X718">
        <v>2</v>
      </c>
      <c r="Y718">
        <v>0</v>
      </c>
      <c r="Z718">
        <v>0</v>
      </c>
      <c r="AA718">
        <v>482</v>
      </c>
      <c r="AB718">
        <v>141</v>
      </c>
      <c r="AC718">
        <v>8</v>
      </c>
      <c r="AD718">
        <v>60</v>
      </c>
      <c r="AE718">
        <v>34</v>
      </c>
      <c r="AF718">
        <v>0</v>
      </c>
      <c r="AG718">
        <v>0</v>
      </c>
      <c r="AH718">
        <v>19</v>
      </c>
      <c r="AI718">
        <v>0</v>
      </c>
      <c r="AJ718">
        <v>8</v>
      </c>
      <c r="AK718">
        <v>1</v>
      </c>
      <c r="AL718">
        <v>0</v>
      </c>
      <c r="AM718">
        <v>1</v>
      </c>
      <c r="AN718">
        <v>2</v>
      </c>
      <c r="AO718">
        <v>0</v>
      </c>
      <c r="AP718">
        <v>1</v>
      </c>
      <c r="AQ718">
        <v>2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2</v>
      </c>
      <c r="BA718">
        <v>0</v>
      </c>
      <c r="BB718">
        <v>1</v>
      </c>
      <c r="BC718">
        <v>2</v>
      </c>
      <c r="BD718">
        <v>0</v>
      </c>
      <c r="BE718">
        <v>141</v>
      </c>
      <c r="BF718">
        <v>197</v>
      </c>
      <c r="BG718">
        <v>77</v>
      </c>
      <c r="BH718">
        <v>43</v>
      </c>
      <c r="BI718">
        <v>6</v>
      </c>
      <c r="BJ718">
        <v>24</v>
      </c>
      <c r="BK718">
        <v>8</v>
      </c>
      <c r="BL718">
        <v>0</v>
      </c>
      <c r="BM718">
        <v>0</v>
      </c>
      <c r="BN718">
        <v>0</v>
      </c>
      <c r="BO718">
        <v>9</v>
      </c>
      <c r="BP718">
        <v>1</v>
      </c>
      <c r="BQ718">
        <v>0</v>
      </c>
      <c r="BR718">
        <v>1</v>
      </c>
      <c r="BS718">
        <v>0</v>
      </c>
      <c r="BT718">
        <v>7</v>
      </c>
      <c r="BU718">
        <v>0</v>
      </c>
      <c r="BV718">
        <v>0</v>
      </c>
      <c r="BW718">
        <v>0</v>
      </c>
      <c r="BX718">
        <v>0</v>
      </c>
      <c r="BY718">
        <v>1</v>
      </c>
      <c r="BZ718">
        <v>3</v>
      </c>
      <c r="CA718">
        <v>0</v>
      </c>
      <c r="CB718">
        <v>1</v>
      </c>
      <c r="CC718">
        <v>0</v>
      </c>
      <c r="CD718">
        <v>0</v>
      </c>
      <c r="CE718">
        <v>3</v>
      </c>
      <c r="CF718">
        <v>3</v>
      </c>
      <c r="CG718">
        <v>0</v>
      </c>
      <c r="CH718">
        <v>10</v>
      </c>
      <c r="CI718">
        <v>197</v>
      </c>
      <c r="CJ718">
        <v>25</v>
      </c>
      <c r="CK718">
        <v>15</v>
      </c>
      <c r="CL718">
        <v>3</v>
      </c>
      <c r="CM718">
        <v>3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1</v>
      </c>
      <c r="CU718">
        <v>1</v>
      </c>
      <c r="CV718">
        <v>2</v>
      </c>
      <c r="CW718">
        <v>0</v>
      </c>
      <c r="CX718">
        <v>0</v>
      </c>
      <c r="CY718">
        <v>0</v>
      </c>
      <c r="CZ718">
        <v>0</v>
      </c>
      <c r="DA718">
        <v>25</v>
      </c>
      <c r="DB718">
        <v>13</v>
      </c>
      <c r="DC718">
        <v>3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1</v>
      </c>
      <c r="DJ718">
        <v>0</v>
      </c>
      <c r="DK718">
        <v>0</v>
      </c>
      <c r="DL718">
        <v>1</v>
      </c>
      <c r="DM718">
        <v>1</v>
      </c>
      <c r="DN718">
        <v>0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v>4</v>
      </c>
      <c r="DU718">
        <v>0</v>
      </c>
      <c r="DV718">
        <v>0</v>
      </c>
      <c r="DW718">
        <v>0</v>
      </c>
      <c r="DX718">
        <v>0</v>
      </c>
      <c r="DY718">
        <v>1</v>
      </c>
      <c r="DZ718">
        <v>0</v>
      </c>
      <c r="EA718">
        <v>0</v>
      </c>
      <c r="EB718">
        <v>0</v>
      </c>
      <c r="EC718">
        <v>0</v>
      </c>
      <c r="ED718">
        <v>2</v>
      </c>
      <c r="EE718">
        <v>13</v>
      </c>
      <c r="EF718">
        <v>4</v>
      </c>
      <c r="EG718">
        <v>2</v>
      </c>
      <c r="EH718">
        <v>0</v>
      </c>
      <c r="EI718">
        <v>1</v>
      </c>
      <c r="EJ718">
        <v>0</v>
      </c>
      <c r="EK718">
        <v>1</v>
      </c>
      <c r="EL718">
        <v>0</v>
      </c>
      <c r="EM718">
        <v>0</v>
      </c>
      <c r="EN718">
        <v>0</v>
      </c>
      <c r="EO718">
        <v>0</v>
      </c>
      <c r="EP718">
        <v>0</v>
      </c>
      <c r="EQ718">
        <v>0</v>
      </c>
      <c r="ER718">
        <v>0</v>
      </c>
      <c r="ES718">
        <v>0</v>
      </c>
      <c r="ET718">
        <v>0</v>
      </c>
      <c r="EU718">
        <v>0</v>
      </c>
      <c r="EV718">
        <v>0</v>
      </c>
      <c r="EW718">
        <v>0</v>
      </c>
      <c r="EX718">
        <v>0</v>
      </c>
      <c r="EY718">
        <v>0</v>
      </c>
      <c r="EZ718">
        <v>0</v>
      </c>
      <c r="FA718">
        <v>0</v>
      </c>
      <c r="FB718">
        <v>0</v>
      </c>
      <c r="FC718">
        <v>0</v>
      </c>
      <c r="FD718">
        <v>0</v>
      </c>
      <c r="FE718">
        <v>0</v>
      </c>
      <c r="FF718">
        <v>0</v>
      </c>
      <c r="FG718">
        <v>0</v>
      </c>
      <c r="FH718">
        <v>0</v>
      </c>
      <c r="FI718">
        <v>4</v>
      </c>
      <c r="FJ718">
        <v>33</v>
      </c>
      <c r="FK718">
        <v>18</v>
      </c>
      <c r="FL718">
        <v>3</v>
      </c>
      <c r="FM718">
        <v>5</v>
      </c>
      <c r="FN718">
        <v>0</v>
      </c>
      <c r="FO718">
        <v>0</v>
      </c>
      <c r="FP718">
        <v>2</v>
      </c>
      <c r="FQ718">
        <v>0</v>
      </c>
      <c r="FR718">
        <v>0</v>
      </c>
      <c r="FS718">
        <v>0</v>
      </c>
      <c r="FT718">
        <v>0</v>
      </c>
      <c r="FU718">
        <v>0</v>
      </c>
      <c r="FV718">
        <v>0</v>
      </c>
      <c r="FW718">
        <v>0</v>
      </c>
      <c r="FX718">
        <v>0</v>
      </c>
      <c r="FY718">
        <v>0</v>
      </c>
      <c r="FZ718">
        <v>0</v>
      </c>
      <c r="GA718">
        <v>0</v>
      </c>
      <c r="GB718">
        <v>0</v>
      </c>
      <c r="GC718">
        <v>0</v>
      </c>
      <c r="GD718">
        <v>0</v>
      </c>
      <c r="GE718">
        <v>0</v>
      </c>
      <c r="GF718">
        <v>0</v>
      </c>
      <c r="GG718">
        <v>1</v>
      </c>
      <c r="GH718">
        <v>1</v>
      </c>
      <c r="GI718">
        <v>0</v>
      </c>
      <c r="GJ718">
        <v>0</v>
      </c>
      <c r="GK718">
        <v>0</v>
      </c>
      <c r="GL718">
        <v>3</v>
      </c>
      <c r="GM718">
        <v>33</v>
      </c>
      <c r="GN718">
        <v>21</v>
      </c>
      <c r="GO718">
        <v>11</v>
      </c>
      <c r="GP718">
        <v>0</v>
      </c>
      <c r="GQ718">
        <v>1</v>
      </c>
      <c r="GR718">
        <v>0</v>
      </c>
      <c r="GS718">
        <v>0</v>
      </c>
      <c r="GT718">
        <v>0</v>
      </c>
      <c r="GU718">
        <v>2</v>
      </c>
      <c r="GV718">
        <v>1</v>
      </c>
      <c r="GW718">
        <v>2</v>
      </c>
      <c r="GX718">
        <v>0</v>
      </c>
      <c r="GY718">
        <v>0</v>
      </c>
      <c r="GZ718">
        <v>0</v>
      </c>
      <c r="HA718">
        <v>1</v>
      </c>
      <c r="HB718">
        <v>0</v>
      </c>
      <c r="HC718">
        <v>0</v>
      </c>
      <c r="HD718">
        <v>1</v>
      </c>
      <c r="HE718">
        <v>0</v>
      </c>
      <c r="HF718">
        <v>0</v>
      </c>
      <c r="HG718">
        <v>0</v>
      </c>
      <c r="HH718">
        <v>2</v>
      </c>
      <c r="HI718">
        <v>21</v>
      </c>
      <c r="HJ718">
        <v>46</v>
      </c>
      <c r="HK718">
        <v>27</v>
      </c>
      <c r="HL718">
        <v>8</v>
      </c>
      <c r="HM718">
        <v>0</v>
      </c>
      <c r="HN718">
        <v>0</v>
      </c>
      <c r="HO718">
        <v>2</v>
      </c>
      <c r="HP718">
        <v>0</v>
      </c>
      <c r="HQ718">
        <v>0</v>
      </c>
      <c r="HR718">
        <v>2</v>
      </c>
      <c r="HS718">
        <v>1</v>
      </c>
      <c r="HT718">
        <v>0</v>
      </c>
      <c r="HU718">
        <v>0</v>
      </c>
      <c r="HV718">
        <v>2</v>
      </c>
      <c r="HW718">
        <v>0</v>
      </c>
      <c r="HX718">
        <v>0</v>
      </c>
      <c r="HY718">
        <v>0</v>
      </c>
      <c r="HZ718">
        <v>1</v>
      </c>
      <c r="IA718">
        <v>1</v>
      </c>
      <c r="IB718">
        <v>0</v>
      </c>
      <c r="IC718">
        <v>1</v>
      </c>
      <c r="ID718">
        <v>0</v>
      </c>
      <c r="IE718">
        <v>1</v>
      </c>
      <c r="IF718">
        <v>0</v>
      </c>
      <c r="IG718">
        <v>0</v>
      </c>
      <c r="IH718">
        <v>46</v>
      </c>
      <c r="II718">
        <v>2</v>
      </c>
      <c r="IJ718">
        <v>1</v>
      </c>
      <c r="IK718">
        <v>0</v>
      </c>
      <c r="IL718">
        <v>0</v>
      </c>
      <c r="IM718">
        <v>0</v>
      </c>
      <c r="IN718">
        <v>0</v>
      </c>
      <c r="IO718">
        <v>0</v>
      </c>
      <c r="IP718">
        <v>0</v>
      </c>
      <c r="IQ718">
        <v>0</v>
      </c>
      <c r="IR718">
        <v>0</v>
      </c>
      <c r="IS718">
        <v>0</v>
      </c>
      <c r="IT718">
        <v>0</v>
      </c>
      <c r="IU718">
        <v>0</v>
      </c>
      <c r="IV718">
        <v>0</v>
      </c>
      <c r="IW718">
        <v>0</v>
      </c>
      <c r="IX718">
        <v>0</v>
      </c>
      <c r="IY718">
        <v>0</v>
      </c>
      <c r="IZ718">
        <v>0</v>
      </c>
      <c r="JA718">
        <v>0</v>
      </c>
      <c r="JB718">
        <v>1</v>
      </c>
      <c r="JC718">
        <v>2</v>
      </c>
    </row>
    <row r="719" spans="1:263">
      <c r="A719" t="s">
        <v>154</v>
      </c>
      <c r="B719" t="s">
        <v>101</v>
      </c>
      <c r="C719" t="str">
        <f>"226201"</f>
        <v>226201</v>
      </c>
      <c r="D719" t="s">
        <v>153</v>
      </c>
      <c r="E719">
        <v>92</v>
      </c>
      <c r="F719">
        <v>1250</v>
      </c>
      <c r="G719">
        <v>1030</v>
      </c>
      <c r="H719">
        <v>250</v>
      </c>
      <c r="I719">
        <v>780</v>
      </c>
      <c r="J719">
        <v>1</v>
      </c>
      <c r="K719">
        <v>14</v>
      </c>
      <c r="L719">
        <v>20</v>
      </c>
      <c r="M719">
        <v>18</v>
      </c>
      <c r="N719">
        <v>2</v>
      </c>
      <c r="O719">
        <v>0</v>
      </c>
      <c r="P719">
        <v>0</v>
      </c>
      <c r="Q719">
        <v>0</v>
      </c>
      <c r="R719">
        <v>16</v>
      </c>
      <c r="S719">
        <v>796</v>
      </c>
      <c r="T719">
        <v>16</v>
      </c>
      <c r="U719">
        <v>0</v>
      </c>
      <c r="V719">
        <v>796</v>
      </c>
      <c r="W719">
        <v>9</v>
      </c>
      <c r="X719">
        <v>3</v>
      </c>
      <c r="Y719">
        <v>6</v>
      </c>
      <c r="Z719">
        <v>0</v>
      </c>
      <c r="AA719">
        <v>787</v>
      </c>
      <c r="AB719">
        <v>209</v>
      </c>
      <c r="AC719">
        <v>33</v>
      </c>
      <c r="AD719">
        <v>67</v>
      </c>
      <c r="AE719">
        <v>42</v>
      </c>
      <c r="AF719">
        <v>0</v>
      </c>
      <c r="AG719">
        <v>0</v>
      </c>
      <c r="AH719">
        <v>32</v>
      </c>
      <c r="AI719">
        <v>3</v>
      </c>
      <c r="AJ719">
        <v>10</v>
      </c>
      <c r="AK719">
        <v>2</v>
      </c>
      <c r="AL719">
        <v>0</v>
      </c>
      <c r="AM719">
        <v>1</v>
      </c>
      <c r="AN719">
        <v>1</v>
      </c>
      <c r="AO719">
        <v>2</v>
      </c>
      <c r="AP719">
        <v>0</v>
      </c>
      <c r="AQ719">
        <v>2</v>
      </c>
      <c r="AR719">
        <v>1</v>
      </c>
      <c r="AS719">
        <v>0</v>
      </c>
      <c r="AT719">
        <v>0</v>
      </c>
      <c r="AU719">
        <v>0</v>
      </c>
      <c r="AV719">
        <v>1</v>
      </c>
      <c r="AW719">
        <v>1</v>
      </c>
      <c r="AX719">
        <v>0</v>
      </c>
      <c r="AY719">
        <v>0</v>
      </c>
      <c r="AZ719">
        <v>0</v>
      </c>
      <c r="BA719">
        <v>0</v>
      </c>
      <c r="BB719">
        <v>1</v>
      </c>
      <c r="BC719">
        <v>7</v>
      </c>
      <c r="BD719">
        <v>3</v>
      </c>
      <c r="BE719">
        <v>209</v>
      </c>
      <c r="BF719">
        <v>296</v>
      </c>
      <c r="BG719">
        <v>129</v>
      </c>
      <c r="BH719">
        <v>55</v>
      </c>
      <c r="BI719">
        <v>7</v>
      </c>
      <c r="BJ719">
        <v>55</v>
      </c>
      <c r="BK719">
        <v>1</v>
      </c>
      <c r="BL719">
        <v>2</v>
      </c>
      <c r="BM719">
        <v>1</v>
      </c>
      <c r="BN719">
        <v>0</v>
      </c>
      <c r="BO719">
        <v>9</v>
      </c>
      <c r="BP719">
        <v>0</v>
      </c>
      <c r="BQ719">
        <v>2</v>
      </c>
      <c r="BR719">
        <v>1</v>
      </c>
      <c r="BS719">
        <v>3</v>
      </c>
      <c r="BT719">
        <v>3</v>
      </c>
      <c r="BU719">
        <v>0</v>
      </c>
      <c r="BV719">
        <v>0</v>
      </c>
      <c r="BW719">
        <v>2</v>
      </c>
      <c r="BX719">
        <v>3</v>
      </c>
      <c r="BY719">
        <v>0</v>
      </c>
      <c r="BZ719">
        <v>1</v>
      </c>
      <c r="CA719">
        <v>4</v>
      </c>
      <c r="CB719">
        <v>0</v>
      </c>
      <c r="CC719">
        <v>0</v>
      </c>
      <c r="CD719">
        <v>0</v>
      </c>
      <c r="CE719">
        <v>1</v>
      </c>
      <c r="CF719">
        <v>3</v>
      </c>
      <c r="CG719">
        <v>1</v>
      </c>
      <c r="CH719">
        <v>13</v>
      </c>
      <c r="CI719">
        <v>296</v>
      </c>
      <c r="CJ719">
        <v>37</v>
      </c>
      <c r="CK719">
        <v>19</v>
      </c>
      <c r="CL719">
        <v>4</v>
      </c>
      <c r="CM719">
        <v>3</v>
      </c>
      <c r="CN719">
        <v>1</v>
      </c>
      <c r="CO719">
        <v>2</v>
      </c>
      <c r="CP719">
        <v>2</v>
      </c>
      <c r="CQ719">
        <v>0</v>
      </c>
      <c r="CR719">
        <v>0</v>
      </c>
      <c r="CS719">
        <v>2</v>
      </c>
      <c r="CT719">
        <v>1</v>
      </c>
      <c r="CU719">
        <v>1</v>
      </c>
      <c r="CV719">
        <v>0</v>
      </c>
      <c r="CW719">
        <v>0</v>
      </c>
      <c r="CX719">
        <v>0</v>
      </c>
      <c r="CY719">
        <v>1</v>
      </c>
      <c r="CZ719">
        <v>1</v>
      </c>
      <c r="DA719">
        <v>37</v>
      </c>
      <c r="DB719">
        <v>33</v>
      </c>
      <c r="DC719">
        <v>21</v>
      </c>
      <c r="DD719">
        <v>1</v>
      </c>
      <c r="DE719">
        <v>0</v>
      </c>
      <c r="DF719">
        <v>1</v>
      </c>
      <c r="DG719">
        <v>1</v>
      </c>
      <c r="DH719">
        <v>1</v>
      </c>
      <c r="DI719">
        <v>1</v>
      </c>
      <c r="DJ719">
        <v>0</v>
      </c>
      <c r="DK719">
        <v>3</v>
      </c>
      <c r="DL719">
        <v>0</v>
      </c>
      <c r="DM719">
        <v>0</v>
      </c>
      <c r="DN719">
        <v>0</v>
      </c>
      <c r="DO719">
        <v>1</v>
      </c>
      <c r="DP719">
        <v>0</v>
      </c>
      <c r="DQ719">
        <v>0</v>
      </c>
      <c r="DR719">
        <v>0</v>
      </c>
      <c r="DS719">
        <v>0</v>
      </c>
      <c r="DT719">
        <v>1</v>
      </c>
      <c r="DU719">
        <v>0</v>
      </c>
      <c r="DV719">
        <v>0</v>
      </c>
      <c r="DW719">
        <v>0</v>
      </c>
      <c r="DX719">
        <v>0</v>
      </c>
      <c r="DY719">
        <v>1</v>
      </c>
      <c r="DZ719">
        <v>0</v>
      </c>
      <c r="EA719">
        <v>1</v>
      </c>
      <c r="EB719">
        <v>0</v>
      </c>
      <c r="EC719">
        <v>0</v>
      </c>
      <c r="ED719">
        <v>0</v>
      </c>
      <c r="EE719">
        <v>33</v>
      </c>
      <c r="EF719">
        <v>6</v>
      </c>
      <c r="EG719">
        <v>5</v>
      </c>
      <c r="EH719">
        <v>0</v>
      </c>
      <c r="EI719">
        <v>0</v>
      </c>
      <c r="EJ719">
        <v>0</v>
      </c>
      <c r="EK719">
        <v>0</v>
      </c>
      <c r="EL719">
        <v>0</v>
      </c>
      <c r="EM719">
        <v>0</v>
      </c>
      <c r="EN719">
        <v>0</v>
      </c>
      <c r="EO719">
        <v>0</v>
      </c>
      <c r="EP719">
        <v>0</v>
      </c>
      <c r="EQ719">
        <v>0</v>
      </c>
      <c r="ER719">
        <v>0</v>
      </c>
      <c r="ES719">
        <v>0</v>
      </c>
      <c r="ET719">
        <v>0</v>
      </c>
      <c r="EU719">
        <v>0</v>
      </c>
      <c r="EV719">
        <v>0</v>
      </c>
      <c r="EW719">
        <v>0</v>
      </c>
      <c r="EX719">
        <v>0</v>
      </c>
      <c r="EY719">
        <v>0</v>
      </c>
      <c r="EZ719">
        <v>0</v>
      </c>
      <c r="FA719">
        <v>0</v>
      </c>
      <c r="FB719">
        <v>0</v>
      </c>
      <c r="FC719">
        <v>0</v>
      </c>
      <c r="FD719">
        <v>0</v>
      </c>
      <c r="FE719">
        <v>0</v>
      </c>
      <c r="FF719">
        <v>0</v>
      </c>
      <c r="FG719">
        <v>0</v>
      </c>
      <c r="FH719">
        <v>1</v>
      </c>
      <c r="FI719">
        <v>6</v>
      </c>
      <c r="FJ719">
        <v>70</v>
      </c>
      <c r="FK719">
        <v>35</v>
      </c>
      <c r="FL719">
        <v>8</v>
      </c>
      <c r="FM719">
        <v>16</v>
      </c>
      <c r="FN719">
        <v>0</v>
      </c>
      <c r="FO719">
        <v>0</v>
      </c>
      <c r="FP719">
        <v>1</v>
      </c>
      <c r="FQ719">
        <v>0</v>
      </c>
      <c r="FR719">
        <v>3</v>
      </c>
      <c r="FS719">
        <v>0</v>
      </c>
      <c r="FT719">
        <v>1</v>
      </c>
      <c r="FU719">
        <v>0</v>
      </c>
      <c r="FV719">
        <v>0</v>
      </c>
      <c r="FW719">
        <v>0</v>
      </c>
      <c r="FX719">
        <v>1</v>
      </c>
      <c r="FY719">
        <v>0</v>
      </c>
      <c r="FZ719">
        <v>0</v>
      </c>
      <c r="GA719">
        <v>0</v>
      </c>
      <c r="GB719">
        <v>0</v>
      </c>
      <c r="GC719">
        <v>1</v>
      </c>
      <c r="GD719">
        <v>1</v>
      </c>
      <c r="GE719">
        <v>0</v>
      </c>
      <c r="GF719">
        <v>0</v>
      </c>
      <c r="GG719">
        <v>0</v>
      </c>
      <c r="GH719">
        <v>0</v>
      </c>
      <c r="GI719">
        <v>1</v>
      </c>
      <c r="GJ719">
        <v>0</v>
      </c>
      <c r="GK719">
        <v>1</v>
      </c>
      <c r="GL719">
        <v>1</v>
      </c>
      <c r="GM719">
        <v>70</v>
      </c>
      <c r="GN719">
        <v>46</v>
      </c>
      <c r="GO719">
        <v>22</v>
      </c>
      <c r="GP719">
        <v>4</v>
      </c>
      <c r="GQ719">
        <v>0</v>
      </c>
      <c r="GR719">
        <v>0</v>
      </c>
      <c r="GS719">
        <v>5</v>
      </c>
      <c r="GT719">
        <v>0</v>
      </c>
      <c r="GU719">
        <v>2</v>
      </c>
      <c r="GV719">
        <v>1</v>
      </c>
      <c r="GW719">
        <v>3</v>
      </c>
      <c r="GX719">
        <v>0</v>
      </c>
      <c r="GY719">
        <v>0</v>
      </c>
      <c r="GZ719">
        <v>1</v>
      </c>
      <c r="HA719">
        <v>1</v>
      </c>
      <c r="HB719">
        <v>0</v>
      </c>
      <c r="HC719">
        <v>0</v>
      </c>
      <c r="HD719">
        <v>0</v>
      </c>
      <c r="HE719">
        <v>1</v>
      </c>
      <c r="HF719">
        <v>1</v>
      </c>
      <c r="HG719">
        <v>0</v>
      </c>
      <c r="HH719">
        <v>5</v>
      </c>
      <c r="HI719">
        <v>46</v>
      </c>
      <c r="HJ719">
        <v>88</v>
      </c>
      <c r="HK719">
        <v>45</v>
      </c>
      <c r="HL719">
        <v>10</v>
      </c>
      <c r="HM719">
        <v>5</v>
      </c>
      <c r="HN719">
        <v>3</v>
      </c>
      <c r="HO719">
        <v>1</v>
      </c>
      <c r="HP719">
        <v>0</v>
      </c>
      <c r="HQ719">
        <v>2</v>
      </c>
      <c r="HR719">
        <v>3</v>
      </c>
      <c r="HS719">
        <v>2</v>
      </c>
      <c r="HT719">
        <v>2</v>
      </c>
      <c r="HU719">
        <v>1</v>
      </c>
      <c r="HV719">
        <v>3</v>
      </c>
      <c r="HW719">
        <v>1</v>
      </c>
      <c r="HX719">
        <v>0</v>
      </c>
      <c r="HY719">
        <v>0</v>
      </c>
      <c r="HZ719">
        <v>1</v>
      </c>
      <c r="IA719">
        <v>0</v>
      </c>
      <c r="IB719">
        <v>0</v>
      </c>
      <c r="IC719">
        <v>1</v>
      </c>
      <c r="ID719">
        <v>0</v>
      </c>
      <c r="IE719">
        <v>1</v>
      </c>
      <c r="IF719">
        <v>7</v>
      </c>
      <c r="IG719">
        <v>0</v>
      </c>
      <c r="IH719">
        <v>88</v>
      </c>
      <c r="II719">
        <v>2</v>
      </c>
      <c r="IJ719">
        <v>2</v>
      </c>
      <c r="IK719">
        <v>0</v>
      </c>
      <c r="IL719">
        <v>0</v>
      </c>
      <c r="IM719">
        <v>0</v>
      </c>
      <c r="IN719">
        <v>0</v>
      </c>
      <c r="IO719">
        <v>0</v>
      </c>
      <c r="IP719">
        <v>0</v>
      </c>
      <c r="IQ719">
        <v>0</v>
      </c>
      <c r="IR719">
        <v>0</v>
      </c>
      <c r="IS719">
        <v>0</v>
      </c>
      <c r="IT719">
        <v>0</v>
      </c>
      <c r="IU719">
        <v>0</v>
      </c>
      <c r="IV719">
        <v>0</v>
      </c>
      <c r="IW719">
        <v>0</v>
      </c>
      <c r="IX719">
        <v>0</v>
      </c>
      <c r="IY719">
        <v>0</v>
      </c>
      <c r="IZ719">
        <v>0</v>
      </c>
      <c r="JA719">
        <v>0</v>
      </c>
      <c r="JB719">
        <v>0</v>
      </c>
      <c r="JC719">
        <v>2</v>
      </c>
    </row>
    <row r="720" spans="1:263">
      <c r="A720" t="s">
        <v>152</v>
      </c>
      <c r="B720" t="s">
        <v>101</v>
      </c>
      <c r="C720" t="str">
        <f>"226201"</f>
        <v>226201</v>
      </c>
      <c r="D720" t="s">
        <v>151</v>
      </c>
      <c r="E720">
        <v>93</v>
      </c>
      <c r="F720">
        <v>970</v>
      </c>
      <c r="G720">
        <v>811</v>
      </c>
      <c r="H720">
        <v>198</v>
      </c>
      <c r="I720">
        <v>613</v>
      </c>
      <c r="J720">
        <v>0</v>
      </c>
      <c r="K720">
        <v>46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613</v>
      </c>
      <c r="T720">
        <v>0</v>
      </c>
      <c r="U720">
        <v>0</v>
      </c>
      <c r="V720">
        <v>613</v>
      </c>
      <c r="W720">
        <v>9</v>
      </c>
      <c r="X720">
        <v>4</v>
      </c>
      <c r="Y720">
        <v>5</v>
      </c>
      <c r="Z720">
        <v>0</v>
      </c>
      <c r="AA720">
        <v>604</v>
      </c>
      <c r="AB720">
        <v>136</v>
      </c>
      <c r="AC720">
        <v>13</v>
      </c>
      <c r="AD720">
        <v>43</v>
      </c>
      <c r="AE720">
        <v>27</v>
      </c>
      <c r="AF720">
        <v>1</v>
      </c>
      <c r="AG720">
        <v>1</v>
      </c>
      <c r="AH720">
        <v>32</v>
      </c>
      <c r="AI720">
        <v>2</v>
      </c>
      <c r="AJ720">
        <v>6</v>
      </c>
      <c r="AK720">
        <v>0</v>
      </c>
      <c r="AL720">
        <v>1</v>
      </c>
      <c r="AM720">
        <v>0</v>
      </c>
      <c r="AN720">
        <v>2</v>
      </c>
      <c r="AO720">
        <v>0</v>
      </c>
      <c r="AP720">
        <v>0</v>
      </c>
      <c r="AQ720">
        <v>3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1</v>
      </c>
      <c r="AY720">
        <v>0</v>
      </c>
      <c r="AZ720">
        <v>0</v>
      </c>
      <c r="BA720">
        <v>2</v>
      </c>
      <c r="BB720">
        <v>1</v>
      </c>
      <c r="BC720">
        <v>0</v>
      </c>
      <c r="BD720">
        <v>1</v>
      </c>
      <c r="BE720">
        <v>136</v>
      </c>
      <c r="BF720">
        <v>220</v>
      </c>
      <c r="BG720">
        <v>91</v>
      </c>
      <c r="BH720">
        <v>57</v>
      </c>
      <c r="BI720">
        <v>8</v>
      </c>
      <c r="BJ720">
        <v>19</v>
      </c>
      <c r="BK720">
        <v>5</v>
      </c>
      <c r="BL720">
        <v>1</v>
      </c>
      <c r="BM720">
        <v>2</v>
      </c>
      <c r="BN720">
        <v>1</v>
      </c>
      <c r="BO720">
        <v>10</v>
      </c>
      <c r="BP720">
        <v>1</v>
      </c>
      <c r="BQ720">
        <v>0</v>
      </c>
      <c r="BR720">
        <v>2</v>
      </c>
      <c r="BS720">
        <v>0</v>
      </c>
      <c r="BT720">
        <v>2</v>
      </c>
      <c r="BU720">
        <v>0</v>
      </c>
      <c r="BV720">
        <v>1</v>
      </c>
      <c r="BW720">
        <v>0</v>
      </c>
      <c r="BX720">
        <v>0</v>
      </c>
      <c r="BY720">
        <v>1</v>
      </c>
      <c r="BZ720">
        <v>0</v>
      </c>
      <c r="CA720">
        <v>2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2</v>
      </c>
      <c r="CH720">
        <v>15</v>
      </c>
      <c r="CI720">
        <v>220</v>
      </c>
      <c r="CJ720">
        <v>38</v>
      </c>
      <c r="CK720">
        <v>19</v>
      </c>
      <c r="CL720">
        <v>6</v>
      </c>
      <c r="CM720">
        <v>1</v>
      </c>
      <c r="CN720">
        <v>2</v>
      </c>
      <c r="CO720">
        <v>0</v>
      </c>
      <c r="CP720">
        <v>2</v>
      </c>
      <c r="CQ720">
        <v>1</v>
      </c>
      <c r="CR720">
        <v>3</v>
      </c>
      <c r="CS720">
        <v>1</v>
      </c>
      <c r="CT720">
        <v>1</v>
      </c>
      <c r="CU720">
        <v>0</v>
      </c>
      <c r="CV720">
        <v>2</v>
      </c>
      <c r="CW720">
        <v>0</v>
      </c>
      <c r="CX720">
        <v>0</v>
      </c>
      <c r="CY720">
        <v>0</v>
      </c>
      <c r="CZ720">
        <v>0</v>
      </c>
      <c r="DA720">
        <v>38</v>
      </c>
      <c r="DB720">
        <v>35</v>
      </c>
      <c r="DC720">
        <v>18</v>
      </c>
      <c r="DD720">
        <v>3</v>
      </c>
      <c r="DE720">
        <v>0</v>
      </c>
      <c r="DF720">
        <v>2</v>
      </c>
      <c r="DG720">
        <v>0</v>
      </c>
      <c r="DH720">
        <v>0</v>
      </c>
      <c r="DI720">
        <v>3</v>
      </c>
      <c r="DJ720">
        <v>0</v>
      </c>
      <c r="DK720">
        <v>0</v>
      </c>
      <c r="DL720">
        <v>0</v>
      </c>
      <c r="DM720">
        <v>1</v>
      </c>
      <c r="DN720">
        <v>1</v>
      </c>
      <c r="DO720">
        <v>1</v>
      </c>
      <c r="DP720">
        <v>1</v>
      </c>
      <c r="DQ720">
        <v>0</v>
      </c>
      <c r="DR720">
        <v>0</v>
      </c>
      <c r="DS720">
        <v>0</v>
      </c>
      <c r="DT720">
        <v>3</v>
      </c>
      <c r="DU720">
        <v>0</v>
      </c>
      <c r="DV720">
        <v>1</v>
      </c>
      <c r="DW720">
        <v>0</v>
      </c>
      <c r="DX720">
        <v>0</v>
      </c>
      <c r="DY720">
        <v>0</v>
      </c>
      <c r="DZ720">
        <v>0</v>
      </c>
      <c r="EA720">
        <v>0</v>
      </c>
      <c r="EB720">
        <v>0</v>
      </c>
      <c r="EC720">
        <v>0</v>
      </c>
      <c r="ED720">
        <v>1</v>
      </c>
      <c r="EE720">
        <v>35</v>
      </c>
      <c r="EF720">
        <v>5</v>
      </c>
      <c r="EG720">
        <v>2</v>
      </c>
      <c r="EH720">
        <v>0</v>
      </c>
      <c r="EI720">
        <v>0</v>
      </c>
      <c r="EJ720">
        <v>1</v>
      </c>
      <c r="EK720">
        <v>0</v>
      </c>
      <c r="EL720">
        <v>0</v>
      </c>
      <c r="EM720">
        <v>0</v>
      </c>
      <c r="EN720">
        <v>0</v>
      </c>
      <c r="EO720">
        <v>0</v>
      </c>
      <c r="EP720">
        <v>0</v>
      </c>
      <c r="EQ720">
        <v>0</v>
      </c>
      <c r="ER720">
        <v>0</v>
      </c>
      <c r="ES720">
        <v>0</v>
      </c>
      <c r="ET720">
        <v>0</v>
      </c>
      <c r="EU720">
        <v>0</v>
      </c>
      <c r="EV720">
        <v>0</v>
      </c>
      <c r="EW720">
        <v>0</v>
      </c>
      <c r="EX720">
        <v>0</v>
      </c>
      <c r="EY720">
        <v>0</v>
      </c>
      <c r="EZ720">
        <v>1</v>
      </c>
      <c r="FA720">
        <v>0</v>
      </c>
      <c r="FB720">
        <v>0</v>
      </c>
      <c r="FC720">
        <v>0</v>
      </c>
      <c r="FD720">
        <v>0</v>
      </c>
      <c r="FE720">
        <v>1</v>
      </c>
      <c r="FF720">
        <v>0</v>
      </c>
      <c r="FG720">
        <v>0</v>
      </c>
      <c r="FH720">
        <v>0</v>
      </c>
      <c r="FI720">
        <v>5</v>
      </c>
      <c r="FJ720">
        <v>35</v>
      </c>
      <c r="FK720">
        <v>12</v>
      </c>
      <c r="FL720">
        <v>4</v>
      </c>
      <c r="FM720">
        <v>8</v>
      </c>
      <c r="FN720">
        <v>2</v>
      </c>
      <c r="FO720">
        <v>1</v>
      </c>
      <c r="FP720">
        <v>1</v>
      </c>
      <c r="FQ720">
        <v>0</v>
      </c>
      <c r="FR720">
        <v>0</v>
      </c>
      <c r="FS720">
        <v>0</v>
      </c>
      <c r="FT720">
        <v>0</v>
      </c>
      <c r="FU720">
        <v>0</v>
      </c>
      <c r="FV720">
        <v>0</v>
      </c>
      <c r="FW720">
        <v>0</v>
      </c>
      <c r="FX720">
        <v>0</v>
      </c>
      <c r="FY720">
        <v>0</v>
      </c>
      <c r="FZ720">
        <v>0</v>
      </c>
      <c r="GA720">
        <v>3</v>
      </c>
      <c r="GB720">
        <v>0</v>
      </c>
      <c r="GC720">
        <v>0</v>
      </c>
      <c r="GD720">
        <v>0</v>
      </c>
      <c r="GE720">
        <v>0</v>
      </c>
      <c r="GF720">
        <v>0</v>
      </c>
      <c r="GG720">
        <v>0</v>
      </c>
      <c r="GH720">
        <v>0</v>
      </c>
      <c r="GI720">
        <v>0</v>
      </c>
      <c r="GJ720">
        <v>1</v>
      </c>
      <c r="GK720">
        <v>3</v>
      </c>
      <c r="GL720">
        <v>0</v>
      </c>
      <c r="GM720">
        <v>35</v>
      </c>
      <c r="GN720">
        <v>59</v>
      </c>
      <c r="GO720">
        <v>30</v>
      </c>
      <c r="GP720">
        <v>5</v>
      </c>
      <c r="GQ720">
        <v>3</v>
      </c>
      <c r="GR720">
        <v>1</v>
      </c>
      <c r="GS720">
        <v>4</v>
      </c>
      <c r="GT720">
        <v>0</v>
      </c>
      <c r="GU720">
        <v>2</v>
      </c>
      <c r="GV720">
        <v>2</v>
      </c>
      <c r="GW720">
        <v>2</v>
      </c>
      <c r="GX720">
        <v>1</v>
      </c>
      <c r="GY720">
        <v>0</v>
      </c>
      <c r="GZ720">
        <v>1</v>
      </c>
      <c r="HA720">
        <v>1</v>
      </c>
      <c r="HB720">
        <v>0</v>
      </c>
      <c r="HC720">
        <v>0</v>
      </c>
      <c r="HD720">
        <v>0</v>
      </c>
      <c r="HE720">
        <v>0</v>
      </c>
      <c r="HF720">
        <v>0</v>
      </c>
      <c r="HG720">
        <v>0</v>
      </c>
      <c r="HH720">
        <v>7</v>
      </c>
      <c r="HI720">
        <v>59</v>
      </c>
      <c r="HJ720">
        <v>73</v>
      </c>
      <c r="HK720">
        <v>35</v>
      </c>
      <c r="HL720">
        <v>6</v>
      </c>
      <c r="HM720">
        <v>8</v>
      </c>
      <c r="HN720">
        <v>3</v>
      </c>
      <c r="HO720">
        <v>3</v>
      </c>
      <c r="HP720">
        <v>1</v>
      </c>
      <c r="HQ720">
        <v>6</v>
      </c>
      <c r="HR720">
        <v>3</v>
      </c>
      <c r="HS720">
        <v>2</v>
      </c>
      <c r="HT720">
        <v>0</v>
      </c>
      <c r="HU720">
        <v>0</v>
      </c>
      <c r="HV720">
        <v>0</v>
      </c>
      <c r="HW720">
        <v>0</v>
      </c>
      <c r="HX720">
        <v>0</v>
      </c>
      <c r="HY720">
        <v>0</v>
      </c>
      <c r="HZ720">
        <v>0</v>
      </c>
      <c r="IA720">
        <v>0</v>
      </c>
      <c r="IB720">
        <v>2</v>
      </c>
      <c r="IC720">
        <v>0</v>
      </c>
      <c r="ID720">
        <v>0</v>
      </c>
      <c r="IE720">
        <v>2</v>
      </c>
      <c r="IF720">
        <v>0</v>
      </c>
      <c r="IG720">
        <v>2</v>
      </c>
      <c r="IH720">
        <v>73</v>
      </c>
      <c r="II720">
        <v>3</v>
      </c>
      <c r="IJ720">
        <v>2</v>
      </c>
      <c r="IK720">
        <v>0</v>
      </c>
      <c r="IL720">
        <v>0</v>
      </c>
      <c r="IM720">
        <v>0</v>
      </c>
      <c r="IN720">
        <v>0</v>
      </c>
      <c r="IO720">
        <v>0</v>
      </c>
      <c r="IP720">
        <v>0</v>
      </c>
      <c r="IQ720">
        <v>0</v>
      </c>
      <c r="IR720">
        <v>1</v>
      </c>
      <c r="IS720">
        <v>0</v>
      </c>
      <c r="IT720">
        <v>0</v>
      </c>
      <c r="IU720">
        <v>0</v>
      </c>
      <c r="IV720">
        <v>0</v>
      </c>
      <c r="IW720">
        <v>0</v>
      </c>
      <c r="IX720">
        <v>0</v>
      </c>
      <c r="IY720">
        <v>0</v>
      </c>
      <c r="IZ720">
        <v>0</v>
      </c>
      <c r="JA720">
        <v>0</v>
      </c>
      <c r="JB720">
        <v>0</v>
      </c>
      <c r="JC720">
        <v>3</v>
      </c>
    </row>
    <row r="721" spans="1:263">
      <c r="A721" t="s">
        <v>150</v>
      </c>
      <c r="B721" t="s">
        <v>101</v>
      </c>
      <c r="C721" t="str">
        <f>"226201"</f>
        <v>226201</v>
      </c>
      <c r="D721" t="s">
        <v>149</v>
      </c>
      <c r="E721">
        <v>94</v>
      </c>
      <c r="F721">
        <v>1658</v>
      </c>
      <c r="G721">
        <v>1250</v>
      </c>
      <c r="H721">
        <v>252</v>
      </c>
      <c r="I721">
        <v>998</v>
      </c>
      <c r="J721">
        <v>1</v>
      </c>
      <c r="K721">
        <v>21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998</v>
      </c>
      <c r="T721">
        <v>0</v>
      </c>
      <c r="U721">
        <v>0</v>
      </c>
      <c r="V721">
        <v>998</v>
      </c>
      <c r="W721">
        <v>14</v>
      </c>
      <c r="X721">
        <v>8</v>
      </c>
      <c r="Y721">
        <v>6</v>
      </c>
      <c r="Z721">
        <v>0</v>
      </c>
      <c r="AA721">
        <v>984</v>
      </c>
      <c r="AB721">
        <v>267</v>
      </c>
      <c r="AC721">
        <v>32</v>
      </c>
      <c r="AD721">
        <v>110</v>
      </c>
      <c r="AE721">
        <v>52</v>
      </c>
      <c r="AF721">
        <v>3</v>
      </c>
      <c r="AG721">
        <v>0</v>
      </c>
      <c r="AH721">
        <v>45</v>
      </c>
      <c r="AI721">
        <v>1</v>
      </c>
      <c r="AJ721">
        <v>13</v>
      </c>
      <c r="AK721">
        <v>1</v>
      </c>
      <c r="AL721">
        <v>0</v>
      </c>
      <c r="AM721">
        <v>0</v>
      </c>
      <c r="AN721">
        <v>1</v>
      </c>
      <c r="AO721">
        <v>0</v>
      </c>
      <c r="AP721">
        <v>0</v>
      </c>
      <c r="AQ721">
        <v>1</v>
      </c>
      <c r="AR721">
        <v>1</v>
      </c>
      <c r="AS721">
        <v>1</v>
      </c>
      <c r="AT721">
        <v>0</v>
      </c>
      <c r="AU721">
        <v>0</v>
      </c>
      <c r="AV721">
        <v>0</v>
      </c>
      <c r="AW721">
        <v>0</v>
      </c>
      <c r="AX721">
        <v>1</v>
      </c>
      <c r="AY721">
        <v>0</v>
      </c>
      <c r="AZ721">
        <v>0</v>
      </c>
      <c r="BA721">
        <v>1</v>
      </c>
      <c r="BB721">
        <v>0</v>
      </c>
      <c r="BC721">
        <v>1</v>
      </c>
      <c r="BD721">
        <v>3</v>
      </c>
      <c r="BE721">
        <v>267</v>
      </c>
      <c r="BF721">
        <v>368</v>
      </c>
      <c r="BG721">
        <v>149</v>
      </c>
      <c r="BH721">
        <v>76</v>
      </c>
      <c r="BI721">
        <v>8</v>
      </c>
      <c r="BJ721">
        <v>50</v>
      </c>
      <c r="BK721">
        <v>6</v>
      </c>
      <c r="BL721">
        <v>1</v>
      </c>
      <c r="BM721">
        <v>3</v>
      </c>
      <c r="BN721">
        <v>0</v>
      </c>
      <c r="BO721">
        <v>25</v>
      </c>
      <c r="BP721">
        <v>0</v>
      </c>
      <c r="BQ721">
        <v>2</v>
      </c>
      <c r="BR721">
        <v>1</v>
      </c>
      <c r="BS721">
        <v>1</v>
      </c>
      <c r="BT721">
        <v>11</v>
      </c>
      <c r="BU721">
        <v>0</v>
      </c>
      <c r="BV721">
        <v>2</v>
      </c>
      <c r="BW721">
        <v>0</v>
      </c>
      <c r="BX721">
        <v>2</v>
      </c>
      <c r="BY721">
        <v>2</v>
      </c>
      <c r="BZ721">
        <v>1</v>
      </c>
      <c r="CA721">
        <v>5</v>
      </c>
      <c r="CB721">
        <v>1</v>
      </c>
      <c r="CC721">
        <v>0</v>
      </c>
      <c r="CD721">
        <v>0</v>
      </c>
      <c r="CE721">
        <v>0</v>
      </c>
      <c r="CF721">
        <v>1</v>
      </c>
      <c r="CG721">
        <v>3</v>
      </c>
      <c r="CH721">
        <v>18</v>
      </c>
      <c r="CI721">
        <v>368</v>
      </c>
      <c r="CJ721">
        <v>57</v>
      </c>
      <c r="CK721">
        <v>22</v>
      </c>
      <c r="CL721">
        <v>5</v>
      </c>
      <c r="CM721">
        <v>7</v>
      </c>
      <c r="CN721">
        <v>0</v>
      </c>
      <c r="CO721">
        <v>7</v>
      </c>
      <c r="CP721">
        <v>0</v>
      </c>
      <c r="CQ721">
        <v>0</v>
      </c>
      <c r="CR721">
        <v>2</v>
      </c>
      <c r="CS721">
        <v>0</v>
      </c>
      <c r="CT721">
        <v>3</v>
      </c>
      <c r="CU721">
        <v>1</v>
      </c>
      <c r="CV721">
        <v>5</v>
      </c>
      <c r="CW721">
        <v>1</v>
      </c>
      <c r="CX721">
        <v>1</v>
      </c>
      <c r="CY721">
        <v>0</v>
      </c>
      <c r="CZ721">
        <v>3</v>
      </c>
      <c r="DA721">
        <v>57</v>
      </c>
      <c r="DB721">
        <v>41</v>
      </c>
      <c r="DC721">
        <v>23</v>
      </c>
      <c r="DD721">
        <v>4</v>
      </c>
      <c r="DE721">
        <v>0</v>
      </c>
      <c r="DF721">
        <v>0</v>
      </c>
      <c r="DG721">
        <v>0</v>
      </c>
      <c r="DH721">
        <v>0</v>
      </c>
      <c r="DI721">
        <v>2</v>
      </c>
      <c r="DJ721">
        <v>0</v>
      </c>
      <c r="DK721">
        <v>0</v>
      </c>
      <c r="DL721">
        <v>0</v>
      </c>
      <c r="DM721">
        <v>0</v>
      </c>
      <c r="DN721">
        <v>1</v>
      </c>
      <c r="DO721">
        <v>2</v>
      </c>
      <c r="DP721">
        <v>0</v>
      </c>
      <c r="DQ721">
        <v>1</v>
      </c>
      <c r="DR721">
        <v>1</v>
      </c>
      <c r="DS721">
        <v>0</v>
      </c>
      <c r="DT721">
        <v>3</v>
      </c>
      <c r="DU721">
        <v>0</v>
      </c>
      <c r="DV721">
        <v>0</v>
      </c>
      <c r="DW721">
        <v>0</v>
      </c>
      <c r="DX721">
        <v>0</v>
      </c>
      <c r="DY721">
        <v>0</v>
      </c>
      <c r="DZ721">
        <v>0</v>
      </c>
      <c r="EA721">
        <v>0</v>
      </c>
      <c r="EB721">
        <v>0</v>
      </c>
      <c r="EC721">
        <v>0</v>
      </c>
      <c r="ED721">
        <v>4</v>
      </c>
      <c r="EE721">
        <v>41</v>
      </c>
      <c r="EF721">
        <v>6</v>
      </c>
      <c r="EG721">
        <v>1</v>
      </c>
      <c r="EH721">
        <v>2</v>
      </c>
      <c r="EI721">
        <v>1</v>
      </c>
      <c r="EJ721">
        <v>0</v>
      </c>
      <c r="EK721">
        <v>0</v>
      </c>
      <c r="EL721">
        <v>0</v>
      </c>
      <c r="EM721">
        <v>0</v>
      </c>
      <c r="EN721">
        <v>0</v>
      </c>
      <c r="EO721">
        <v>0</v>
      </c>
      <c r="EP721">
        <v>0</v>
      </c>
      <c r="EQ721">
        <v>0</v>
      </c>
      <c r="ER721">
        <v>0</v>
      </c>
      <c r="ES721">
        <v>0</v>
      </c>
      <c r="ET721">
        <v>0</v>
      </c>
      <c r="EU721">
        <v>0</v>
      </c>
      <c r="EV721">
        <v>0</v>
      </c>
      <c r="EW721">
        <v>0</v>
      </c>
      <c r="EX721">
        <v>0</v>
      </c>
      <c r="EY721">
        <v>1</v>
      </c>
      <c r="EZ721">
        <v>0</v>
      </c>
      <c r="FA721">
        <v>0</v>
      </c>
      <c r="FB721">
        <v>1</v>
      </c>
      <c r="FC721">
        <v>0</v>
      </c>
      <c r="FD721">
        <v>0</v>
      </c>
      <c r="FE721">
        <v>0</v>
      </c>
      <c r="FF721">
        <v>0</v>
      </c>
      <c r="FG721">
        <v>0</v>
      </c>
      <c r="FH721">
        <v>0</v>
      </c>
      <c r="FI721">
        <v>6</v>
      </c>
      <c r="FJ721">
        <v>72</v>
      </c>
      <c r="FK721">
        <v>28</v>
      </c>
      <c r="FL721">
        <v>9</v>
      </c>
      <c r="FM721">
        <v>9</v>
      </c>
      <c r="FN721">
        <v>6</v>
      </c>
      <c r="FO721">
        <v>0</v>
      </c>
      <c r="FP721">
        <v>2</v>
      </c>
      <c r="FQ721">
        <v>0</v>
      </c>
      <c r="FR721">
        <v>1</v>
      </c>
      <c r="FS721">
        <v>0</v>
      </c>
      <c r="FT721">
        <v>2</v>
      </c>
      <c r="FU721">
        <v>0</v>
      </c>
      <c r="FV721">
        <v>0</v>
      </c>
      <c r="FW721">
        <v>0</v>
      </c>
      <c r="FX721">
        <v>4</v>
      </c>
      <c r="FY721">
        <v>0</v>
      </c>
      <c r="FZ721">
        <v>0</v>
      </c>
      <c r="GA721">
        <v>0</v>
      </c>
      <c r="GB721">
        <v>2</v>
      </c>
      <c r="GC721">
        <v>0</v>
      </c>
      <c r="GD721">
        <v>1</v>
      </c>
      <c r="GE721">
        <v>0</v>
      </c>
      <c r="GF721">
        <v>0</v>
      </c>
      <c r="GG721">
        <v>0</v>
      </c>
      <c r="GH721">
        <v>2</v>
      </c>
      <c r="GI721">
        <v>2</v>
      </c>
      <c r="GJ721">
        <v>0</v>
      </c>
      <c r="GK721">
        <v>2</v>
      </c>
      <c r="GL721">
        <v>2</v>
      </c>
      <c r="GM721">
        <v>72</v>
      </c>
      <c r="GN721">
        <v>48</v>
      </c>
      <c r="GO721">
        <v>18</v>
      </c>
      <c r="GP721">
        <v>2</v>
      </c>
      <c r="GQ721">
        <v>4</v>
      </c>
      <c r="GR721">
        <v>1</v>
      </c>
      <c r="GS721">
        <v>4</v>
      </c>
      <c r="GT721">
        <v>2</v>
      </c>
      <c r="GU721">
        <v>5</v>
      </c>
      <c r="GV721">
        <v>1</v>
      </c>
      <c r="GW721">
        <v>0</v>
      </c>
      <c r="GX721">
        <v>0</v>
      </c>
      <c r="GY721">
        <v>1</v>
      </c>
      <c r="GZ721">
        <v>0</v>
      </c>
      <c r="HA721">
        <v>2</v>
      </c>
      <c r="HB721">
        <v>0</v>
      </c>
      <c r="HC721">
        <v>1</v>
      </c>
      <c r="HD721">
        <v>0</v>
      </c>
      <c r="HE721">
        <v>0</v>
      </c>
      <c r="HF721">
        <v>2</v>
      </c>
      <c r="HG721">
        <v>3</v>
      </c>
      <c r="HH721">
        <v>2</v>
      </c>
      <c r="HI721">
        <v>48</v>
      </c>
      <c r="HJ721">
        <v>119</v>
      </c>
      <c r="HK721">
        <v>66</v>
      </c>
      <c r="HL721">
        <v>8</v>
      </c>
      <c r="HM721">
        <v>7</v>
      </c>
      <c r="HN721">
        <v>3</v>
      </c>
      <c r="HO721">
        <v>4</v>
      </c>
      <c r="HP721">
        <v>0</v>
      </c>
      <c r="HQ721">
        <v>5</v>
      </c>
      <c r="HR721">
        <v>6</v>
      </c>
      <c r="HS721">
        <v>2</v>
      </c>
      <c r="HT721">
        <v>3</v>
      </c>
      <c r="HU721">
        <v>0</v>
      </c>
      <c r="HV721">
        <v>1</v>
      </c>
      <c r="HW721">
        <v>1</v>
      </c>
      <c r="HX721">
        <v>0</v>
      </c>
      <c r="HY721">
        <v>0</v>
      </c>
      <c r="HZ721">
        <v>2</v>
      </c>
      <c r="IA721">
        <v>3</v>
      </c>
      <c r="IB721">
        <v>0</v>
      </c>
      <c r="IC721">
        <v>3</v>
      </c>
      <c r="ID721">
        <v>1</v>
      </c>
      <c r="IE721">
        <v>2</v>
      </c>
      <c r="IF721">
        <v>0</v>
      </c>
      <c r="IG721">
        <v>2</v>
      </c>
      <c r="IH721">
        <v>119</v>
      </c>
      <c r="II721">
        <v>6</v>
      </c>
      <c r="IJ721">
        <v>3</v>
      </c>
      <c r="IK721">
        <v>0</v>
      </c>
      <c r="IL721">
        <v>0</v>
      </c>
      <c r="IM721">
        <v>1</v>
      </c>
      <c r="IN721">
        <v>0</v>
      </c>
      <c r="IO721">
        <v>1</v>
      </c>
      <c r="IP721">
        <v>0</v>
      </c>
      <c r="IQ721">
        <v>0</v>
      </c>
      <c r="IR721">
        <v>0</v>
      </c>
      <c r="IS721">
        <v>0</v>
      </c>
      <c r="IT721">
        <v>0</v>
      </c>
      <c r="IU721">
        <v>0</v>
      </c>
      <c r="IV721">
        <v>0</v>
      </c>
      <c r="IW721">
        <v>0</v>
      </c>
      <c r="IX721">
        <v>0</v>
      </c>
      <c r="IY721">
        <v>0</v>
      </c>
      <c r="IZ721">
        <v>0</v>
      </c>
      <c r="JA721">
        <v>1</v>
      </c>
      <c r="JB721">
        <v>0</v>
      </c>
      <c r="JC721">
        <v>6</v>
      </c>
    </row>
    <row r="722" spans="1:263">
      <c r="A722" t="s">
        <v>148</v>
      </c>
      <c r="B722" t="s">
        <v>101</v>
      </c>
      <c r="C722" t="str">
        <f>"226201"</f>
        <v>226201</v>
      </c>
      <c r="D722" t="s">
        <v>147</v>
      </c>
      <c r="E722">
        <v>95</v>
      </c>
      <c r="F722">
        <v>1069</v>
      </c>
      <c r="G722">
        <v>801</v>
      </c>
      <c r="H722">
        <v>315</v>
      </c>
      <c r="I722">
        <v>486</v>
      </c>
      <c r="J722">
        <v>0</v>
      </c>
      <c r="K722">
        <v>11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486</v>
      </c>
      <c r="T722">
        <v>0</v>
      </c>
      <c r="U722">
        <v>0</v>
      </c>
      <c r="V722">
        <v>486</v>
      </c>
      <c r="W722">
        <v>10</v>
      </c>
      <c r="X722">
        <v>7</v>
      </c>
      <c r="Y722">
        <v>3</v>
      </c>
      <c r="Z722">
        <v>0</v>
      </c>
      <c r="AA722">
        <v>476</v>
      </c>
      <c r="AB722">
        <v>135</v>
      </c>
      <c r="AC722">
        <v>20</v>
      </c>
      <c r="AD722">
        <v>29</v>
      </c>
      <c r="AE722">
        <v>29</v>
      </c>
      <c r="AF722">
        <v>4</v>
      </c>
      <c r="AG722">
        <v>1</v>
      </c>
      <c r="AH722">
        <v>29</v>
      </c>
      <c r="AI722">
        <v>2</v>
      </c>
      <c r="AJ722">
        <v>2</v>
      </c>
      <c r="AK722">
        <v>2</v>
      </c>
      <c r="AL722">
        <v>0</v>
      </c>
      <c r="AM722">
        <v>2</v>
      </c>
      <c r="AN722">
        <v>1</v>
      </c>
      <c r="AO722">
        <v>0</v>
      </c>
      <c r="AP722">
        <v>0</v>
      </c>
      <c r="AQ722">
        <v>3</v>
      </c>
      <c r="AR722">
        <v>1</v>
      </c>
      <c r="AS722">
        <v>0</v>
      </c>
      <c r="AT722">
        <v>0</v>
      </c>
      <c r="AU722">
        <v>1</v>
      </c>
      <c r="AV722">
        <v>0</v>
      </c>
      <c r="AW722">
        <v>5</v>
      </c>
      <c r="AX722">
        <v>0</v>
      </c>
      <c r="AY722">
        <v>0</v>
      </c>
      <c r="AZ722">
        <v>0</v>
      </c>
      <c r="BA722">
        <v>2</v>
      </c>
      <c r="BB722">
        <v>0</v>
      </c>
      <c r="BC722">
        <v>1</v>
      </c>
      <c r="BD722">
        <v>1</v>
      </c>
      <c r="BE722">
        <v>135</v>
      </c>
      <c r="BF722">
        <v>148</v>
      </c>
      <c r="BG722">
        <v>64</v>
      </c>
      <c r="BH722">
        <v>34</v>
      </c>
      <c r="BI722">
        <v>1</v>
      </c>
      <c r="BJ722">
        <v>7</v>
      </c>
      <c r="BK722">
        <v>5</v>
      </c>
      <c r="BL722">
        <v>2</v>
      </c>
      <c r="BM722">
        <v>2</v>
      </c>
      <c r="BN722">
        <v>4</v>
      </c>
      <c r="BO722">
        <v>10</v>
      </c>
      <c r="BP722">
        <v>0</v>
      </c>
      <c r="BQ722">
        <v>0</v>
      </c>
      <c r="BR722">
        <v>1</v>
      </c>
      <c r="BS722">
        <v>0</v>
      </c>
      <c r="BT722">
        <v>3</v>
      </c>
      <c r="BU722">
        <v>0</v>
      </c>
      <c r="BV722">
        <v>1</v>
      </c>
      <c r="BW722">
        <v>0</v>
      </c>
      <c r="BX722">
        <v>0</v>
      </c>
      <c r="BY722">
        <v>1</v>
      </c>
      <c r="BZ722">
        <v>4</v>
      </c>
      <c r="CA722">
        <v>0</v>
      </c>
      <c r="CB722">
        <v>1</v>
      </c>
      <c r="CC722">
        <v>0</v>
      </c>
      <c r="CD722">
        <v>2</v>
      </c>
      <c r="CE722">
        <v>0</v>
      </c>
      <c r="CF722">
        <v>1</v>
      </c>
      <c r="CG722">
        <v>0</v>
      </c>
      <c r="CH722">
        <v>5</v>
      </c>
      <c r="CI722">
        <v>148</v>
      </c>
      <c r="CJ722">
        <v>31</v>
      </c>
      <c r="CK722">
        <v>12</v>
      </c>
      <c r="CL722">
        <v>6</v>
      </c>
      <c r="CM722">
        <v>2</v>
      </c>
      <c r="CN722">
        <v>1</v>
      </c>
      <c r="CO722">
        <v>2</v>
      </c>
      <c r="CP722">
        <v>0</v>
      </c>
      <c r="CQ722">
        <v>1</v>
      </c>
      <c r="CR722">
        <v>0</v>
      </c>
      <c r="CS722">
        <v>0</v>
      </c>
      <c r="CT722">
        <v>1</v>
      </c>
      <c r="CU722">
        <v>0</v>
      </c>
      <c r="CV722">
        <v>3</v>
      </c>
      <c r="CW722">
        <v>2</v>
      </c>
      <c r="CX722">
        <v>0</v>
      </c>
      <c r="CY722">
        <v>0</v>
      </c>
      <c r="CZ722">
        <v>1</v>
      </c>
      <c r="DA722">
        <v>31</v>
      </c>
      <c r="DB722">
        <v>39</v>
      </c>
      <c r="DC722">
        <v>21</v>
      </c>
      <c r="DD722">
        <v>2</v>
      </c>
      <c r="DE722">
        <v>0</v>
      </c>
      <c r="DF722">
        <v>1</v>
      </c>
      <c r="DG722">
        <v>0</v>
      </c>
      <c r="DH722">
        <v>1</v>
      </c>
      <c r="DI722">
        <v>2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1</v>
      </c>
      <c r="DP722">
        <v>0</v>
      </c>
      <c r="DQ722">
        <v>1</v>
      </c>
      <c r="DR722">
        <v>0</v>
      </c>
      <c r="DS722">
        <v>0</v>
      </c>
      <c r="DT722">
        <v>4</v>
      </c>
      <c r="DU722">
        <v>0</v>
      </c>
      <c r="DV722">
        <v>0</v>
      </c>
      <c r="DW722">
        <v>0</v>
      </c>
      <c r="DX722">
        <v>0</v>
      </c>
      <c r="DY722">
        <v>0</v>
      </c>
      <c r="DZ722">
        <v>0</v>
      </c>
      <c r="EA722">
        <v>1</v>
      </c>
      <c r="EB722">
        <v>0</v>
      </c>
      <c r="EC722">
        <v>2</v>
      </c>
      <c r="ED722">
        <v>3</v>
      </c>
      <c r="EE722">
        <v>39</v>
      </c>
      <c r="EF722">
        <v>4</v>
      </c>
      <c r="EG722">
        <v>1</v>
      </c>
      <c r="EH722">
        <v>1</v>
      </c>
      <c r="EI722">
        <v>0</v>
      </c>
      <c r="EJ722">
        <v>0</v>
      </c>
      <c r="EK722">
        <v>0</v>
      </c>
      <c r="EL722">
        <v>0</v>
      </c>
      <c r="EM722">
        <v>0</v>
      </c>
      <c r="EN722">
        <v>0</v>
      </c>
      <c r="EO722">
        <v>1</v>
      </c>
      <c r="EP722">
        <v>0</v>
      </c>
      <c r="EQ722">
        <v>0</v>
      </c>
      <c r="ER722">
        <v>0</v>
      </c>
      <c r="ES722">
        <v>0</v>
      </c>
      <c r="ET722">
        <v>0</v>
      </c>
      <c r="EU722">
        <v>0</v>
      </c>
      <c r="EV722">
        <v>0</v>
      </c>
      <c r="EW722">
        <v>0</v>
      </c>
      <c r="EX722">
        <v>0</v>
      </c>
      <c r="EY722">
        <v>0</v>
      </c>
      <c r="EZ722">
        <v>0</v>
      </c>
      <c r="FA722">
        <v>1</v>
      </c>
      <c r="FB722">
        <v>0</v>
      </c>
      <c r="FC722">
        <v>0</v>
      </c>
      <c r="FD722">
        <v>0</v>
      </c>
      <c r="FE722">
        <v>0</v>
      </c>
      <c r="FF722">
        <v>0</v>
      </c>
      <c r="FG722">
        <v>0</v>
      </c>
      <c r="FH722">
        <v>0</v>
      </c>
      <c r="FI722">
        <v>4</v>
      </c>
      <c r="FJ722">
        <v>34</v>
      </c>
      <c r="FK722">
        <v>19</v>
      </c>
      <c r="FL722">
        <v>4</v>
      </c>
      <c r="FM722">
        <v>2</v>
      </c>
      <c r="FN722">
        <v>2</v>
      </c>
      <c r="FO722">
        <v>0</v>
      </c>
      <c r="FP722">
        <v>0</v>
      </c>
      <c r="FQ722">
        <v>0</v>
      </c>
      <c r="FR722">
        <v>0</v>
      </c>
      <c r="FS722">
        <v>0</v>
      </c>
      <c r="FT722">
        <v>0</v>
      </c>
      <c r="FU722">
        <v>0</v>
      </c>
      <c r="FV722">
        <v>0</v>
      </c>
      <c r="FW722">
        <v>0</v>
      </c>
      <c r="FX722">
        <v>1</v>
      </c>
      <c r="FY722">
        <v>0</v>
      </c>
      <c r="FZ722">
        <v>0</v>
      </c>
      <c r="GA722">
        <v>0</v>
      </c>
      <c r="GB722">
        <v>0</v>
      </c>
      <c r="GC722">
        <v>1</v>
      </c>
      <c r="GD722">
        <v>1</v>
      </c>
      <c r="GE722">
        <v>0</v>
      </c>
      <c r="GF722">
        <v>3</v>
      </c>
      <c r="GG722">
        <v>0</v>
      </c>
      <c r="GH722">
        <v>0</v>
      </c>
      <c r="GI722">
        <v>0</v>
      </c>
      <c r="GJ722">
        <v>0</v>
      </c>
      <c r="GK722">
        <v>1</v>
      </c>
      <c r="GL722">
        <v>0</v>
      </c>
      <c r="GM722">
        <v>34</v>
      </c>
      <c r="GN722">
        <v>58</v>
      </c>
      <c r="GO722">
        <v>26</v>
      </c>
      <c r="GP722">
        <v>6</v>
      </c>
      <c r="GQ722">
        <v>2</v>
      </c>
      <c r="GR722">
        <v>2</v>
      </c>
      <c r="GS722">
        <v>0</v>
      </c>
      <c r="GT722">
        <v>1</v>
      </c>
      <c r="GU722">
        <v>3</v>
      </c>
      <c r="GV722">
        <v>1</v>
      </c>
      <c r="GW722">
        <v>0</v>
      </c>
      <c r="GX722">
        <v>0</v>
      </c>
      <c r="GY722">
        <v>0</v>
      </c>
      <c r="GZ722">
        <v>3</v>
      </c>
      <c r="HA722">
        <v>0</v>
      </c>
      <c r="HB722">
        <v>1</v>
      </c>
      <c r="HC722">
        <v>3</v>
      </c>
      <c r="HD722">
        <v>2</v>
      </c>
      <c r="HE722">
        <v>1</v>
      </c>
      <c r="HF722">
        <v>0</v>
      </c>
      <c r="HG722">
        <v>0</v>
      </c>
      <c r="HH722">
        <v>7</v>
      </c>
      <c r="HI722">
        <v>58</v>
      </c>
      <c r="HJ722">
        <v>22</v>
      </c>
      <c r="HK722">
        <v>9</v>
      </c>
      <c r="HL722">
        <v>6</v>
      </c>
      <c r="HM722">
        <v>4</v>
      </c>
      <c r="HN722">
        <v>0</v>
      </c>
      <c r="HO722">
        <v>0</v>
      </c>
      <c r="HP722">
        <v>0</v>
      </c>
      <c r="HQ722">
        <v>0</v>
      </c>
      <c r="HR722">
        <v>0</v>
      </c>
      <c r="HS722">
        <v>0</v>
      </c>
      <c r="HT722">
        <v>0</v>
      </c>
      <c r="HU722">
        <v>0</v>
      </c>
      <c r="HV722">
        <v>1</v>
      </c>
      <c r="HW722">
        <v>0</v>
      </c>
      <c r="HX722">
        <v>0</v>
      </c>
      <c r="HY722">
        <v>1</v>
      </c>
      <c r="HZ722">
        <v>0</v>
      </c>
      <c r="IA722">
        <v>0</v>
      </c>
      <c r="IB722">
        <v>1</v>
      </c>
      <c r="IC722">
        <v>0</v>
      </c>
      <c r="ID722">
        <v>0</v>
      </c>
      <c r="IE722">
        <v>0</v>
      </c>
      <c r="IF722">
        <v>0</v>
      </c>
      <c r="IG722">
        <v>0</v>
      </c>
      <c r="IH722">
        <v>22</v>
      </c>
      <c r="II722">
        <v>5</v>
      </c>
      <c r="IJ722">
        <v>0</v>
      </c>
      <c r="IK722">
        <v>1</v>
      </c>
      <c r="IL722">
        <v>1</v>
      </c>
      <c r="IM722">
        <v>1</v>
      </c>
      <c r="IN722">
        <v>0</v>
      </c>
      <c r="IO722">
        <v>0</v>
      </c>
      <c r="IP722">
        <v>0</v>
      </c>
      <c r="IQ722">
        <v>0</v>
      </c>
      <c r="IR722">
        <v>0</v>
      </c>
      <c r="IS722">
        <v>0</v>
      </c>
      <c r="IT722">
        <v>0</v>
      </c>
      <c r="IU722">
        <v>1</v>
      </c>
      <c r="IV722">
        <v>0</v>
      </c>
      <c r="IW722">
        <v>0</v>
      </c>
      <c r="IX722">
        <v>0</v>
      </c>
      <c r="IY722">
        <v>0</v>
      </c>
      <c r="IZ722">
        <v>0</v>
      </c>
      <c r="JA722">
        <v>0</v>
      </c>
      <c r="JB722">
        <v>1</v>
      </c>
      <c r="JC722">
        <v>5</v>
      </c>
    </row>
    <row r="723" spans="1:263">
      <c r="A723" t="s">
        <v>146</v>
      </c>
      <c r="B723" t="s">
        <v>101</v>
      </c>
      <c r="C723" t="str">
        <f>"226201"</f>
        <v>226201</v>
      </c>
      <c r="D723" t="s">
        <v>141</v>
      </c>
      <c r="E723">
        <v>96</v>
      </c>
      <c r="F723">
        <v>1644</v>
      </c>
      <c r="G723">
        <v>1461</v>
      </c>
      <c r="H723">
        <v>443</v>
      </c>
      <c r="I723">
        <v>1018</v>
      </c>
      <c r="J723">
        <v>0</v>
      </c>
      <c r="K723">
        <v>12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1018</v>
      </c>
      <c r="T723">
        <v>0</v>
      </c>
      <c r="U723">
        <v>0</v>
      </c>
      <c r="V723">
        <v>1018</v>
      </c>
      <c r="W723">
        <v>23</v>
      </c>
      <c r="X723">
        <v>16</v>
      </c>
      <c r="Y723">
        <v>7</v>
      </c>
      <c r="Z723">
        <v>0</v>
      </c>
      <c r="AA723">
        <v>995</v>
      </c>
      <c r="AB723">
        <v>241</v>
      </c>
      <c r="AC723">
        <v>49</v>
      </c>
      <c r="AD723">
        <v>48</v>
      </c>
      <c r="AE723">
        <v>53</v>
      </c>
      <c r="AF723">
        <v>2</v>
      </c>
      <c r="AG723">
        <v>1</v>
      </c>
      <c r="AH723">
        <v>51</v>
      </c>
      <c r="AI723">
        <v>0</v>
      </c>
      <c r="AJ723">
        <v>5</v>
      </c>
      <c r="AK723">
        <v>2</v>
      </c>
      <c r="AL723">
        <v>0</v>
      </c>
      <c r="AM723">
        <v>1</v>
      </c>
      <c r="AN723">
        <v>3</v>
      </c>
      <c r="AO723">
        <v>3</v>
      </c>
      <c r="AP723">
        <v>1</v>
      </c>
      <c r="AQ723">
        <v>1</v>
      </c>
      <c r="AR723">
        <v>0</v>
      </c>
      <c r="AS723">
        <v>0</v>
      </c>
      <c r="AT723">
        <v>1</v>
      </c>
      <c r="AU723">
        <v>1</v>
      </c>
      <c r="AV723">
        <v>1</v>
      </c>
      <c r="AW723">
        <v>5</v>
      </c>
      <c r="AX723">
        <v>1</v>
      </c>
      <c r="AY723">
        <v>0</v>
      </c>
      <c r="AZ723">
        <v>4</v>
      </c>
      <c r="BA723">
        <v>1</v>
      </c>
      <c r="BB723">
        <v>1</v>
      </c>
      <c r="BC723">
        <v>5</v>
      </c>
      <c r="BD723">
        <v>1</v>
      </c>
      <c r="BE723">
        <v>241</v>
      </c>
      <c r="BF723">
        <v>297</v>
      </c>
      <c r="BG723">
        <v>113</v>
      </c>
      <c r="BH723">
        <v>73</v>
      </c>
      <c r="BI723">
        <v>13</v>
      </c>
      <c r="BJ723">
        <v>18</v>
      </c>
      <c r="BK723">
        <v>12</v>
      </c>
      <c r="BL723">
        <v>0</v>
      </c>
      <c r="BM723">
        <v>5</v>
      </c>
      <c r="BN723">
        <v>1</v>
      </c>
      <c r="BO723">
        <v>4</v>
      </c>
      <c r="BP723">
        <v>1</v>
      </c>
      <c r="BQ723">
        <v>1</v>
      </c>
      <c r="BR723">
        <v>7</v>
      </c>
      <c r="BS723">
        <v>3</v>
      </c>
      <c r="BT723">
        <v>3</v>
      </c>
      <c r="BU723">
        <v>1</v>
      </c>
      <c r="BV723">
        <v>1</v>
      </c>
      <c r="BW723">
        <v>1</v>
      </c>
      <c r="BX723">
        <v>2</v>
      </c>
      <c r="BY723">
        <v>0</v>
      </c>
      <c r="BZ723">
        <v>5</v>
      </c>
      <c r="CA723">
        <v>3</v>
      </c>
      <c r="CB723">
        <v>1</v>
      </c>
      <c r="CC723">
        <v>0</v>
      </c>
      <c r="CD723">
        <v>1</v>
      </c>
      <c r="CE723">
        <v>8</v>
      </c>
      <c r="CF723">
        <v>1</v>
      </c>
      <c r="CG723">
        <v>1</v>
      </c>
      <c r="CH723">
        <v>18</v>
      </c>
      <c r="CI723">
        <v>297</v>
      </c>
      <c r="CJ723">
        <v>59</v>
      </c>
      <c r="CK723">
        <v>19</v>
      </c>
      <c r="CL723">
        <v>10</v>
      </c>
      <c r="CM723">
        <v>3</v>
      </c>
      <c r="CN723">
        <v>1</v>
      </c>
      <c r="CO723">
        <v>3</v>
      </c>
      <c r="CP723">
        <v>3</v>
      </c>
      <c r="CQ723">
        <v>1</v>
      </c>
      <c r="CR723">
        <v>0</v>
      </c>
      <c r="CS723">
        <v>2</v>
      </c>
      <c r="CT723">
        <v>2</v>
      </c>
      <c r="CU723">
        <v>1</v>
      </c>
      <c r="CV723">
        <v>2</v>
      </c>
      <c r="CW723">
        <v>3</v>
      </c>
      <c r="CX723">
        <v>3</v>
      </c>
      <c r="CY723">
        <v>2</v>
      </c>
      <c r="CZ723">
        <v>4</v>
      </c>
      <c r="DA723">
        <v>59</v>
      </c>
      <c r="DB723">
        <v>65</v>
      </c>
      <c r="DC723">
        <v>27</v>
      </c>
      <c r="DD723">
        <v>9</v>
      </c>
      <c r="DE723">
        <v>3</v>
      </c>
      <c r="DF723">
        <v>3</v>
      </c>
      <c r="DG723">
        <v>0</v>
      </c>
      <c r="DH723">
        <v>1</v>
      </c>
      <c r="DI723">
        <v>5</v>
      </c>
      <c r="DJ723">
        <v>1</v>
      </c>
      <c r="DK723">
        <v>1</v>
      </c>
      <c r="DL723">
        <v>1</v>
      </c>
      <c r="DM723">
        <v>1</v>
      </c>
      <c r="DN723">
        <v>0</v>
      </c>
      <c r="DO723">
        <v>0</v>
      </c>
      <c r="DP723">
        <v>0</v>
      </c>
      <c r="DQ723">
        <v>1</v>
      </c>
      <c r="DR723">
        <v>2</v>
      </c>
      <c r="DS723">
        <v>0</v>
      </c>
      <c r="DT723">
        <v>3</v>
      </c>
      <c r="DU723">
        <v>0</v>
      </c>
      <c r="DV723">
        <v>1</v>
      </c>
      <c r="DW723">
        <v>1</v>
      </c>
      <c r="DX723">
        <v>2</v>
      </c>
      <c r="DY723">
        <v>1</v>
      </c>
      <c r="DZ723">
        <v>0</v>
      </c>
      <c r="EA723">
        <v>0</v>
      </c>
      <c r="EB723">
        <v>1</v>
      </c>
      <c r="EC723">
        <v>0</v>
      </c>
      <c r="ED723">
        <v>1</v>
      </c>
      <c r="EE723">
        <v>65</v>
      </c>
      <c r="EF723">
        <v>10</v>
      </c>
      <c r="EG723">
        <v>0</v>
      </c>
      <c r="EH723">
        <v>2</v>
      </c>
      <c r="EI723">
        <v>2</v>
      </c>
      <c r="EJ723">
        <v>0</v>
      </c>
      <c r="EK723">
        <v>0</v>
      </c>
      <c r="EL723">
        <v>0</v>
      </c>
      <c r="EM723">
        <v>0</v>
      </c>
      <c r="EN723">
        <v>0</v>
      </c>
      <c r="EO723">
        <v>0</v>
      </c>
      <c r="EP723">
        <v>0</v>
      </c>
      <c r="EQ723">
        <v>0</v>
      </c>
      <c r="ER723">
        <v>2</v>
      </c>
      <c r="ES723">
        <v>0</v>
      </c>
      <c r="ET723">
        <v>0</v>
      </c>
      <c r="EU723">
        <v>0</v>
      </c>
      <c r="EV723">
        <v>0</v>
      </c>
      <c r="EW723">
        <v>2</v>
      </c>
      <c r="EX723">
        <v>0</v>
      </c>
      <c r="EY723">
        <v>0</v>
      </c>
      <c r="EZ723">
        <v>0</v>
      </c>
      <c r="FA723">
        <v>1</v>
      </c>
      <c r="FB723">
        <v>0</v>
      </c>
      <c r="FC723">
        <v>0</v>
      </c>
      <c r="FD723">
        <v>0</v>
      </c>
      <c r="FE723">
        <v>0</v>
      </c>
      <c r="FF723">
        <v>0</v>
      </c>
      <c r="FG723">
        <v>0</v>
      </c>
      <c r="FH723">
        <v>1</v>
      </c>
      <c r="FI723">
        <v>10</v>
      </c>
      <c r="FJ723">
        <v>101</v>
      </c>
      <c r="FK723">
        <v>52</v>
      </c>
      <c r="FL723">
        <v>18</v>
      </c>
      <c r="FM723">
        <v>9</v>
      </c>
      <c r="FN723">
        <v>2</v>
      </c>
      <c r="FO723">
        <v>1</v>
      </c>
      <c r="FP723">
        <v>4</v>
      </c>
      <c r="FQ723">
        <v>0</v>
      </c>
      <c r="FR723">
        <v>0</v>
      </c>
      <c r="FS723">
        <v>1</v>
      </c>
      <c r="FT723">
        <v>1</v>
      </c>
      <c r="FU723">
        <v>1</v>
      </c>
      <c r="FV723">
        <v>0</v>
      </c>
      <c r="FW723">
        <v>2</v>
      </c>
      <c r="FX723">
        <v>1</v>
      </c>
      <c r="FY723">
        <v>0</v>
      </c>
      <c r="FZ723">
        <v>0</v>
      </c>
      <c r="GA723">
        <v>0</v>
      </c>
      <c r="GB723">
        <v>1</v>
      </c>
      <c r="GC723">
        <v>1</v>
      </c>
      <c r="GD723">
        <v>1</v>
      </c>
      <c r="GE723">
        <v>0</v>
      </c>
      <c r="GF723">
        <v>1</v>
      </c>
      <c r="GG723">
        <v>0</v>
      </c>
      <c r="GH723">
        <v>3</v>
      </c>
      <c r="GI723">
        <v>0</v>
      </c>
      <c r="GJ723">
        <v>0</v>
      </c>
      <c r="GK723">
        <v>1</v>
      </c>
      <c r="GL723">
        <v>1</v>
      </c>
      <c r="GM723">
        <v>101</v>
      </c>
      <c r="GN723">
        <v>130</v>
      </c>
      <c r="GO723">
        <v>42</v>
      </c>
      <c r="GP723">
        <v>10</v>
      </c>
      <c r="GQ723">
        <v>9</v>
      </c>
      <c r="GR723">
        <v>8</v>
      </c>
      <c r="GS723">
        <v>6</v>
      </c>
      <c r="GT723">
        <v>4</v>
      </c>
      <c r="GU723">
        <v>6</v>
      </c>
      <c r="GV723">
        <v>4</v>
      </c>
      <c r="GW723">
        <v>8</v>
      </c>
      <c r="GX723">
        <v>2</v>
      </c>
      <c r="GY723">
        <v>1</v>
      </c>
      <c r="GZ723">
        <v>5</v>
      </c>
      <c r="HA723">
        <v>2</v>
      </c>
      <c r="HB723">
        <v>0</v>
      </c>
      <c r="HC723">
        <v>4</v>
      </c>
      <c r="HD723">
        <v>4</v>
      </c>
      <c r="HE723">
        <v>0</v>
      </c>
      <c r="HF723">
        <v>0</v>
      </c>
      <c r="HG723">
        <v>1</v>
      </c>
      <c r="HH723">
        <v>14</v>
      </c>
      <c r="HI723">
        <v>130</v>
      </c>
      <c r="HJ723">
        <v>84</v>
      </c>
      <c r="HK723">
        <v>39</v>
      </c>
      <c r="HL723">
        <v>6</v>
      </c>
      <c r="HM723">
        <v>8</v>
      </c>
      <c r="HN723">
        <v>2</v>
      </c>
      <c r="HO723">
        <v>1</v>
      </c>
      <c r="HP723">
        <v>0</v>
      </c>
      <c r="HQ723">
        <v>2</v>
      </c>
      <c r="HR723">
        <v>6</v>
      </c>
      <c r="HS723">
        <v>1</v>
      </c>
      <c r="HT723">
        <v>0</v>
      </c>
      <c r="HU723">
        <v>1</v>
      </c>
      <c r="HV723">
        <v>1</v>
      </c>
      <c r="HW723">
        <v>3</v>
      </c>
      <c r="HX723">
        <v>0</v>
      </c>
      <c r="HY723">
        <v>2</v>
      </c>
      <c r="HZ723">
        <v>3</v>
      </c>
      <c r="IA723">
        <v>2</v>
      </c>
      <c r="IB723">
        <v>0</v>
      </c>
      <c r="IC723">
        <v>0</v>
      </c>
      <c r="ID723">
        <v>2</v>
      </c>
      <c r="IE723">
        <v>0</v>
      </c>
      <c r="IF723">
        <v>1</v>
      </c>
      <c r="IG723">
        <v>4</v>
      </c>
      <c r="IH723">
        <v>84</v>
      </c>
      <c r="II723">
        <v>8</v>
      </c>
      <c r="IJ723">
        <v>6</v>
      </c>
      <c r="IK723">
        <v>0</v>
      </c>
      <c r="IL723">
        <v>0</v>
      </c>
      <c r="IM723">
        <v>1</v>
      </c>
      <c r="IN723">
        <v>0</v>
      </c>
      <c r="IO723">
        <v>0</v>
      </c>
      <c r="IP723">
        <v>0</v>
      </c>
      <c r="IQ723">
        <v>1</v>
      </c>
      <c r="IR723">
        <v>0</v>
      </c>
      <c r="IS723">
        <v>0</v>
      </c>
      <c r="IT723">
        <v>0</v>
      </c>
      <c r="IU723">
        <v>0</v>
      </c>
      <c r="IV723">
        <v>0</v>
      </c>
      <c r="IW723">
        <v>0</v>
      </c>
      <c r="IX723">
        <v>0</v>
      </c>
      <c r="IY723">
        <v>0</v>
      </c>
      <c r="IZ723">
        <v>0</v>
      </c>
      <c r="JA723">
        <v>0</v>
      </c>
      <c r="JB723">
        <v>0</v>
      </c>
      <c r="JC723">
        <v>8</v>
      </c>
    </row>
    <row r="724" spans="1:263">
      <c r="A724" t="s">
        <v>145</v>
      </c>
      <c r="B724" t="s">
        <v>101</v>
      </c>
      <c r="C724" t="str">
        <f>"226201"</f>
        <v>226201</v>
      </c>
      <c r="D724" t="s">
        <v>144</v>
      </c>
      <c r="E724">
        <v>97</v>
      </c>
      <c r="F724">
        <v>1845</v>
      </c>
      <c r="G724">
        <v>1421</v>
      </c>
      <c r="H724">
        <v>282</v>
      </c>
      <c r="I724">
        <v>1139</v>
      </c>
      <c r="J724">
        <v>0</v>
      </c>
      <c r="K724">
        <v>4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1139</v>
      </c>
      <c r="T724">
        <v>0</v>
      </c>
      <c r="U724">
        <v>0</v>
      </c>
      <c r="V724">
        <v>1139</v>
      </c>
      <c r="W724">
        <v>21</v>
      </c>
      <c r="X724">
        <v>14</v>
      </c>
      <c r="Y724">
        <v>7</v>
      </c>
      <c r="Z724">
        <v>0</v>
      </c>
      <c r="AA724">
        <v>1118</v>
      </c>
      <c r="AB724">
        <v>248</v>
      </c>
      <c r="AC724">
        <v>42</v>
      </c>
      <c r="AD724">
        <v>70</v>
      </c>
      <c r="AE724">
        <v>44</v>
      </c>
      <c r="AF724">
        <v>1</v>
      </c>
      <c r="AG724">
        <v>2</v>
      </c>
      <c r="AH724">
        <v>61</v>
      </c>
      <c r="AI724">
        <v>0</v>
      </c>
      <c r="AJ724">
        <v>6</v>
      </c>
      <c r="AK724">
        <v>1</v>
      </c>
      <c r="AL724">
        <v>1</v>
      </c>
      <c r="AM724">
        <v>1</v>
      </c>
      <c r="AN724">
        <v>0</v>
      </c>
      <c r="AO724">
        <v>2</v>
      </c>
      <c r="AP724">
        <v>0</v>
      </c>
      <c r="AQ724">
        <v>2</v>
      </c>
      <c r="AR724">
        <v>0</v>
      </c>
      <c r="AS724">
        <v>0</v>
      </c>
      <c r="AT724">
        <v>1</v>
      </c>
      <c r="AU724">
        <v>0</v>
      </c>
      <c r="AV724">
        <v>0</v>
      </c>
      <c r="AW724">
        <v>1</v>
      </c>
      <c r="AX724">
        <v>0</v>
      </c>
      <c r="AY724">
        <v>1</v>
      </c>
      <c r="AZ724">
        <v>2</v>
      </c>
      <c r="BA724">
        <v>0</v>
      </c>
      <c r="BB724">
        <v>0</v>
      </c>
      <c r="BC724">
        <v>7</v>
      </c>
      <c r="BD724">
        <v>3</v>
      </c>
      <c r="BE724">
        <v>248</v>
      </c>
      <c r="BF724">
        <v>418</v>
      </c>
      <c r="BG724">
        <v>170</v>
      </c>
      <c r="BH724">
        <v>89</v>
      </c>
      <c r="BI724">
        <v>12</v>
      </c>
      <c r="BJ724">
        <v>46</v>
      </c>
      <c r="BK724">
        <v>14</v>
      </c>
      <c r="BL724">
        <v>1</v>
      </c>
      <c r="BM724">
        <v>9</v>
      </c>
      <c r="BN724">
        <v>1</v>
      </c>
      <c r="BO724">
        <v>11</v>
      </c>
      <c r="BP724">
        <v>1</v>
      </c>
      <c r="BQ724">
        <v>0</v>
      </c>
      <c r="BR724">
        <v>4</v>
      </c>
      <c r="BS724">
        <v>4</v>
      </c>
      <c r="BT724">
        <v>8</v>
      </c>
      <c r="BU724">
        <v>0</v>
      </c>
      <c r="BV724">
        <v>2</v>
      </c>
      <c r="BW724">
        <v>1</v>
      </c>
      <c r="BX724">
        <v>4</v>
      </c>
      <c r="BY724">
        <v>0</v>
      </c>
      <c r="BZ724">
        <v>2</v>
      </c>
      <c r="CA724">
        <v>5</v>
      </c>
      <c r="CB724">
        <v>0</v>
      </c>
      <c r="CC724">
        <v>0</v>
      </c>
      <c r="CD724">
        <v>1</v>
      </c>
      <c r="CE724">
        <v>3</v>
      </c>
      <c r="CF724">
        <v>0</v>
      </c>
      <c r="CG724">
        <v>6</v>
      </c>
      <c r="CH724">
        <v>24</v>
      </c>
      <c r="CI724">
        <v>418</v>
      </c>
      <c r="CJ724">
        <v>52</v>
      </c>
      <c r="CK724">
        <v>24</v>
      </c>
      <c r="CL724">
        <v>6</v>
      </c>
      <c r="CM724">
        <v>5</v>
      </c>
      <c r="CN724">
        <v>1</v>
      </c>
      <c r="CO724">
        <v>3</v>
      </c>
      <c r="CP724">
        <v>1</v>
      </c>
      <c r="CQ724">
        <v>0</v>
      </c>
      <c r="CR724">
        <v>0</v>
      </c>
      <c r="CS724">
        <v>1</v>
      </c>
      <c r="CT724">
        <v>3</v>
      </c>
      <c r="CU724">
        <v>1</v>
      </c>
      <c r="CV724">
        <v>3</v>
      </c>
      <c r="CW724">
        <v>1</v>
      </c>
      <c r="CX724">
        <v>0</v>
      </c>
      <c r="CY724">
        <v>1</v>
      </c>
      <c r="CZ724">
        <v>2</v>
      </c>
      <c r="DA724">
        <v>52</v>
      </c>
      <c r="DB724">
        <v>60</v>
      </c>
      <c r="DC724">
        <v>20</v>
      </c>
      <c r="DD724">
        <v>2</v>
      </c>
      <c r="DE724">
        <v>0</v>
      </c>
      <c r="DF724">
        <v>2</v>
      </c>
      <c r="DG724">
        <v>0</v>
      </c>
      <c r="DH724">
        <v>2</v>
      </c>
      <c r="DI724">
        <v>13</v>
      </c>
      <c r="DJ724">
        <v>1</v>
      </c>
      <c r="DK724">
        <v>1</v>
      </c>
      <c r="DL724">
        <v>2</v>
      </c>
      <c r="DM724">
        <v>1</v>
      </c>
      <c r="DN724">
        <v>1</v>
      </c>
      <c r="DO724">
        <v>0</v>
      </c>
      <c r="DP724">
        <v>0</v>
      </c>
      <c r="DQ724">
        <v>2</v>
      </c>
      <c r="DR724">
        <v>0</v>
      </c>
      <c r="DS724">
        <v>0</v>
      </c>
      <c r="DT724">
        <v>2</v>
      </c>
      <c r="DU724">
        <v>1</v>
      </c>
      <c r="DV724">
        <v>0</v>
      </c>
      <c r="DW724">
        <v>1</v>
      </c>
      <c r="DX724">
        <v>0</v>
      </c>
      <c r="DY724">
        <v>1</v>
      </c>
      <c r="DZ724">
        <v>0</v>
      </c>
      <c r="EA724">
        <v>1</v>
      </c>
      <c r="EB724">
        <v>0</v>
      </c>
      <c r="EC724">
        <v>1</v>
      </c>
      <c r="ED724">
        <v>6</v>
      </c>
      <c r="EE724">
        <v>60</v>
      </c>
      <c r="EF724">
        <v>7</v>
      </c>
      <c r="EG724">
        <v>1</v>
      </c>
      <c r="EH724">
        <v>5</v>
      </c>
      <c r="EI724">
        <v>0</v>
      </c>
      <c r="EJ724">
        <v>0</v>
      </c>
      <c r="EK724">
        <v>0</v>
      </c>
      <c r="EL724">
        <v>0</v>
      </c>
      <c r="EM724">
        <v>0</v>
      </c>
      <c r="EN724">
        <v>0</v>
      </c>
      <c r="EO724">
        <v>0</v>
      </c>
      <c r="EP724">
        <v>0</v>
      </c>
      <c r="EQ724">
        <v>0</v>
      </c>
      <c r="ER724">
        <v>0</v>
      </c>
      <c r="ES724">
        <v>0</v>
      </c>
      <c r="ET724">
        <v>0</v>
      </c>
      <c r="EU724">
        <v>0</v>
      </c>
      <c r="EV724">
        <v>0</v>
      </c>
      <c r="EW724">
        <v>0</v>
      </c>
      <c r="EX724">
        <v>0</v>
      </c>
      <c r="EY724">
        <v>0</v>
      </c>
      <c r="EZ724">
        <v>0</v>
      </c>
      <c r="FA724">
        <v>0</v>
      </c>
      <c r="FB724">
        <v>0</v>
      </c>
      <c r="FC724">
        <v>1</v>
      </c>
      <c r="FD724">
        <v>0</v>
      </c>
      <c r="FE724">
        <v>0</v>
      </c>
      <c r="FF724">
        <v>0</v>
      </c>
      <c r="FG724">
        <v>0</v>
      </c>
      <c r="FH724">
        <v>0</v>
      </c>
      <c r="FI724">
        <v>7</v>
      </c>
      <c r="FJ724">
        <v>109</v>
      </c>
      <c r="FK724">
        <v>44</v>
      </c>
      <c r="FL724">
        <v>18</v>
      </c>
      <c r="FM724">
        <v>20</v>
      </c>
      <c r="FN724">
        <v>2</v>
      </c>
      <c r="FO724">
        <v>2</v>
      </c>
      <c r="FP724">
        <v>5</v>
      </c>
      <c r="FQ724">
        <v>0</v>
      </c>
      <c r="FR724">
        <v>1</v>
      </c>
      <c r="FS724">
        <v>0</v>
      </c>
      <c r="FT724">
        <v>4</v>
      </c>
      <c r="FU724">
        <v>0</v>
      </c>
      <c r="FV724">
        <v>0</v>
      </c>
      <c r="FW724">
        <v>2</v>
      </c>
      <c r="FX724">
        <v>3</v>
      </c>
      <c r="FY724">
        <v>0</v>
      </c>
      <c r="FZ724">
        <v>0</v>
      </c>
      <c r="GA724">
        <v>2</v>
      </c>
      <c r="GB724">
        <v>0</v>
      </c>
      <c r="GC724">
        <v>0</v>
      </c>
      <c r="GD724">
        <v>0</v>
      </c>
      <c r="GE724">
        <v>0</v>
      </c>
      <c r="GF724">
        <v>0</v>
      </c>
      <c r="GG724">
        <v>0</v>
      </c>
      <c r="GH724">
        <v>0</v>
      </c>
      <c r="GI724">
        <v>0</v>
      </c>
      <c r="GJ724">
        <v>0</v>
      </c>
      <c r="GK724">
        <v>3</v>
      </c>
      <c r="GL724">
        <v>3</v>
      </c>
      <c r="GM724">
        <v>109</v>
      </c>
      <c r="GN724">
        <v>101</v>
      </c>
      <c r="GO724">
        <v>37</v>
      </c>
      <c r="GP724">
        <v>14</v>
      </c>
      <c r="GQ724">
        <v>1</v>
      </c>
      <c r="GR724">
        <v>1</v>
      </c>
      <c r="GS724">
        <v>7</v>
      </c>
      <c r="GT724">
        <v>3</v>
      </c>
      <c r="GU724">
        <v>6</v>
      </c>
      <c r="GV724">
        <v>2</v>
      </c>
      <c r="GW724">
        <v>2</v>
      </c>
      <c r="GX724">
        <v>3</v>
      </c>
      <c r="GY724">
        <v>1</v>
      </c>
      <c r="GZ724">
        <v>4</v>
      </c>
      <c r="HA724">
        <v>3</v>
      </c>
      <c r="HB724">
        <v>2</v>
      </c>
      <c r="HC724">
        <v>1</v>
      </c>
      <c r="HD724">
        <v>0</v>
      </c>
      <c r="HE724">
        <v>1</v>
      </c>
      <c r="HF724">
        <v>1</v>
      </c>
      <c r="HG724">
        <v>1</v>
      </c>
      <c r="HH724">
        <v>11</v>
      </c>
      <c r="HI724">
        <v>101</v>
      </c>
      <c r="HJ724">
        <v>111</v>
      </c>
      <c r="HK724">
        <v>50</v>
      </c>
      <c r="HL724">
        <v>15</v>
      </c>
      <c r="HM724">
        <v>9</v>
      </c>
      <c r="HN724">
        <v>3</v>
      </c>
      <c r="HO724">
        <v>1</v>
      </c>
      <c r="HP724">
        <v>0</v>
      </c>
      <c r="HQ724">
        <v>2</v>
      </c>
      <c r="HR724">
        <v>2</v>
      </c>
      <c r="HS724">
        <v>0</v>
      </c>
      <c r="HT724">
        <v>4</v>
      </c>
      <c r="HU724">
        <v>2</v>
      </c>
      <c r="HV724">
        <v>1</v>
      </c>
      <c r="HW724">
        <v>0</v>
      </c>
      <c r="HX724">
        <v>1</v>
      </c>
      <c r="HY724">
        <v>0</v>
      </c>
      <c r="HZ724">
        <v>1</v>
      </c>
      <c r="IA724">
        <v>2</v>
      </c>
      <c r="IB724">
        <v>2</v>
      </c>
      <c r="IC724">
        <v>7</v>
      </c>
      <c r="ID724">
        <v>1</v>
      </c>
      <c r="IE724">
        <v>5</v>
      </c>
      <c r="IF724">
        <v>0</v>
      </c>
      <c r="IG724">
        <v>3</v>
      </c>
      <c r="IH724">
        <v>111</v>
      </c>
      <c r="II724">
        <v>12</v>
      </c>
      <c r="IJ724">
        <v>8</v>
      </c>
      <c r="IK724">
        <v>0</v>
      </c>
      <c r="IL724">
        <v>0</v>
      </c>
      <c r="IM724">
        <v>1</v>
      </c>
      <c r="IN724">
        <v>0</v>
      </c>
      <c r="IO724">
        <v>0</v>
      </c>
      <c r="IP724">
        <v>0</v>
      </c>
      <c r="IQ724">
        <v>0</v>
      </c>
      <c r="IR724">
        <v>0</v>
      </c>
      <c r="IS724">
        <v>0</v>
      </c>
      <c r="IT724">
        <v>0</v>
      </c>
      <c r="IU724">
        <v>0</v>
      </c>
      <c r="IV724">
        <v>0</v>
      </c>
      <c r="IW724">
        <v>0</v>
      </c>
      <c r="IX724">
        <v>0</v>
      </c>
      <c r="IY724">
        <v>2</v>
      </c>
      <c r="IZ724">
        <v>0</v>
      </c>
      <c r="JA724">
        <v>0</v>
      </c>
      <c r="JB724">
        <v>1</v>
      </c>
      <c r="JC724">
        <v>12</v>
      </c>
    </row>
    <row r="725" spans="1:263">
      <c r="A725" t="s">
        <v>143</v>
      </c>
      <c r="B725" t="s">
        <v>101</v>
      </c>
      <c r="C725" t="str">
        <f>"226201"</f>
        <v>226201</v>
      </c>
      <c r="D725" t="s">
        <v>141</v>
      </c>
      <c r="E725">
        <v>98</v>
      </c>
      <c r="F725">
        <v>2054</v>
      </c>
      <c r="G725">
        <v>1651</v>
      </c>
      <c r="H725">
        <v>309</v>
      </c>
      <c r="I725">
        <v>1342</v>
      </c>
      <c r="J725">
        <v>1</v>
      </c>
      <c r="K725">
        <v>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1342</v>
      </c>
      <c r="T725">
        <v>0</v>
      </c>
      <c r="U725">
        <v>0</v>
      </c>
      <c r="V725">
        <v>1342</v>
      </c>
      <c r="W725">
        <v>13</v>
      </c>
      <c r="X725">
        <v>6</v>
      </c>
      <c r="Y725">
        <v>7</v>
      </c>
      <c r="Z725">
        <v>0</v>
      </c>
      <c r="AA725">
        <v>1329</v>
      </c>
      <c r="AB725">
        <v>270</v>
      </c>
      <c r="AC725">
        <v>39</v>
      </c>
      <c r="AD725">
        <v>54</v>
      </c>
      <c r="AE725">
        <v>63</v>
      </c>
      <c r="AF725">
        <v>4</v>
      </c>
      <c r="AG725">
        <v>3</v>
      </c>
      <c r="AH725">
        <v>71</v>
      </c>
      <c r="AI725">
        <v>2</v>
      </c>
      <c r="AJ725">
        <v>5</v>
      </c>
      <c r="AK725">
        <v>2</v>
      </c>
      <c r="AL725">
        <v>1</v>
      </c>
      <c r="AM725">
        <v>0</v>
      </c>
      <c r="AN725">
        <v>0</v>
      </c>
      <c r="AO725">
        <v>2</v>
      </c>
      <c r="AP725">
        <v>1</v>
      </c>
      <c r="AQ725">
        <v>2</v>
      </c>
      <c r="AR725">
        <v>1</v>
      </c>
      <c r="AS725">
        <v>0</v>
      </c>
      <c r="AT725">
        <v>0</v>
      </c>
      <c r="AU725">
        <v>4</v>
      </c>
      <c r="AV725">
        <v>0</v>
      </c>
      <c r="AW725">
        <v>2</v>
      </c>
      <c r="AX725">
        <v>1</v>
      </c>
      <c r="AY725">
        <v>1</v>
      </c>
      <c r="AZ725">
        <v>1</v>
      </c>
      <c r="BA725">
        <v>3</v>
      </c>
      <c r="BB725">
        <v>0</v>
      </c>
      <c r="BC725">
        <v>3</v>
      </c>
      <c r="BD725">
        <v>5</v>
      </c>
      <c r="BE725">
        <v>270</v>
      </c>
      <c r="BF725">
        <v>494</v>
      </c>
      <c r="BG725">
        <v>207</v>
      </c>
      <c r="BH725">
        <v>100</v>
      </c>
      <c r="BI725">
        <v>13</v>
      </c>
      <c r="BJ725">
        <v>43</v>
      </c>
      <c r="BK725">
        <v>15</v>
      </c>
      <c r="BL725">
        <v>3</v>
      </c>
      <c r="BM725">
        <v>6</v>
      </c>
      <c r="BN725">
        <v>5</v>
      </c>
      <c r="BO725">
        <v>22</v>
      </c>
      <c r="BP725">
        <v>1</v>
      </c>
      <c r="BQ725">
        <v>4</v>
      </c>
      <c r="BR725">
        <v>8</v>
      </c>
      <c r="BS725">
        <v>6</v>
      </c>
      <c r="BT725">
        <v>7</v>
      </c>
      <c r="BU725">
        <v>0</v>
      </c>
      <c r="BV725">
        <v>1</v>
      </c>
      <c r="BW725">
        <v>2</v>
      </c>
      <c r="BX725">
        <v>1</v>
      </c>
      <c r="BY725">
        <v>1</v>
      </c>
      <c r="BZ725">
        <v>5</v>
      </c>
      <c r="CA725">
        <v>2</v>
      </c>
      <c r="CB725">
        <v>1</v>
      </c>
      <c r="CC725">
        <v>0</v>
      </c>
      <c r="CD725">
        <v>2</v>
      </c>
      <c r="CE725">
        <v>4</v>
      </c>
      <c r="CF725">
        <v>2</v>
      </c>
      <c r="CG725">
        <v>11</v>
      </c>
      <c r="CH725">
        <v>22</v>
      </c>
      <c r="CI725">
        <v>494</v>
      </c>
      <c r="CJ725">
        <v>76</v>
      </c>
      <c r="CK725">
        <v>44</v>
      </c>
      <c r="CL725">
        <v>8</v>
      </c>
      <c r="CM725">
        <v>10</v>
      </c>
      <c r="CN725">
        <v>0</v>
      </c>
      <c r="CO725">
        <v>1</v>
      </c>
      <c r="CP725">
        <v>1</v>
      </c>
      <c r="CQ725">
        <v>3</v>
      </c>
      <c r="CR725">
        <v>1</v>
      </c>
      <c r="CS725">
        <v>0</v>
      </c>
      <c r="CT725">
        <v>1</v>
      </c>
      <c r="CU725">
        <v>0</v>
      </c>
      <c r="CV725">
        <v>2</v>
      </c>
      <c r="CW725">
        <v>1</v>
      </c>
      <c r="CX725">
        <v>0</v>
      </c>
      <c r="CY725">
        <v>2</v>
      </c>
      <c r="CZ725">
        <v>2</v>
      </c>
      <c r="DA725">
        <v>76</v>
      </c>
      <c r="DB725">
        <v>66</v>
      </c>
      <c r="DC725">
        <v>35</v>
      </c>
      <c r="DD725">
        <v>0</v>
      </c>
      <c r="DE725">
        <v>2</v>
      </c>
      <c r="DF725">
        <v>3</v>
      </c>
      <c r="DG725">
        <v>2</v>
      </c>
      <c r="DH725">
        <v>1</v>
      </c>
      <c r="DI725">
        <v>7</v>
      </c>
      <c r="DJ725">
        <v>0</v>
      </c>
      <c r="DK725">
        <v>1</v>
      </c>
      <c r="DL725">
        <v>1</v>
      </c>
      <c r="DM725">
        <v>2</v>
      </c>
      <c r="DN725">
        <v>1</v>
      </c>
      <c r="DO725">
        <v>2</v>
      </c>
      <c r="DP725">
        <v>0</v>
      </c>
      <c r="DQ725">
        <v>0</v>
      </c>
      <c r="DR725">
        <v>0</v>
      </c>
      <c r="DS725">
        <v>0</v>
      </c>
      <c r="DT725">
        <v>3</v>
      </c>
      <c r="DU725">
        <v>0</v>
      </c>
      <c r="DV725">
        <v>0</v>
      </c>
      <c r="DW725">
        <v>1</v>
      </c>
      <c r="DX725">
        <v>0</v>
      </c>
      <c r="DY725">
        <v>0</v>
      </c>
      <c r="DZ725">
        <v>1</v>
      </c>
      <c r="EA725">
        <v>0</v>
      </c>
      <c r="EB725">
        <v>0</v>
      </c>
      <c r="EC725">
        <v>1</v>
      </c>
      <c r="ED725">
        <v>3</v>
      </c>
      <c r="EE725">
        <v>66</v>
      </c>
      <c r="EF725">
        <v>20</v>
      </c>
      <c r="EG725">
        <v>1</v>
      </c>
      <c r="EH725">
        <v>6</v>
      </c>
      <c r="EI725">
        <v>3</v>
      </c>
      <c r="EJ725">
        <v>1</v>
      </c>
      <c r="EK725">
        <v>0</v>
      </c>
      <c r="EL725">
        <v>0</v>
      </c>
      <c r="EM725">
        <v>0</v>
      </c>
      <c r="EN725">
        <v>0</v>
      </c>
      <c r="EO725">
        <v>1</v>
      </c>
      <c r="EP725">
        <v>0</v>
      </c>
      <c r="EQ725">
        <v>2</v>
      </c>
      <c r="ER725">
        <v>0</v>
      </c>
      <c r="ES725">
        <v>0</v>
      </c>
      <c r="ET725">
        <v>0</v>
      </c>
      <c r="EU725">
        <v>1</v>
      </c>
      <c r="EV725">
        <v>1</v>
      </c>
      <c r="EW725">
        <v>2</v>
      </c>
      <c r="EX725">
        <v>0</v>
      </c>
      <c r="EY725">
        <v>0</v>
      </c>
      <c r="EZ725">
        <v>0</v>
      </c>
      <c r="FA725">
        <v>0</v>
      </c>
      <c r="FB725">
        <v>0</v>
      </c>
      <c r="FC725">
        <v>0</v>
      </c>
      <c r="FD725">
        <v>0</v>
      </c>
      <c r="FE725">
        <v>0</v>
      </c>
      <c r="FF725">
        <v>2</v>
      </c>
      <c r="FG725">
        <v>0</v>
      </c>
      <c r="FH725">
        <v>0</v>
      </c>
      <c r="FI725">
        <v>20</v>
      </c>
      <c r="FJ725">
        <v>155</v>
      </c>
      <c r="FK725">
        <v>72</v>
      </c>
      <c r="FL725">
        <v>40</v>
      </c>
      <c r="FM725">
        <v>15</v>
      </c>
      <c r="FN725">
        <v>6</v>
      </c>
      <c r="FO725">
        <v>2</v>
      </c>
      <c r="FP725">
        <v>5</v>
      </c>
      <c r="FQ725">
        <v>1</v>
      </c>
      <c r="FR725">
        <v>0</v>
      </c>
      <c r="FS725">
        <v>0</v>
      </c>
      <c r="FT725">
        <v>1</v>
      </c>
      <c r="FU725">
        <v>0</v>
      </c>
      <c r="FV725">
        <v>0</v>
      </c>
      <c r="FW725">
        <v>0</v>
      </c>
      <c r="FX725">
        <v>0</v>
      </c>
      <c r="FY725">
        <v>0</v>
      </c>
      <c r="FZ725">
        <v>0</v>
      </c>
      <c r="GA725">
        <v>2</v>
      </c>
      <c r="GB725">
        <v>0</v>
      </c>
      <c r="GC725">
        <v>0</v>
      </c>
      <c r="GD725">
        <v>0</v>
      </c>
      <c r="GE725">
        <v>2</v>
      </c>
      <c r="GF725">
        <v>0</v>
      </c>
      <c r="GG725">
        <v>1</v>
      </c>
      <c r="GH725">
        <v>0</v>
      </c>
      <c r="GI725">
        <v>0</v>
      </c>
      <c r="GJ725">
        <v>0</v>
      </c>
      <c r="GK725">
        <v>1</v>
      </c>
      <c r="GL725">
        <v>7</v>
      </c>
      <c r="GM725">
        <v>155</v>
      </c>
      <c r="GN725">
        <v>103</v>
      </c>
      <c r="GO725">
        <v>45</v>
      </c>
      <c r="GP725">
        <v>9</v>
      </c>
      <c r="GQ725">
        <v>6</v>
      </c>
      <c r="GR725">
        <v>9</v>
      </c>
      <c r="GS725">
        <v>4</v>
      </c>
      <c r="GT725">
        <v>1</v>
      </c>
      <c r="GU725">
        <v>5</v>
      </c>
      <c r="GV725">
        <v>3</v>
      </c>
      <c r="GW725">
        <v>1</v>
      </c>
      <c r="GX725">
        <v>1</v>
      </c>
      <c r="GY725">
        <v>1</v>
      </c>
      <c r="GZ725">
        <v>3</v>
      </c>
      <c r="HA725">
        <v>1</v>
      </c>
      <c r="HB725">
        <v>1</v>
      </c>
      <c r="HC725">
        <v>3</v>
      </c>
      <c r="HD725">
        <v>0</v>
      </c>
      <c r="HE725">
        <v>0</v>
      </c>
      <c r="HF725">
        <v>0</v>
      </c>
      <c r="HG725">
        <v>2</v>
      </c>
      <c r="HH725">
        <v>8</v>
      </c>
      <c r="HI725">
        <v>103</v>
      </c>
      <c r="HJ725">
        <v>140</v>
      </c>
      <c r="HK725">
        <v>57</v>
      </c>
      <c r="HL725">
        <v>18</v>
      </c>
      <c r="HM725">
        <v>9</v>
      </c>
      <c r="HN725">
        <v>4</v>
      </c>
      <c r="HO725">
        <v>10</v>
      </c>
      <c r="HP725">
        <v>1</v>
      </c>
      <c r="HQ725">
        <v>5</v>
      </c>
      <c r="HR725">
        <v>12</v>
      </c>
      <c r="HS725">
        <v>3</v>
      </c>
      <c r="HT725">
        <v>0</v>
      </c>
      <c r="HU725">
        <v>2</v>
      </c>
      <c r="HV725">
        <v>2</v>
      </c>
      <c r="HW725">
        <v>0</v>
      </c>
      <c r="HX725">
        <v>0</v>
      </c>
      <c r="HY725">
        <v>0</v>
      </c>
      <c r="HZ725">
        <v>1</v>
      </c>
      <c r="IA725">
        <v>0</v>
      </c>
      <c r="IB725">
        <v>1</v>
      </c>
      <c r="IC725">
        <v>4</v>
      </c>
      <c r="ID725">
        <v>0</v>
      </c>
      <c r="IE725">
        <v>4</v>
      </c>
      <c r="IF725">
        <v>2</v>
      </c>
      <c r="IG725">
        <v>5</v>
      </c>
      <c r="IH725">
        <v>140</v>
      </c>
      <c r="II725">
        <v>5</v>
      </c>
      <c r="IJ725">
        <v>2</v>
      </c>
      <c r="IK725">
        <v>0</v>
      </c>
      <c r="IL725">
        <v>0</v>
      </c>
      <c r="IM725">
        <v>1</v>
      </c>
      <c r="IN725">
        <v>0</v>
      </c>
      <c r="IO725">
        <v>0</v>
      </c>
      <c r="IP725">
        <v>0</v>
      </c>
      <c r="IQ725">
        <v>0</v>
      </c>
      <c r="IR725">
        <v>0</v>
      </c>
      <c r="IS725">
        <v>0</v>
      </c>
      <c r="IT725">
        <v>0</v>
      </c>
      <c r="IU725">
        <v>0</v>
      </c>
      <c r="IV725">
        <v>1</v>
      </c>
      <c r="IW725">
        <v>0</v>
      </c>
      <c r="IX725">
        <v>0</v>
      </c>
      <c r="IY725">
        <v>0</v>
      </c>
      <c r="IZ725">
        <v>1</v>
      </c>
      <c r="JA725">
        <v>0</v>
      </c>
      <c r="JB725">
        <v>0</v>
      </c>
      <c r="JC725">
        <v>5</v>
      </c>
    </row>
    <row r="726" spans="1:263">
      <c r="A726" t="s">
        <v>142</v>
      </c>
      <c r="B726" t="s">
        <v>101</v>
      </c>
      <c r="C726" t="str">
        <f>"226201"</f>
        <v>226201</v>
      </c>
      <c r="D726" t="s">
        <v>141</v>
      </c>
      <c r="E726">
        <v>99</v>
      </c>
      <c r="F726">
        <v>1263</v>
      </c>
      <c r="G726">
        <v>970</v>
      </c>
      <c r="H726">
        <v>200</v>
      </c>
      <c r="I726">
        <v>770</v>
      </c>
      <c r="J726">
        <v>0</v>
      </c>
      <c r="K726">
        <v>10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770</v>
      </c>
      <c r="T726">
        <v>0</v>
      </c>
      <c r="U726">
        <v>0</v>
      </c>
      <c r="V726">
        <v>770</v>
      </c>
      <c r="W726">
        <v>8</v>
      </c>
      <c r="X726">
        <v>4</v>
      </c>
      <c r="Y726">
        <v>4</v>
      </c>
      <c r="Z726">
        <v>0</v>
      </c>
      <c r="AA726">
        <v>762</v>
      </c>
      <c r="AB726">
        <v>171</v>
      </c>
      <c r="AC726">
        <v>27</v>
      </c>
      <c r="AD726">
        <v>43</v>
      </c>
      <c r="AE726">
        <v>36</v>
      </c>
      <c r="AF726">
        <v>0</v>
      </c>
      <c r="AG726">
        <v>0</v>
      </c>
      <c r="AH726">
        <v>36</v>
      </c>
      <c r="AI726">
        <v>0</v>
      </c>
      <c r="AJ726">
        <v>2</v>
      </c>
      <c r="AK726">
        <v>1</v>
      </c>
      <c r="AL726">
        <v>0</v>
      </c>
      <c r="AM726">
        <v>2</v>
      </c>
      <c r="AN726">
        <v>0</v>
      </c>
      <c r="AO726">
        <v>4</v>
      </c>
      <c r="AP726">
        <v>2</v>
      </c>
      <c r="AQ726">
        <v>5</v>
      </c>
      <c r="AR726">
        <v>0</v>
      </c>
      <c r="AS726">
        <v>0</v>
      </c>
      <c r="AT726">
        <v>1</v>
      </c>
      <c r="AU726">
        <v>0</v>
      </c>
      <c r="AV726">
        <v>0</v>
      </c>
      <c r="AW726">
        <v>1</v>
      </c>
      <c r="AX726">
        <v>1</v>
      </c>
      <c r="AY726">
        <v>0</v>
      </c>
      <c r="AZ726">
        <v>1</v>
      </c>
      <c r="BA726">
        <v>3</v>
      </c>
      <c r="BB726">
        <v>0</v>
      </c>
      <c r="BC726">
        <v>5</v>
      </c>
      <c r="BD726">
        <v>1</v>
      </c>
      <c r="BE726">
        <v>171</v>
      </c>
      <c r="BF726">
        <v>246</v>
      </c>
      <c r="BG726">
        <v>98</v>
      </c>
      <c r="BH726">
        <v>60</v>
      </c>
      <c r="BI726">
        <v>8</v>
      </c>
      <c r="BJ726">
        <v>13</v>
      </c>
      <c r="BK726">
        <v>7</v>
      </c>
      <c r="BL726">
        <v>4</v>
      </c>
      <c r="BM726">
        <v>4</v>
      </c>
      <c r="BN726">
        <v>0</v>
      </c>
      <c r="BO726">
        <v>2</v>
      </c>
      <c r="BP726">
        <v>3</v>
      </c>
      <c r="BQ726">
        <v>3</v>
      </c>
      <c r="BR726">
        <v>5</v>
      </c>
      <c r="BS726">
        <v>0</v>
      </c>
      <c r="BT726">
        <v>4</v>
      </c>
      <c r="BU726">
        <v>0</v>
      </c>
      <c r="BV726">
        <v>3</v>
      </c>
      <c r="BW726">
        <v>3</v>
      </c>
      <c r="BX726">
        <v>1</v>
      </c>
      <c r="BY726">
        <v>3</v>
      </c>
      <c r="BZ726">
        <v>3</v>
      </c>
      <c r="CA726">
        <v>0</v>
      </c>
      <c r="CB726">
        <v>2</v>
      </c>
      <c r="CC726">
        <v>0</v>
      </c>
      <c r="CD726">
        <v>1</v>
      </c>
      <c r="CE726">
        <v>0</v>
      </c>
      <c r="CF726">
        <v>2</v>
      </c>
      <c r="CG726">
        <v>2</v>
      </c>
      <c r="CH726">
        <v>15</v>
      </c>
      <c r="CI726">
        <v>246</v>
      </c>
      <c r="CJ726">
        <v>41</v>
      </c>
      <c r="CK726">
        <v>19</v>
      </c>
      <c r="CL726">
        <v>5</v>
      </c>
      <c r="CM726">
        <v>3</v>
      </c>
      <c r="CN726">
        <v>0</v>
      </c>
      <c r="CO726">
        <v>0</v>
      </c>
      <c r="CP726">
        <v>0</v>
      </c>
      <c r="CQ726">
        <v>0</v>
      </c>
      <c r="CR726">
        <v>1</v>
      </c>
      <c r="CS726">
        <v>0</v>
      </c>
      <c r="CT726">
        <v>2</v>
      </c>
      <c r="CU726">
        <v>2</v>
      </c>
      <c r="CV726">
        <v>2</v>
      </c>
      <c r="CW726">
        <v>2</v>
      </c>
      <c r="CX726">
        <v>3</v>
      </c>
      <c r="CY726">
        <v>0</v>
      </c>
      <c r="CZ726">
        <v>2</v>
      </c>
      <c r="DA726">
        <v>41</v>
      </c>
      <c r="DB726">
        <v>38</v>
      </c>
      <c r="DC726">
        <v>19</v>
      </c>
      <c r="DD726">
        <v>1</v>
      </c>
      <c r="DE726">
        <v>0</v>
      </c>
      <c r="DF726">
        <v>2</v>
      </c>
      <c r="DG726">
        <v>0</v>
      </c>
      <c r="DH726">
        <v>2</v>
      </c>
      <c r="DI726">
        <v>1</v>
      </c>
      <c r="DJ726">
        <v>1</v>
      </c>
      <c r="DK726">
        <v>0</v>
      </c>
      <c r="DL726">
        <v>0</v>
      </c>
      <c r="DM726">
        <v>0</v>
      </c>
      <c r="DN726">
        <v>0</v>
      </c>
      <c r="DO726">
        <v>2</v>
      </c>
      <c r="DP726">
        <v>0</v>
      </c>
      <c r="DQ726">
        <v>1</v>
      </c>
      <c r="DR726">
        <v>0</v>
      </c>
      <c r="DS726">
        <v>0</v>
      </c>
      <c r="DT726">
        <v>5</v>
      </c>
      <c r="DU726">
        <v>1</v>
      </c>
      <c r="DV726">
        <v>0</v>
      </c>
      <c r="DW726">
        <v>1</v>
      </c>
      <c r="DX726">
        <v>0</v>
      </c>
      <c r="DY726">
        <v>0</v>
      </c>
      <c r="DZ726">
        <v>0</v>
      </c>
      <c r="EA726">
        <v>0</v>
      </c>
      <c r="EB726">
        <v>0</v>
      </c>
      <c r="EC726">
        <v>0</v>
      </c>
      <c r="ED726">
        <v>2</v>
      </c>
      <c r="EE726">
        <v>38</v>
      </c>
      <c r="EF726">
        <v>10</v>
      </c>
      <c r="EG726">
        <v>0</v>
      </c>
      <c r="EH726">
        <v>1</v>
      </c>
      <c r="EI726">
        <v>1</v>
      </c>
      <c r="EJ726">
        <v>0</v>
      </c>
      <c r="EK726">
        <v>2</v>
      </c>
      <c r="EL726">
        <v>1</v>
      </c>
      <c r="EM726">
        <v>0</v>
      </c>
      <c r="EN726">
        <v>0</v>
      </c>
      <c r="EO726">
        <v>0</v>
      </c>
      <c r="EP726">
        <v>0</v>
      </c>
      <c r="EQ726">
        <v>0</v>
      </c>
      <c r="ER726">
        <v>1</v>
      </c>
      <c r="ES726">
        <v>0</v>
      </c>
      <c r="ET726">
        <v>0</v>
      </c>
      <c r="EU726">
        <v>0</v>
      </c>
      <c r="EV726">
        <v>0</v>
      </c>
      <c r="EW726">
        <v>0</v>
      </c>
      <c r="EX726">
        <v>0</v>
      </c>
      <c r="EY726">
        <v>0</v>
      </c>
      <c r="EZ726">
        <v>1</v>
      </c>
      <c r="FA726">
        <v>0</v>
      </c>
      <c r="FB726">
        <v>0</v>
      </c>
      <c r="FC726">
        <v>0</v>
      </c>
      <c r="FD726">
        <v>1</v>
      </c>
      <c r="FE726">
        <v>0</v>
      </c>
      <c r="FF726">
        <v>1</v>
      </c>
      <c r="FG726">
        <v>0</v>
      </c>
      <c r="FH726">
        <v>1</v>
      </c>
      <c r="FI726">
        <v>10</v>
      </c>
      <c r="FJ726">
        <v>110</v>
      </c>
      <c r="FK726">
        <v>48</v>
      </c>
      <c r="FL726">
        <v>26</v>
      </c>
      <c r="FM726">
        <v>13</v>
      </c>
      <c r="FN726">
        <v>1</v>
      </c>
      <c r="FO726">
        <v>1</v>
      </c>
      <c r="FP726">
        <v>4</v>
      </c>
      <c r="FQ726">
        <v>2</v>
      </c>
      <c r="FR726">
        <v>0</v>
      </c>
      <c r="FS726">
        <v>1</v>
      </c>
      <c r="FT726">
        <v>0</v>
      </c>
      <c r="FU726">
        <v>0</v>
      </c>
      <c r="FV726">
        <v>0</v>
      </c>
      <c r="FW726">
        <v>0</v>
      </c>
      <c r="FX726">
        <v>1</v>
      </c>
      <c r="FY726">
        <v>0</v>
      </c>
      <c r="FZ726">
        <v>2</v>
      </c>
      <c r="GA726">
        <v>0</v>
      </c>
      <c r="GB726">
        <v>0</v>
      </c>
      <c r="GC726">
        <v>2</v>
      </c>
      <c r="GD726">
        <v>0</v>
      </c>
      <c r="GE726">
        <v>2</v>
      </c>
      <c r="GF726">
        <v>0</v>
      </c>
      <c r="GG726">
        <v>0</v>
      </c>
      <c r="GH726">
        <v>0</v>
      </c>
      <c r="GI726">
        <v>3</v>
      </c>
      <c r="GJ726">
        <v>1</v>
      </c>
      <c r="GK726">
        <v>3</v>
      </c>
      <c r="GL726">
        <v>0</v>
      </c>
      <c r="GM726">
        <v>110</v>
      </c>
      <c r="GN726">
        <v>86</v>
      </c>
      <c r="GO726">
        <v>33</v>
      </c>
      <c r="GP726">
        <v>4</v>
      </c>
      <c r="GQ726">
        <v>3</v>
      </c>
      <c r="GR726">
        <v>2</v>
      </c>
      <c r="GS726">
        <v>7</v>
      </c>
      <c r="GT726">
        <v>0</v>
      </c>
      <c r="GU726">
        <v>6</v>
      </c>
      <c r="GV726">
        <v>2</v>
      </c>
      <c r="GW726">
        <v>6</v>
      </c>
      <c r="GX726">
        <v>3</v>
      </c>
      <c r="GY726">
        <v>0</v>
      </c>
      <c r="GZ726">
        <v>2</v>
      </c>
      <c r="HA726">
        <v>0</v>
      </c>
      <c r="HB726">
        <v>0</v>
      </c>
      <c r="HC726">
        <v>4</v>
      </c>
      <c r="HD726">
        <v>0</v>
      </c>
      <c r="HE726">
        <v>0</v>
      </c>
      <c r="HF726">
        <v>1</v>
      </c>
      <c r="HG726">
        <v>2</v>
      </c>
      <c r="HH726">
        <v>11</v>
      </c>
      <c r="HI726">
        <v>86</v>
      </c>
      <c r="HJ726">
        <v>51</v>
      </c>
      <c r="HK726">
        <v>24</v>
      </c>
      <c r="HL726">
        <v>4</v>
      </c>
      <c r="HM726">
        <v>0</v>
      </c>
      <c r="HN726">
        <v>2</v>
      </c>
      <c r="HO726">
        <v>3</v>
      </c>
      <c r="HP726">
        <v>1</v>
      </c>
      <c r="HQ726">
        <v>2</v>
      </c>
      <c r="HR726">
        <v>4</v>
      </c>
      <c r="HS726">
        <v>2</v>
      </c>
      <c r="HT726">
        <v>0</v>
      </c>
      <c r="HU726">
        <v>0</v>
      </c>
      <c r="HV726">
        <v>1</v>
      </c>
      <c r="HW726">
        <v>1</v>
      </c>
      <c r="HX726">
        <v>1</v>
      </c>
      <c r="HY726">
        <v>0</v>
      </c>
      <c r="HZ726">
        <v>0</v>
      </c>
      <c r="IA726">
        <v>0</v>
      </c>
      <c r="IB726">
        <v>0</v>
      </c>
      <c r="IC726">
        <v>4</v>
      </c>
      <c r="ID726">
        <v>1</v>
      </c>
      <c r="IE726">
        <v>0</v>
      </c>
      <c r="IF726">
        <v>0</v>
      </c>
      <c r="IG726">
        <v>1</v>
      </c>
      <c r="IH726">
        <v>51</v>
      </c>
      <c r="II726">
        <v>9</v>
      </c>
      <c r="IJ726">
        <v>7</v>
      </c>
      <c r="IK726">
        <v>0</v>
      </c>
      <c r="IL726">
        <v>0</v>
      </c>
      <c r="IM726">
        <v>0</v>
      </c>
      <c r="IN726">
        <v>0</v>
      </c>
      <c r="IO726">
        <v>0</v>
      </c>
      <c r="IP726">
        <v>0</v>
      </c>
      <c r="IQ726">
        <v>0</v>
      </c>
      <c r="IR726">
        <v>0</v>
      </c>
      <c r="IS726">
        <v>0</v>
      </c>
      <c r="IT726">
        <v>0</v>
      </c>
      <c r="IU726">
        <v>0</v>
      </c>
      <c r="IV726">
        <v>0</v>
      </c>
      <c r="IW726">
        <v>0</v>
      </c>
      <c r="IX726">
        <v>0</v>
      </c>
      <c r="IY726">
        <v>1</v>
      </c>
      <c r="IZ726">
        <v>1</v>
      </c>
      <c r="JA726">
        <v>0</v>
      </c>
      <c r="JB726">
        <v>0</v>
      </c>
      <c r="JC726">
        <v>9</v>
      </c>
    </row>
    <row r="727" spans="1:263">
      <c r="A727" t="s">
        <v>140</v>
      </c>
      <c r="B727" t="s">
        <v>101</v>
      </c>
      <c r="C727" t="str">
        <f>"226201"</f>
        <v>226201</v>
      </c>
      <c r="D727" t="s">
        <v>139</v>
      </c>
      <c r="E727">
        <v>100</v>
      </c>
      <c r="F727">
        <v>2208</v>
      </c>
      <c r="G727">
        <v>1650</v>
      </c>
      <c r="H727">
        <v>340</v>
      </c>
      <c r="I727">
        <v>1310</v>
      </c>
      <c r="J727">
        <v>2</v>
      </c>
      <c r="K727">
        <v>5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1310</v>
      </c>
      <c r="T727">
        <v>0</v>
      </c>
      <c r="U727">
        <v>0</v>
      </c>
      <c r="V727">
        <v>1310</v>
      </c>
      <c r="W727">
        <v>33</v>
      </c>
      <c r="X727">
        <v>21</v>
      </c>
      <c r="Y727">
        <v>12</v>
      </c>
      <c r="Z727">
        <v>0</v>
      </c>
      <c r="AA727">
        <v>1277</v>
      </c>
      <c r="AB727">
        <v>240</v>
      </c>
      <c r="AC727">
        <v>39</v>
      </c>
      <c r="AD727">
        <v>51</v>
      </c>
      <c r="AE727">
        <v>41</v>
      </c>
      <c r="AF727">
        <v>5</v>
      </c>
      <c r="AG727">
        <v>0</v>
      </c>
      <c r="AH727">
        <v>70</v>
      </c>
      <c r="AI727">
        <v>0</v>
      </c>
      <c r="AJ727">
        <v>6</v>
      </c>
      <c r="AK727">
        <v>1</v>
      </c>
      <c r="AL727">
        <v>2</v>
      </c>
      <c r="AM727">
        <v>0</v>
      </c>
      <c r="AN727">
        <v>1</v>
      </c>
      <c r="AO727">
        <v>1</v>
      </c>
      <c r="AP727">
        <v>0</v>
      </c>
      <c r="AQ727">
        <v>3</v>
      </c>
      <c r="AR727">
        <v>1</v>
      </c>
      <c r="AS727">
        <v>1</v>
      </c>
      <c r="AT727">
        <v>1</v>
      </c>
      <c r="AU727">
        <v>2</v>
      </c>
      <c r="AV727">
        <v>1</v>
      </c>
      <c r="AW727">
        <v>3</v>
      </c>
      <c r="AX727">
        <v>0</v>
      </c>
      <c r="AY727">
        <v>1</v>
      </c>
      <c r="AZ727">
        <v>4</v>
      </c>
      <c r="BA727">
        <v>0</v>
      </c>
      <c r="BB727">
        <v>0</v>
      </c>
      <c r="BC727">
        <v>2</v>
      </c>
      <c r="BD727">
        <v>4</v>
      </c>
      <c r="BE727">
        <v>240</v>
      </c>
      <c r="BF727">
        <v>467</v>
      </c>
      <c r="BG727">
        <v>190</v>
      </c>
      <c r="BH727">
        <v>110</v>
      </c>
      <c r="BI727">
        <v>12</v>
      </c>
      <c r="BJ727">
        <v>27</v>
      </c>
      <c r="BK727">
        <v>12</v>
      </c>
      <c r="BL727">
        <v>2</v>
      </c>
      <c r="BM727">
        <v>9</v>
      </c>
      <c r="BN727">
        <v>8</v>
      </c>
      <c r="BO727">
        <v>8</v>
      </c>
      <c r="BP727">
        <v>1</v>
      </c>
      <c r="BQ727">
        <v>0</v>
      </c>
      <c r="BR727">
        <v>6</v>
      </c>
      <c r="BS727">
        <v>2</v>
      </c>
      <c r="BT727">
        <v>15</v>
      </c>
      <c r="BU727">
        <v>1</v>
      </c>
      <c r="BV727">
        <v>0</v>
      </c>
      <c r="BW727">
        <v>4</v>
      </c>
      <c r="BX727">
        <v>7</v>
      </c>
      <c r="BY727">
        <v>0</v>
      </c>
      <c r="BZ727">
        <v>5</v>
      </c>
      <c r="CA727">
        <v>6</v>
      </c>
      <c r="CB727">
        <v>3</v>
      </c>
      <c r="CC727">
        <v>2</v>
      </c>
      <c r="CD727">
        <v>0</v>
      </c>
      <c r="CE727">
        <v>4</v>
      </c>
      <c r="CF727">
        <v>2</v>
      </c>
      <c r="CG727">
        <v>6</v>
      </c>
      <c r="CH727">
        <v>25</v>
      </c>
      <c r="CI727">
        <v>467</v>
      </c>
      <c r="CJ727">
        <v>73</v>
      </c>
      <c r="CK727">
        <v>38</v>
      </c>
      <c r="CL727">
        <v>6</v>
      </c>
      <c r="CM727">
        <v>4</v>
      </c>
      <c r="CN727">
        <v>0</v>
      </c>
      <c r="CO727">
        <v>1</v>
      </c>
      <c r="CP727">
        <v>3</v>
      </c>
      <c r="CQ727">
        <v>1</v>
      </c>
      <c r="CR727">
        <v>2</v>
      </c>
      <c r="CS727">
        <v>1</v>
      </c>
      <c r="CT727">
        <v>2</v>
      </c>
      <c r="CU727">
        <v>1</v>
      </c>
      <c r="CV727">
        <v>4</v>
      </c>
      <c r="CW727">
        <v>4</v>
      </c>
      <c r="CX727">
        <v>1</v>
      </c>
      <c r="CY727">
        <v>0</v>
      </c>
      <c r="CZ727">
        <v>5</v>
      </c>
      <c r="DA727">
        <v>73</v>
      </c>
      <c r="DB727">
        <v>64</v>
      </c>
      <c r="DC727">
        <v>30</v>
      </c>
      <c r="DD727">
        <v>2</v>
      </c>
      <c r="DE727">
        <v>0</v>
      </c>
      <c r="DF727">
        <v>2</v>
      </c>
      <c r="DG727">
        <v>0</v>
      </c>
      <c r="DH727">
        <v>4</v>
      </c>
      <c r="DI727">
        <v>7</v>
      </c>
      <c r="DJ727">
        <v>1</v>
      </c>
      <c r="DK727">
        <v>2</v>
      </c>
      <c r="DL727">
        <v>0</v>
      </c>
      <c r="DM727">
        <v>0</v>
      </c>
      <c r="DN727">
        <v>1</v>
      </c>
      <c r="DO727">
        <v>0</v>
      </c>
      <c r="DP727">
        <v>0</v>
      </c>
      <c r="DQ727">
        <v>1</v>
      </c>
      <c r="DR727">
        <v>0</v>
      </c>
      <c r="DS727">
        <v>1</v>
      </c>
      <c r="DT727">
        <v>4</v>
      </c>
      <c r="DU727">
        <v>0</v>
      </c>
      <c r="DV727">
        <v>0</v>
      </c>
      <c r="DW727">
        <v>3</v>
      </c>
      <c r="DX727">
        <v>1</v>
      </c>
      <c r="DY727">
        <v>0</v>
      </c>
      <c r="DZ727">
        <v>0</v>
      </c>
      <c r="EA727">
        <v>0</v>
      </c>
      <c r="EB727">
        <v>0</v>
      </c>
      <c r="EC727">
        <v>1</v>
      </c>
      <c r="ED727">
        <v>4</v>
      </c>
      <c r="EE727">
        <v>64</v>
      </c>
      <c r="EF727">
        <v>14</v>
      </c>
      <c r="EG727">
        <v>0</v>
      </c>
      <c r="EH727">
        <v>2</v>
      </c>
      <c r="EI727">
        <v>0</v>
      </c>
      <c r="EJ727">
        <v>3</v>
      </c>
      <c r="EK727">
        <v>0</v>
      </c>
      <c r="EL727">
        <v>1</v>
      </c>
      <c r="EM727">
        <v>0</v>
      </c>
      <c r="EN727">
        <v>0</v>
      </c>
      <c r="EO727">
        <v>0</v>
      </c>
      <c r="EP727">
        <v>1</v>
      </c>
      <c r="EQ727">
        <v>1</v>
      </c>
      <c r="ER727">
        <v>0</v>
      </c>
      <c r="ES727">
        <v>0</v>
      </c>
      <c r="ET727">
        <v>0</v>
      </c>
      <c r="EU727">
        <v>0</v>
      </c>
      <c r="EV727">
        <v>0</v>
      </c>
      <c r="EW727">
        <v>0</v>
      </c>
      <c r="EX727">
        <v>0</v>
      </c>
      <c r="EY727">
        <v>0</v>
      </c>
      <c r="EZ727">
        <v>0</v>
      </c>
      <c r="FA727">
        <v>0</v>
      </c>
      <c r="FB727">
        <v>1</v>
      </c>
      <c r="FC727">
        <v>1</v>
      </c>
      <c r="FD727">
        <v>0</v>
      </c>
      <c r="FE727">
        <v>1</v>
      </c>
      <c r="FF727">
        <v>0</v>
      </c>
      <c r="FG727">
        <v>2</v>
      </c>
      <c r="FH727">
        <v>1</v>
      </c>
      <c r="FI727">
        <v>14</v>
      </c>
      <c r="FJ727">
        <v>145</v>
      </c>
      <c r="FK727">
        <v>65</v>
      </c>
      <c r="FL727">
        <v>28</v>
      </c>
      <c r="FM727">
        <v>24</v>
      </c>
      <c r="FN727">
        <v>0</v>
      </c>
      <c r="FO727">
        <v>0</v>
      </c>
      <c r="FP727">
        <v>11</v>
      </c>
      <c r="FQ727">
        <v>1</v>
      </c>
      <c r="FR727">
        <v>1</v>
      </c>
      <c r="FS727">
        <v>0</v>
      </c>
      <c r="FT727">
        <v>2</v>
      </c>
      <c r="FU727">
        <v>1</v>
      </c>
      <c r="FV727">
        <v>1</v>
      </c>
      <c r="FW727">
        <v>0</v>
      </c>
      <c r="FX727">
        <v>0</v>
      </c>
      <c r="FY727">
        <v>0</v>
      </c>
      <c r="FZ727">
        <v>2</v>
      </c>
      <c r="GA727">
        <v>1</v>
      </c>
      <c r="GB727">
        <v>0</v>
      </c>
      <c r="GC727">
        <v>0</v>
      </c>
      <c r="GD727">
        <v>0</v>
      </c>
      <c r="GE727">
        <v>0</v>
      </c>
      <c r="GF727">
        <v>1</v>
      </c>
      <c r="GG727">
        <v>0</v>
      </c>
      <c r="GH727">
        <v>0</v>
      </c>
      <c r="GI727">
        <v>2</v>
      </c>
      <c r="GJ727">
        <v>1</v>
      </c>
      <c r="GK727">
        <v>2</v>
      </c>
      <c r="GL727">
        <v>2</v>
      </c>
      <c r="GM727">
        <v>145</v>
      </c>
      <c r="GN727">
        <v>144</v>
      </c>
      <c r="GO727">
        <v>59</v>
      </c>
      <c r="GP727">
        <v>11</v>
      </c>
      <c r="GQ727">
        <v>5</v>
      </c>
      <c r="GR727">
        <v>12</v>
      </c>
      <c r="GS727">
        <v>6</v>
      </c>
      <c r="GT727">
        <v>2</v>
      </c>
      <c r="GU727">
        <v>2</v>
      </c>
      <c r="GV727">
        <v>9</v>
      </c>
      <c r="GW727">
        <v>7</v>
      </c>
      <c r="GX727">
        <v>1</v>
      </c>
      <c r="GY727">
        <v>0</v>
      </c>
      <c r="GZ727">
        <v>4</v>
      </c>
      <c r="HA727">
        <v>2</v>
      </c>
      <c r="HB727">
        <v>1</v>
      </c>
      <c r="HC727">
        <v>0</v>
      </c>
      <c r="HD727">
        <v>1</v>
      </c>
      <c r="HE727">
        <v>2</v>
      </c>
      <c r="HF727">
        <v>1</v>
      </c>
      <c r="HG727">
        <v>2</v>
      </c>
      <c r="HH727">
        <v>17</v>
      </c>
      <c r="HI727">
        <v>144</v>
      </c>
      <c r="HJ727">
        <v>118</v>
      </c>
      <c r="HK727">
        <v>45</v>
      </c>
      <c r="HL727">
        <v>26</v>
      </c>
      <c r="HM727">
        <v>7</v>
      </c>
      <c r="HN727">
        <v>7</v>
      </c>
      <c r="HO727">
        <v>0</v>
      </c>
      <c r="HP727">
        <v>0</v>
      </c>
      <c r="HQ727">
        <v>2</v>
      </c>
      <c r="HR727">
        <v>3</v>
      </c>
      <c r="HS727">
        <v>4</v>
      </c>
      <c r="HT727">
        <v>2</v>
      </c>
      <c r="HU727">
        <v>0</v>
      </c>
      <c r="HV727">
        <v>4</v>
      </c>
      <c r="HW727">
        <v>0</v>
      </c>
      <c r="HX727">
        <v>1</v>
      </c>
      <c r="HY727">
        <v>0</v>
      </c>
      <c r="HZ727">
        <v>1</v>
      </c>
      <c r="IA727">
        <v>1</v>
      </c>
      <c r="IB727">
        <v>1</v>
      </c>
      <c r="IC727">
        <v>4</v>
      </c>
      <c r="ID727">
        <v>2</v>
      </c>
      <c r="IE727">
        <v>3</v>
      </c>
      <c r="IF727">
        <v>0</v>
      </c>
      <c r="IG727">
        <v>5</v>
      </c>
      <c r="IH727">
        <v>118</v>
      </c>
      <c r="II727">
        <v>12</v>
      </c>
      <c r="IJ727">
        <v>7</v>
      </c>
      <c r="IK727">
        <v>0</v>
      </c>
      <c r="IL727">
        <v>2</v>
      </c>
      <c r="IM727">
        <v>0</v>
      </c>
      <c r="IN727">
        <v>1</v>
      </c>
      <c r="IO727">
        <v>0</v>
      </c>
      <c r="IP727">
        <v>0</v>
      </c>
      <c r="IQ727">
        <v>0</v>
      </c>
      <c r="IR727">
        <v>0</v>
      </c>
      <c r="IS727">
        <v>0</v>
      </c>
      <c r="IT727">
        <v>0</v>
      </c>
      <c r="IU727">
        <v>0</v>
      </c>
      <c r="IV727">
        <v>0</v>
      </c>
      <c r="IW727">
        <v>0</v>
      </c>
      <c r="IX727">
        <v>0</v>
      </c>
      <c r="IY727">
        <v>2</v>
      </c>
      <c r="IZ727">
        <v>0</v>
      </c>
      <c r="JA727">
        <v>0</v>
      </c>
      <c r="JB727">
        <v>0</v>
      </c>
      <c r="JC727">
        <v>12</v>
      </c>
    </row>
    <row r="728" spans="1:263">
      <c r="A728" t="s">
        <v>138</v>
      </c>
      <c r="B728" t="s">
        <v>101</v>
      </c>
      <c r="C728" t="str">
        <f>"226201"</f>
        <v>226201</v>
      </c>
      <c r="D728" t="s">
        <v>137</v>
      </c>
      <c r="E728">
        <v>101</v>
      </c>
      <c r="F728">
        <v>1579</v>
      </c>
      <c r="G728">
        <v>1208</v>
      </c>
      <c r="H728">
        <v>321</v>
      </c>
      <c r="I728">
        <v>887</v>
      </c>
      <c r="J728">
        <v>2</v>
      </c>
      <c r="K728">
        <v>7</v>
      </c>
      <c r="L728">
        <v>2</v>
      </c>
      <c r="M728">
        <v>2</v>
      </c>
      <c r="N728">
        <v>0</v>
      </c>
      <c r="O728">
        <v>0</v>
      </c>
      <c r="P728">
        <v>0</v>
      </c>
      <c r="Q728">
        <v>0</v>
      </c>
      <c r="R728">
        <v>2</v>
      </c>
      <c r="S728">
        <v>889</v>
      </c>
      <c r="T728">
        <v>2</v>
      </c>
      <c r="U728">
        <v>0</v>
      </c>
      <c r="V728">
        <v>889</v>
      </c>
      <c r="W728">
        <v>20</v>
      </c>
      <c r="X728">
        <v>7</v>
      </c>
      <c r="Y728">
        <v>12</v>
      </c>
      <c r="Z728">
        <v>0</v>
      </c>
      <c r="AA728">
        <v>869</v>
      </c>
      <c r="AB728">
        <v>258</v>
      </c>
      <c r="AC728">
        <v>29</v>
      </c>
      <c r="AD728">
        <v>83</v>
      </c>
      <c r="AE728">
        <v>55</v>
      </c>
      <c r="AF728">
        <v>4</v>
      </c>
      <c r="AG728">
        <v>0</v>
      </c>
      <c r="AH728">
        <v>65</v>
      </c>
      <c r="AI728">
        <v>2</v>
      </c>
      <c r="AJ728">
        <v>8</v>
      </c>
      <c r="AK728">
        <v>0</v>
      </c>
      <c r="AL728">
        <v>0</v>
      </c>
      <c r="AM728">
        <v>1</v>
      </c>
      <c r="AN728">
        <v>2</v>
      </c>
      <c r="AO728">
        <v>0</v>
      </c>
      <c r="AP728">
        <v>0</v>
      </c>
      <c r="AQ728">
        <v>1</v>
      </c>
      <c r="AR728">
        <v>0</v>
      </c>
      <c r="AS728">
        <v>0</v>
      </c>
      <c r="AT728">
        <v>1</v>
      </c>
      <c r="AU728">
        <v>1</v>
      </c>
      <c r="AV728">
        <v>0</v>
      </c>
      <c r="AW728">
        <v>0</v>
      </c>
      <c r="AX728">
        <v>0</v>
      </c>
      <c r="AY728">
        <v>1</v>
      </c>
      <c r="AZ728">
        <v>0</v>
      </c>
      <c r="BA728">
        <v>2</v>
      </c>
      <c r="BB728">
        <v>0</v>
      </c>
      <c r="BC728">
        <v>0</v>
      </c>
      <c r="BD728">
        <v>3</v>
      </c>
      <c r="BE728">
        <v>258</v>
      </c>
      <c r="BF728">
        <v>312</v>
      </c>
      <c r="BG728">
        <v>128</v>
      </c>
      <c r="BH728">
        <v>62</v>
      </c>
      <c r="BI728">
        <v>13</v>
      </c>
      <c r="BJ728">
        <v>30</v>
      </c>
      <c r="BK728">
        <v>9</v>
      </c>
      <c r="BL728">
        <v>2</v>
      </c>
      <c r="BM728">
        <v>4</v>
      </c>
      <c r="BN728">
        <v>1</v>
      </c>
      <c r="BO728">
        <v>10</v>
      </c>
      <c r="BP728">
        <v>0</v>
      </c>
      <c r="BQ728">
        <v>0</v>
      </c>
      <c r="BR728">
        <v>6</v>
      </c>
      <c r="BS728">
        <v>3</v>
      </c>
      <c r="BT728">
        <v>14</v>
      </c>
      <c r="BU728">
        <v>0</v>
      </c>
      <c r="BV728">
        <v>1</v>
      </c>
      <c r="BW728">
        <v>0</v>
      </c>
      <c r="BX728">
        <v>4</v>
      </c>
      <c r="BY728">
        <v>0</v>
      </c>
      <c r="BZ728">
        <v>2</v>
      </c>
      <c r="CA728">
        <v>1</v>
      </c>
      <c r="CB728">
        <v>1</v>
      </c>
      <c r="CC728">
        <v>1</v>
      </c>
      <c r="CD728">
        <v>0</v>
      </c>
      <c r="CE728">
        <v>3</v>
      </c>
      <c r="CF728">
        <v>2</v>
      </c>
      <c r="CG728">
        <v>2</v>
      </c>
      <c r="CH728">
        <v>13</v>
      </c>
      <c r="CI728">
        <v>312</v>
      </c>
      <c r="CJ728">
        <v>35</v>
      </c>
      <c r="CK728">
        <v>17</v>
      </c>
      <c r="CL728">
        <v>5</v>
      </c>
      <c r="CM728">
        <v>2</v>
      </c>
      <c r="CN728">
        <v>0</v>
      </c>
      <c r="CO728">
        <v>1</v>
      </c>
      <c r="CP728">
        <v>1</v>
      </c>
      <c r="CQ728">
        <v>0</v>
      </c>
      <c r="CR728">
        <v>0</v>
      </c>
      <c r="CS728">
        <v>2</v>
      </c>
      <c r="CT728">
        <v>1</v>
      </c>
      <c r="CU728">
        <v>0</v>
      </c>
      <c r="CV728">
        <v>3</v>
      </c>
      <c r="CW728">
        <v>0</v>
      </c>
      <c r="CX728">
        <v>0</v>
      </c>
      <c r="CY728">
        <v>0</v>
      </c>
      <c r="CZ728">
        <v>3</v>
      </c>
      <c r="DA728">
        <v>35</v>
      </c>
      <c r="DB728">
        <v>56</v>
      </c>
      <c r="DC728">
        <v>23</v>
      </c>
      <c r="DD728">
        <v>3</v>
      </c>
      <c r="DE728">
        <v>1</v>
      </c>
      <c r="DF728">
        <v>1</v>
      </c>
      <c r="DG728">
        <v>1</v>
      </c>
      <c r="DH728">
        <v>3</v>
      </c>
      <c r="DI728">
        <v>7</v>
      </c>
      <c r="DJ728">
        <v>0</v>
      </c>
      <c r="DK728">
        <v>0</v>
      </c>
      <c r="DL728">
        <v>0</v>
      </c>
      <c r="DM728">
        <v>1</v>
      </c>
      <c r="DN728">
        <v>1</v>
      </c>
      <c r="DO728">
        <v>1</v>
      </c>
      <c r="DP728">
        <v>0</v>
      </c>
      <c r="DQ728">
        <v>0</v>
      </c>
      <c r="DR728">
        <v>0</v>
      </c>
      <c r="DS728">
        <v>0</v>
      </c>
      <c r="DT728">
        <v>4</v>
      </c>
      <c r="DU728">
        <v>1</v>
      </c>
      <c r="DV728">
        <v>1</v>
      </c>
      <c r="DW728">
        <v>1</v>
      </c>
      <c r="DX728">
        <v>0</v>
      </c>
      <c r="DY728">
        <v>0</v>
      </c>
      <c r="DZ728">
        <v>1</v>
      </c>
      <c r="EA728">
        <v>3</v>
      </c>
      <c r="EB728">
        <v>1</v>
      </c>
      <c r="EC728">
        <v>0</v>
      </c>
      <c r="ED728">
        <v>2</v>
      </c>
      <c r="EE728">
        <v>56</v>
      </c>
      <c r="EF728">
        <v>12</v>
      </c>
      <c r="EG728">
        <v>1</v>
      </c>
      <c r="EH728">
        <v>1</v>
      </c>
      <c r="EI728">
        <v>3</v>
      </c>
      <c r="EJ728">
        <v>0</v>
      </c>
      <c r="EK728">
        <v>1</v>
      </c>
      <c r="EL728">
        <v>0</v>
      </c>
      <c r="EM728">
        <v>0</v>
      </c>
      <c r="EN728">
        <v>0</v>
      </c>
      <c r="EO728">
        <v>0</v>
      </c>
      <c r="EP728">
        <v>0</v>
      </c>
      <c r="EQ728">
        <v>0</v>
      </c>
      <c r="ER728">
        <v>2</v>
      </c>
      <c r="ES728">
        <v>0</v>
      </c>
      <c r="ET728">
        <v>0</v>
      </c>
      <c r="EU728">
        <v>0</v>
      </c>
      <c r="EV728">
        <v>0</v>
      </c>
      <c r="EW728">
        <v>0</v>
      </c>
      <c r="EX728">
        <v>1</v>
      </c>
      <c r="EY728">
        <v>0</v>
      </c>
      <c r="EZ728">
        <v>0</v>
      </c>
      <c r="FA728">
        <v>0</v>
      </c>
      <c r="FB728">
        <v>0</v>
      </c>
      <c r="FC728">
        <v>1</v>
      </c>
      <c r="FD728">
        <v>0</v>
      </c>
      <c r="FE728">
        <v>1</v>
      </c>
      <c r="FF728">
        <v>1</v>
      </c>
      <c r="FG728">
        <v>0</v>
      </c>
      <c r="FH728">
        <v>0</v>
      </c>
      <c r="FI728">
        <v>12</v>
      </c>
      <c r="FJ728">
        <v>58</v>
      </c>
      <c r="FK728">
        <v>30</v>
      </c>
      <c r="FL728">
        <v>7</v>
      </c>
      <c r="FM728">
        <v>4</v>
      </c>
      <c r="FN728">
        <v>1</v>
      </c>
      <c r="FO728">
        <v>0</v>
      </c>
      <c r="FP728">
        <v>2</v>
      </c>
      <c r="FQ728">
        <v>0</v>
      </c>
      <c r="FR728">
        <v>4</v>
      </c>
      <c r="FS728">
        <v>2</v>
      </c>
      <c r="FT728">
        <v>1</v>
      </c>
      <c r="FU728">
        <v>0</v>
      </c>
      <c r="FV728">
        <v>0</v>
      </c>
      <c r="FW728">
        <v>0</v>
      </c>
      <c r="FX728">
        <v>0</v>
      </c>
      <c r="FY728">
        <v>0</v>
      </c>
      <c r="FZ728">
        <v>0</v>
      </c>
      <c r="GA728">
        <v>1</v>
      </c>
      <c r="GB728">
        <v>3</v>
      </c>
      <c r="GC728">
        <v>0</v>
      </c>
      <c r="GD728">
        <v>1</v>
      </c>
      <c r="GE728">
        <v>0</v>
      </c>
      <c r="GF728">
        <v>0</v>
      </c>
      <c r="GG728">
        <v>0</v>
      </c>
      <c r="GH728">
        <v>1</v>
      </c>
      <c r="GI728">
        <v>0</v>
      </c>
      <c r="GJ728">
        <v>0</v>
      </c>
      <c r="GK728">
        <v>1</v>
      </c>
      <c r="GL728">
        <v>0</v>
      </c>
      <c r="GM728">
        <v>58</v>
      </c>
      <c r="GN728">
        <v>63</v>
      </c>
      <c r="GO728">
        <v>26</v>
      </c>
      <c r="GP728">
        <v>3</v>
      </c>
      <c r="GQ728">
        <v>3</v>
      </c>
      <c r="GR728">
        <v>3</v>
      </c>
      <c r="GS728">
        <v>2</v>
      </c>
      <c r="GT728">
        <v>0</v>
      </c>
      <c r="GU728">
        <v>5</v>
      </c>
      <c r="GV728">
        <v>1</v>
      </c>
      <c r="GW728">
        <v>2</v>
      </c>
      <c r="GX728">
        <v>3</v>
      </c>
      <c r="GY728">
        <v>0</v>
      </c>
      <c r="GZ728">
        <v>1</v>
      </c>
      <c r="HA728">
        <v>1</v>
      </c>
      <c r="HB728">
        <v>1</v>
      </c>
      <c r="HC728">
        <v>1</v>
      </c>
      <c r="HD728">
        <v>1</v>
      </c>
      <c r="HE728">
        <v>2</v>
      </c>
      <c r="HF728">
        <v>0</v>
      </c>
      <c r="HG728">
        <v>0</v>
      </c>
      <c r="HH728">
        <v>8</v>
      </c>
      <c r="HI728">
        <v>63</v>
      </c>
      <c r="HJ728">
        <v>71</v>
      </c>
      <c r="HK728">
        <v>31</v>
      </c>
      <c r="HL728">
        <v>9</v>
      </c>
      <c r="HM728">
        <v>4</v>
      </c>
      <c r="HN728">
        <v>3</v>
      </c>
      <c r="HO728">
        <v>3</v>
      </c>
      <c r="HP728">
        <v>0</v>
      </c>
      <c r="HQ728">
        <v>0</v>
      </c>
      <c r="HR728">
        <v>6</v>
      </c>
      <c r="HS728">
        <v>1</v>
      </c>
      <c r="HT728">
        <v>4</v>
      </c>
      <c r="HU728">
        <v>0</v>
      </c>
      <c r="HV728">
        <v>1</v>
      </c>
      <c r="HW728">
        <v>1</v>
      </c>
      <c r="HX728">
        <v>0</v>
      </c>
      <c r="HY728">
        <v>0</v>
      </c>
      <c r="HZ728">
        <v>4</v>
      </c>
      <c r="IA728">
        <v>1</v>
      </c>
      <c r="IB728">
        <v>0</v>
      </c>
      <c r="IC728">
        <v>0</v>
      </c>
      <c r="ID728">
        <v>0</v>
      </c>
      <c r="IE728">
        <v>0</v>
      </c>
      <c r="IF728">
        <v>0</v>
      </c>
      <c r="IG728">
        <v>3</v>
      </c>
      <c r="IH728">
        <v>71</v>
      </c>
      <c r="II728">
        <v>4</v>
      </c>
      <c r="IJ728">
        <v>2</v>
      </c>
      <c r="IK728">
        <v>0</v>
      </c>
      <c r="IL728">
        <v>0</v>
      </c>
      <c r="IM728">
        <v>0</v>
      </c>
      <c r="IN728">
        <v>1</v>
      </c>
      <c r="IO728">
        <v>0</v>
      </c>
      <c r="IP728">
        <v>0</v>
      </c>
      <c r="IQ728">
        <v>0</v>
      </c>
      <c r="IR728">
        <v>0</v>
      </c>
      <c r="IS728">
        <v>0</v>
      </c>
      <c r="IT728">
        <v>0</v>
      </c>
      <c r="IU728">
        <v>0</v>
      </c>
      <c r="IV728">
        <v>0</v>
      </c>
      <c r="IW728">
        <v>0</v>
      </c>
      <c r="IX728">
        <v>0</v>
      </c>
      <c r="IY728">
        <v>0</v>
      </c>
      <c r="IZ728">
        <v>0</v>
      </c>
      <c r="JA728">
        <v>1</v>
      </c>
      <c r="JB728">
        <v>0</v>
      </c>
      <c r="JC728">
        <v>4</v>
      </c>
    </row>
    <row r="729" spans="1:263">
      <c r="A729" t="s">
        <v>136</v>
      </c>
      <c r="B729" t="s">
        <v>101</v>
      </c>
      <c r="C729" t="str">
        <f>"226201"</f>
        <v>226201</v>
      </c>
      <c r="D729" t="s">
        <v>135</v>
      </c>
      <c r="E729">
        <v>102</v>
      </c>
      <c r="F729">
        <v>1748</v>
      </c>
      <c r="G729">
        <v>1352</v>
      </c>
      <c r="H729">
        <v>285</v>
      </c>
      <c r="I729">
        <v>1067</v>
      </c>
      <c r="J729">
        <v>0</v>
      </c>
      <c r="K729">
        <v>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1067</v>
      </c>
      <c r="T729">
        <v>0</v>
      </c>
      <c r="U729">
        <v>0</v>
      </c>
      <c r="V729">
        <v>1067</v>
      </c>
      <c r="W729">
        <v>19</v>
      </c>
      <c r="X729">
        <v>12</v>
      </c>
      <c r="Y729">
        <v>5</v>
      </c>
      <c r="Z729">
        <v>0</v>
      </c>
      <c r="AA729">
        <v>1048</v>
      </c>
      <c r="AB729">
        <v>162</v>
      </c>
      <c r="AC729">
        <v>18</v>
      </c>
      <c r="AD729">
        <v>61</v>
      </c>
      <c r="AE729">
        <v>31</v>
      </c>
      <c r="AF729">
        <v>0</v>
      </c>
      <c r="AG729">
        <v>1</v>
      </c>
      <c r="AH729">
        <v>33</v>
      </c>
      <c r="AI729">
        <v>1</v>
      </c>
      <c r="AJ729">
        <v>3</v>
      </c>
      <c r="AK729">
        <v>0</v>
      </c>
      <c r="AL729">
        <v>2</v>
      </c>
      <c r="AM729">
        <v>0</v>
      </c>
      <c r="AN729">
        <v>1</v>
      </c>
      <c r="AO729">
        <v>1</v>
      </c>
      <c r="AP729">
        <v>0</v>
      </c>
      <c r="AQ729">
        <v>0</v>
      </c>
      <c r="AR729">
        <v>1</v>
      </c>
      <c r="AS729">
        <v>0</v>
      </c>
      <c r="AT729">
        <v>0</v>
      </c>
      <c r="AU729">
        <v>1</v>
      </c>
      <c r="AV729">
        <v>0</v>
      </c>
      <c r="AW729">
        <v>5</v>
      </c>
      <c r="AX729">
        <v>0</v>
      </c>
      <c r="AY729">
        <v>0</v>
      </c>
      <c r="AZ729">
        <v>0</v>
      </c>
      <c r="BA729">
        <v>0</v>
      </c>
      <c r="BB729">
        <v>1</v>
      </c>
      <c r="BC729">
        <v>1</v>
      </c>
      <c r="BD729">
        <v>1</v>
      </c>
      <c r="BE729">
        <v>162</v>
      </c>
      <c r="BF729">
        <v>331</v>
      </c>
      <c r="BG729">
        <v>151</v>
      </c>
      <c r="BH729">
        <v>83</v>
      </c>
      <c r="BI729">
        <v>8</v>
      </c>
      <c r="BJ729">
        <v>17</v>
      </c>
      <c r="BK729">
        <v>8</v>
      </c>
      <c r="BL729">
        <v>1</v>
      </c>
      <c r="BM729">
        <v>3</v>
      </c>
      <c r="BN729">
        <v>0</v>
      </c>
      <c r="BO729">
        <v>10</v>
      </c>
      <c r="BP729">
        <v>1</v>
      </c>
      <c r="BQ729">
        <v>0</v>
      </c>
      <c r="BR729">
        <v>5</v>
      </c>
      <c r="BS729">
        <v>3</v>
      </c>
      <c r="BT729">
        <v>11</v>
      </c>
      <c r="BU729">
        <v>0</v>
      </c>
      <c r="BV729">
        <v>0</v>
      </c>
      <c r="BW729">
        <v>0</v>
      </c>
      <c r="BX729">
        <v>1</v>
      </c>
      <c r="BY729">
        <v>2</v>
      </c>
      <c r="BZ729">
        <v>2</v>
      </c>
      <c r="CA729">
        <v>5</v>
      </c>
      <c r="CB729">
        <v>0</v>
      </c>
      <c r="CC729">
        <v>0</v>
      </c>
      <c r="CD729">
        <v>0</v>
      </c>
      <c r="CE729">
        <v>2</v>
      </c>
      <c r="CF729">
        <v>0</v>
      </c>
      <c r="CG729">
        <v>4</v>
      </c>
      <c r="CH729">
        <v>14</v>
      </c>
      <c r="CI729">
        <v>331</v>
      </c>
      <c r="CJ729">
        <v>84</v>
      </c>
      <c r="CK729">
        <v>41</v>
      </c>
      <c r="CL729">
        <v>10</v>
      </c>
      <c r="CM729">
        <v>5</v>
      </c>
      <c r="CN729">
        <v>2</v>
      </c>
      <c r="CO729">
        <v>1</v>
      </c>
      <c r="CP729">
        <v>2</v>
      </c>
      <c r="CQ729">
        <v>1</v>
      </c>
      <c r="CR729">
        <v>0</v>
      </c>
      <c r="CS729">
        <v>0</v>
      </c>
      <c r="CT729">
        <v>4</v>
      </c>
      <c r="CU729">
        <v>1</v>
      </c>
      <c r="CV729">
        <v>6</v>
      </c>
      <c r="CW729">
        <v>1</v>
      </c>
      <c r="CX729">
        <v>1</v>
      </c>
      <c r="CY729">
        <v>1</v>
      </c>
      <c r="CZ729">
        <v>8</v>
      </c>
      <c r="DA729">
        <v>84</v>
      </c>
      <c r="DB729">
        <v>74</v>
      </c>
      <c r="DC729">
        <v>32</v>
      </c>
      <c r="DD729">
        <v>4</v>
      </c>
      <c r="DE729">
        <v>2</v>
      </c>
      <c r="DF729">
        <v>3</v>
      </c>
      <c r="DG729">
        <v>1</v>
      </c>
      <c r="DH729">
        <v>1</v>
      </c>
      <c r="DI729">
        <v>12</v>
      </c>
      <c r="DJ729">
        <v>0</v>
      </c>
      <c r="DK729">
        <v>0</v>
      </c>
      <c r="DL729">
        <v>0</v>
      </c>
      <c r="DM729">
        <v>1</v>
      </c>
      <c r="DN729">
        <v>1</v>
      </c>
      <c r="DO729">
        <v>1</v>
      </c>
      <c r="DP729">
        <v>0</v>
      </c>
      <c r="DQ729">
        <v>0</v>
      </c>
      <c r="DR729">
        <v>0</v>
      </c>
      <c r="DS729">
        <v>0</v>
      </c>
      <c r="DT729">
        <v>7</v>
      </c>
      <c r="DU729">
        <v>0</v>
      </c>
      <c r="DV729">
        <v>3</v>
      </c>
      <c r="DW729">
        <v>1</v>
      </c>
      <c r="DX729">
        <v>0</v>
      </c>
      <c r="DY729">
        <v>1</v>
      </c>
      <c r="DZ729">
        <v>1</v>
      </c>
      <c r="EA729">
        <v>0</v>
      </c>
      <c r="EB729">
        <v>0</v>
      </c>
      <c r="EC729">
        <v>1</v>
      </c>
      <c r="ED729">
        <v>2</v>
      </c>
      <c r="EE729">
        <v>74</v>
      </c>
      <c r="EF729">
        <v>8</v>
      </c>
      <c r="EG729">
        <v>1</v>
      </c>
      <c r="EH729">
        <v>3</v>
      </c>
      <c r="EI729">
        <v>0</v>
      </c>
      <c r="EJ729">
        <v>0</v>
      </c>
      <c r="EK729">
        <v>0</v>
      </c>
      <c r="EL729">
        <v>0</v>
      </c>
      <c r="EM729">
        <v>0</v>
      </c>
      <c r="EN729">
        <v>0</v>
      </c>
      <c r="EO729">
        <v>0</v>
      </c>
      <c r="EP729">
        <v>1</v>
      </c>
      <c r="EQ729">
        <v>0</v>
      </c>
      <c r="ER729">
        <v>1</v>
      </c>
      <c r="ES729">
        <v>0</v>
      </c>
      <c r="ET729">
        <v>0</v>
      </c>
      <c r="EU729">
        <v>1</v>
      </c>
      <c r="EV729">
        <v>0</v>
      </c>
      <c r="EW729">
        <v>0</v>
      </c>
      <c r="EX729">
        <v>0</v>
      </c>
      <c r="EY729">
        <v>0</v>
      </c>
      <c r="EZ729">
        <v>0</v>
      </c>
      <c r="FA729">
        <v>0</v>
      </c>
      <c r="FB729">
        <v>0</v>
      </c>
      <c r="FC729">
        <v>0</v>
      </c>
      <c r="FD729">
        <v>0</v>
      </c>
      <c r="FE729">
        <v>0</v>
      </c>
      <c r="FF729">
        <v>0</v>
      </c>
      <c r="FG729">
        <v>1</v>
      </c>
      <c r="FH729">
        <v>0</v>
      </c>
      <c r="FI729">
        <v>8</v>
      </c>
      <c r="FJ729">
        <v>183</v>
      </c>
      <c r="FK729">
        <v>70</v>
      </c>
      <c r="FL729">
        <v>24</v>
      </c>
      <c r="FM729">
        <v>41</v>
      </c>
      <c r="FN729">
        <v>6</v>
      </c>
      <c r="FO729">
        <v>0</v>
      </c>
      <c r="FP729">
        <v>4</v>
      </c>
      <c r="FQ729">
        <v>2</v>
      </c>
      <c r="FR729">
        <v>1</v>
      </c>
      <c r="FS729">
        <v>3</v>
      </c>
      <c r="FT729">
        <v>6</v>
      </c>
      <c r="FU729">
        <v>0</v>
      </c>
      <c r="FV729">
        <v>0</v>
      </c>
      <c r="FW729">
        <v>2</v>
      </c>
      <c r="FX729">
        <v>1</v>
      </c>
      <c r="FY729">
        <v>0</v>
      </c>
      <c r="FZ729">
        <v>0</v>
      </c>
      <c r="GA729">
        <v>1</v>
      </c>
      <c r="GB729">
        <v>0</v>
      </c>
      <c r="GC729">
        <v>2</v>
      </c>
      <c r="GD729">
        <v>0</v>
      </c>
      <c r="GE729">
        <v>3</v>
      </c>
      <c r="GF729">
        <v>1</v>
      </c>
      <c r="GG729">
        <v>2</v>
      </c>
      <c r="GH729">
        <v>1</v>
      </c>
      <c r="GI729">
        <v>0</v>
      </c>
      <c r="GJ729">
        <v>0</v>
      </c>
      <c r="GK729">
        <v>8</v>
      </c>
      <c r="GL729">
        <v>5</v>
      </c>
      <c r="GM729">
        <v>183</v>
      </c>
      <c r="GN729">
        <v>101</v>
      </c>
      <c r="GO729">
        <v>45</v>
      </c>
      <c r="GP729">
        <v>7</v>
      </c>
      <c r="GQ729">
        <v>2</v>
      </c>
      <c r="GR729">
        <v>6</v>
      </c>
      <c r="GS729">
        <v>6</v>
      </c>
      <c r="GT729">
        <v>1</v>
      </c>
      <c r="GU729">
        <v>1</v>
      </c>
      <c r="GV729">
        <v>3</v>
      </c>
      <c r="GW729">
        <v>5</v>
      </c>
      <c r="GX729">
        <v>1</v>
      </c>
      <c r="GY729">
        <v>0</v>
      </c>
      <c r="GZ729">
        <v>2</v>
      </c>
      <c r="HA729">
        <v>1</v>
      </c>
      <c r="HB729">
        <v>3</v>
      </c>
      <c r="HC729">
        <v>0</v>
      </c>
      <c r="HD729">
        <v>0</v>
      </c>
      <c r="HE729">
        <v>1</v>
      </c>
      <c r="HF729">
        <v>0</v>
      </c>
      <c r="HG729">
        <v>0</v>
      </c>
      <c r="HH729">
        <v>17</v>
      </c>
      <c r="HI729">
        <v>101</v>
      </c>
      <c r="HJ729">
        <v>98</v>
      </c>
      <c r="HK729">
        <v>51</v>
      </c>
      <c r="HL729">
        <v>16</v>
      </c>
      <c r="HM729">
        <v>0</v>
      </c>
      <c r="HN729">
        <v>1</v>
      </c>
      <c r="HO729">
        <v>7</v>
      </c>
      <c r="HP729">
        <v>1</v>
      </c>
      <c r="HQ729">
        <v>1</v>
      </c>
      <c r="HR729">
        <v>3</v>
      </c>
      <c r="HS729">
        <v>0</v>
      </c>
      <c r="HT729">
        <v>5</v>
      </c>
      <c r="HU729">
        <v>0</v>
      </c>
      <c r="HV729">
        <v>1</v>
      </c>
      <c r="HW729">
        <v>0</v>
      </c>
      <c r="HX729">
        <v>2</v>
      </c>
      <c r="HY729">
        <v>0</v>
      </c>
      <c r="HZ729">
        <v>1</v>
      </c>
      <c r="IA729">
        <v>0</v>
      </c>
      <c r="IB729">
        <v>0</v>
      </c>
      <c r="IC729">
        <v>0</v>
      </c>
      <c r="ID729">
        <v>2</v>
      </c>
      <c r="IE729">
        <v>4</v>
      </c>
      <c r="IF729">
        <v>1</v>
      </c>
      <c r="IG729">
        <v>2</v>
      </c>
      <c r="IH729">
        <v>98</v>
      </c>
      <c r="II729">
        <v>7</v>
      </c>
      <c r="IJ729">
        <v>4</v>
      </c>
      <c r="IK729">
        <v>1</v>
      </c>
      <c r="IL729">
        <v>0</v>
      </c>
      <c r="IM729">
        <v>1</v>
      </c>
      <c r="IN729">
        <v>0</v>
      </c>
      <c r="IO729">
        <v>0</v>
      </c>
      <c r="IP729">
        <v>1</v>
      </c>
      <c r="IQ729">
        <v>0</v>
      </c>
      <c r="IR729">
        <v>0</v>
      </c>
      <c r="IS729">
        <v>0</v>
      </c>
      <c r="IT729">
        <v>0</v>
      </c>
      <c r="IU729">
        <v>0</v>
      </c>
      <c r="IV729">
        <v>0</v>
      </c>
      <c r="IW729">
        <v>0</v>
      </c>
      <c r="IX729">
        <v>0</v>
      </c>
      <c r="IY729">
        <v>0</v>
      </c>
      <c r="IZ729">
        <v>0</v>
      </c>
      <c r="JA729">
        <v>0</v>
      </c>
      <c r="JB729">
        <v>0</v>
      </c>
      <c r="JC729">
        <v>7</v>
      </c>
    </row>
    <row r="730" spans="1:263">
      <c r="A730" t="s">
        <v>134</v>
      </c>
      <c r="B730" t="s">
        <v>101</v>
      </c>
      <c r="C730" t="str">
        <f>"226201"</f>
        <v>226201</v>
      </c>
      <c r="D730" t="s">
        <v>133</v>
      </c>
      <c r="E730">
        <v>103</v>
      </c>
      <c r="F730">
        <v>1303</v>
      </c>
      <c r="G730">
        <v>990</v>
      </c>
      <c r="H730">
        <v>216</v>
      </c>
      <c r="I730">
        <v>774</v>
      </c>
      <c r="J730">
        <v>1</v>
      </c>
      <c r="K730">
        <v>5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774</v>
      </c>
      <c r="T730">
        <v>0</v>
      </c>
      <c r="U730">
        <v>0</v>
      </c>
      <c r="V730">
        <v>774</v>
      </c>
      <c r="W730">
        <v>9</v>
      </c>
      <c r="X730">
        <v>5</v>
      </c>
      <c r="Y730">
        <v>1</v>
      </c>
      <c r="Z730">
        <v>0</v>
      </c>
      <c r="AA730">
        <v>765</v>
      </c>
      <c r="AB730">
        <v>216</v>
      </c>
      <c r="AC730">
        <v>22</v>
      </c>
      <c r="AD730">
        <v>57</v>
      </c>
      <c r="AE730">
        <v>43</v>
      </c>
      <c r="AF730">
        <v>2</v>
      </c>
      <c r="AG730">
        <v>0</v>
      </c>
      <c r="AH730">
        <v>67</v>
      </c>
      <c r="AI730">
        <v>0</v>
      </c>
      <c r="AJ730">
        <v>7</v>
      </c>
      <c r="AK730">
        <v>0</v>
      </c>
      <c r="AL730">
        <v>0</v>
      </c>
      <c r="AM730">
        <v>0</v>
      </c>
      <c r="AN730">
        <v>1</v>
      </c>
      <c r="AO730">
        <v>2</v>
      </c>
      <c r="AP730">
        <v>0</v>
      </c>
      <c r="AQ730">
        <v>3</v>
      </c>
      <c r="AR730">
        <v>0</v>
      </c>
      <c r="AS730">
        <v>0</v>
      </c>
      <c r="AT730">
        <v>0</v>
      </c>
      <c r="AU730">
        <v>2</v>
      </c>
      <c r="AV730">
        <v>0</v>
      </c>
      <c r="AW730">
        <v>1</v>
      </c>
      <c r="AX730">
        <v>1</v>
      </c>
      <c r="AY730">
        <v>1</v>
      </c>
      <c r="AZ730">
        <v>1</v>
      </c>
      <c r="BA730">
        <v>1</v>
      </c>
      <c r="BB730">
        <v>1</v>
      </c>
      <c r="BC730">
        <v>2</v>
      </c>
      <c r="BD730">
        <v>2</v>
      </c>
      <c r="BE730">
        <v>216</v>
      </c>
      <c r="BF730">
        <v>257</v>
      </c>
      <c r="BG730">
        <v>103</v>
      </c>
      <c r="BH730">
        <v>64</v>
      </c>
      <c r="BI730">
        <v>7</v>
      </c>
      <c r="BJ730">
        <v>25</v>
      </c>
      <c r="BK730">
        <v>3</v>
      </c>
      <c r="BL730">
        <v>1</v>
      </c>
      <c r="BM730">
        <v>3</v>
      </c>
      <c r="BN730">
        <v>0</v>
      </c>
      <c r="BO730">
        <v>5</v>
      </c>
      <c r="BP730">
        <v>0</v>
      </c>
      <c r="BQ730">
        <v>0</v>
      </c>
      <c r="BR730">
        <v>4</v>
      </c>
      <c r="BS730">
        <v>0</v>
      </c>
      <c r="BT730">
        <v>10</v>
      </c>
      <c r="BU730">
        <v>0</v>
      </c>
      <c r="BV730">
        <v>0</v>
      </c>
      <c r="BW730">
        <v>1</v>
      </c>
      <c r="BX730">
        <v>1</v>
      </c>
      <c r="BY730">
        <v>0</v>
      </c>
      <c r="BZ730">
        <v>4</v>
      </c>
      <c r="CA730">
        <v>0</v>
      </c>
      <c r="CB730">
        <v>1</v>
      </c>
      <c r="CC730">
        <v>0</v>
      </c>
      <c r="CD730">
        <v>0</v>
      </c>
      <c r="CE730">
        <v>2</v>
      </c>
      <c r="CF730">
        <v>0</v>
      </c>
      <c r="CG730">
        <v>3</v>
      </c>
      <c r="CH730">
        <v>20</v>
      </c>
      <c r="CI730">
        <v>257</v>
      </c>
      <c r="CJ730">
        <v>42</v>
      </c>
      <c r="CK730">
        <v>24</v>
      </c>
      <c r="CL730">
        <v>4</v>
      </c>
      <c r="CM730">
        <v>1</v>
      </c>
      <c r="CN730">
        <v>1</v>
      </c>
      <c r="CO730">
        <v>1</v>
      </c>
      <c r="CP730">
        <v>0</v>
      </c>
      <c r="CQ730">
        <v>1</v>
      </c>
      <c r="CR730">
        <v>0</v>
      </c>
      <c r="CS730">
        <v>2</v>
      </c>
      <c r="CT730">
        <v>2</v>
      </c>
      <c r="CU730">
        <v>3</v>
      </c>
      <c r="CV730">
        <v>2</v>
      </c>
      <c r="CW730">
        <v>0</v>
      </c>
      <c r="CX730">
        <v>0</v>
      </c>
      <c r="CY730">
        <v>0</v>
      </c>
      <c r="CZ730">
        <v>1</v>
      </c>
      <c r="DA730">
        <v>42</v>
      </c>
      <c r="DB730">
        <v>24</v>
      </c>
      <c r="DC730">
        <v>14</v>
      </c>
      <c r="DD730">
        <v>1</v>
      </c>
      <c r="DE730">
        <v>1</v>
      </c>
      <c r="DF730">
        <v>4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0</v>
      </c>
      <c r="DM730">
        <v>1</v>
      </c>
      <c r="DN730">
        <v>0</v>
      </c>
      <c r="DO730">
        <v>1</v>
      </c>
      <c r="DP730">
        <v>0</v>
      </c>
      <c r="DQ730">
        <v>0</v>
      </c>
      <c r="DR730">
        <v>0</v>
      </c>
      <c r="DS730">
        <v>0</v>
      </c>
      <c r="DT730">
        <v>2</v>
      </c>
      <c r="DU730">
        <v>0</v>
      </c>
      <c r="DV730">
        <v>0</v>
      </c>
      <c r="DW730">
        <v>0</v>
      </c>
      <c r="DX730">
        <v>0</v>
      </c>
      <c r="DY730">
        <v>0</v>
      </c>
      <c r="DZ730">
        <v>0</v>
      </c>
      <c r="EA730">
        <v>0</v>
      </c>
      <c r="EB730">
        <v>0</v>
      </c>
      <c r="EC730">
        <v>0</v>
      </c>
      <c r="ED730">
        <v>0</v>
      </c>
      <c r="EE730">
        <v>24</v>
      </c>
      <c r="EF730">
        <v>6</v>
      </c>
      <c r="EG730">
        <v>2</v>
      </c>
      <c r="EH730">
        <v>1</v>
      </c>
      <c r="EI730">
        <v>0</v>
      </c>
      <c r="EJ730">
        <v>1</v>
      </c>
      <c r="EK730">
        <v>0</v>
      </c>
      <c r="EL730">
        <v>0</v>
      </c>
      <c r="EM730">
        <v>0</v>
      </c>
      <c r="EN730">
        <v>0</v>
      </c>
      <c r="EO730">
        <v>0</v>
      </c>
      <c r="EP730">
        <v>0</v>
      </c>
      <c r="EQ730">
        <v>0</v>
      </c>
      <c r="ER730">
        <v>1</v>
      </c>
      <c r="ES730">
        <v>0</v>
      </c>
      <c r="ET730">
        <v>0</v>
      </c>
      <c r="EU730">
        <v>0</v>
      </c>
      <c r="EV730">
        <v>0</v>
      </c>
      <c r="EW730">
        <v>0</v>
      </c>
      <c r="EX730">
        <v>0</v>
      </c>
      <c r="EY730">
        <v>0</v>
      </c>
      <c r="EZ730">
        <v>0</v>
      </c>
      <c r="FA730">
        <v>0</v>
      </c>
      <c r="FB730">
        <v>0</v>
      </c>
      <c r="FC730">
        <v>0</v>
      </c>
      <c r="FD730">
        <v>0</v>
      </c>
      <c r="FE730">
        <v>0</v>
      </c>
      <c r="FF730">
        <v>1</v>
      </c>
      <c r="FG730">
        <v>0</v>
      </c>
      <c r="FH730">
        <v>0</v>
      </c>
      <c r="FI730">
        <v>6</v>
      </c>
      <c r="FJ730">
        <v>59</v>
      </c>
      <c r="FK730">
        <v>31</v>
      </c>
      <c r="FL730">
        <v>15</v>
      </c>
      <c r="FM730">
        <v>3</v>
      </c>
      <c r="FN730">
        <v>0</v>
      </c>
      <c r="FO730">
        <v>0</v>
      </c>
      <c r="FP730">
        <v>3</v>
      </c>
      <c r="FQ730">
        <v>0</v>
      </c>
      <c r="FR730">
        <v>1</v>
      </c>
      <c r="FS730">
        <v>0</v>
      </c>
      <c r="FT730">
        <v>1</v>
      </c>
      <c r="FU730">
        <v>0</v>
      </c>
      <c r="FV730">
        <v>0</v>
      </c>
      <c r="FW730">
        <v>0</v>
      </c>
      <c r="FX730">
        <v>1</v>
      </c>
      <c r="FY730">
        <v>0</v>
      </c>
      <c r="FZ730">
        <v>0</v>
      </c>
      <c r="GA730">
        <v>0</v>
      </c>
      <c r="GB730">
        <v>0</v>
      </c>
      <c r="GC730">
        <v>0</v>
      </c>
      <c r="GD730">
        <v>0</v>
      </c>
      <c r="GE730">
        <v>0</v>
      </c>
      <c r="GF730">
        <v>0</v>
      </c>
      <c r="GG730">
        <v>0</v>
      </c>
      <c r="GH730">
        <v>0</v>
      </c>
      <c r="GI730">
        <v>0</v>
      </c>
      <c r="GJ730">
        <v>0</v>
      </c>
      <c r="GK730">
        <v>2</v>
      </c>
      <c r="GL730">
        <v>2</v>
      </c>
      <c r="GM730">
        <v>59</v>
      </c>
      <c r="GN730">
        <v>64</v>
      </c>
      <c r="GO730">
        <v>22</v>
      </c>
      <c r="GP730">
        <v>3</v>
      </c>
      <c r="GQ730">
        <v>0</v>
      </c>
      <c r="GR730">
        <v>1</v>
      </c>
      <c r="GS730">
        <v>5</v>
      </c>
      <c r="GT730">
        <v>1</v>
      </c>
      <c r="GU730">
        <v>3</v>
      </c>
      <c r="GV730">
        <v>8</v>
      </c>
      <c r="GW730">
        <v>6</v>
      </c>
      <c r="GX730">
        <v>1</v>
      </c>
      <c r="GY730">
        <v>0</v>
      </c>
      <c r="GZ730">
        <v>1</v>
      </c>
      <c r="HA730">
        <v>2</v>
      </c>
      <c r="HB730">
        <v>1</v>
      </c>
      <c r="HC730">
        <v>1</v>
      </c>
      <c r="HD730">
        <v>0</v>
      </c>
      <c r="HE730">
        <v>1</v>
      </c>
      <c r="HF730">
        <v>2</v>
      </c>
      <c r="HG730">
        <v>0</v>
      </c>
      <c r="HH730">
        <v>6</v>
      </c>
      <c r="HI730">
        <v>64</v>
      </c>
      <c r="HJ730">
        <v>88</v>
      </c>
      <c r="HK730">
        <v>38</v>
      </c>
      <c r="HL730">
        <v>8</v>
      </c>
      <c r="HM730">
        <v>2</v>
      </c>
      <c r="HN730">
        <v>2</v>
      </c>
      <c r="HO730">
        <v>1</v>
      </c>
      <c r="HP730">
        <v>1</v>
      </c>
      <c r="HQ730">
        <v>4</v>
      </c>
      <c r="HR730">
        <v>5</v>
      </c>
      <c r="HS730">
        <v>0</v>
      </c>
      <c r="HT730">
        <v>3</v>
      </c>
      <c r="HU730">
        <v>4</v>
      </c>
      <c r="HV730">
        <v>1</v>
      </c>
      <c r="HW730">
        <v>5</v>
      </c>
      <c r="HX730">
        <v>2</v>
      </c>
      <c r="HY730">
        <v>0</v>
      </c>
      <c r="HZ730">
        <v>2</v>
      </c>
      <c r="IA730">
        <v>0</v>
      </c>
      <c r="IB730">
        <v>0</v>
      </c>
      <c r="IC730">
        <v>2</v>
      </c>
      <c r="ID730">
        <v>0</v>
      </c>
      <c r="IE730">
        <v>5</v>
      </c>
      <c r="IF730">
        <v>1</v>
      </c>
      <c r="IG730">
        <v>2</v>
      </c>
      <c r="IH730">
        <v>88</v>
      </c>
      <c r="II730">
        <v>9</v>
      </c>
      <c r="IJ730">
        <v>6</v>
      </c>
      <c r="IK730">
        <v>0</v>
      </c>
      <c r="IL730">
        <v>0</v>
      </c>
      <c r="IM730">
        <v>1</v>
      </c>
      <c r="IN730">
        <v>0</v>
      </c>
      <c r="IO730">
        <v>1</v>
      </c>
      <c r="IP730">
        <v>0</v>
      </c>
      <c r="IQ730">
        <v>0</v>
      </c>
      <c r="IR730">
        <v>0</v>
      </c>
      <c r="IS730">
        <v>1</v>
      </c>
      <c r="IT730">
        <v>0</v>
      </c>
      <c r="IU730">
        <v>0</v>
      </c>
      <c r="IV730">
        <v>0</v>
      </c>
      <c r="IW730">
        <v>0</v>
      </c>
      <c r="IX730">
        <v>0</v>
      </c>
      <c r="IY730">
        <v>0</v>
      </c>
      <c r="IZ730">
        <v>0</v>
      </c>
      <c r="JA730">
        <v>0</v>
      </c>
      <c r="JB730">
        <v>0</v>
      </c>
      <c r="JC730">
        <v>9</v>
      </c>
    </row>
    <row r="731" spans="1:263">
      <c r="A731" t="s">
        <v>132</v>
      </c>
      <c r="B731" t="s">
        <v>101</v>
      </c>
      <c r="C731" t="str">
        <f>"226201"</f>
        <v>226201</v>
      </c>
      <c r="D731" t="s">
        <v>131</v>
      </c>
      <c r="E731">
        <v>104</v>
      </c>
      <c r="F731">
        <v>1054</v>
      </c>
      <c r="G731">
        <v>811</v>
      </c>
      <c r="H731">
        <v>163</v>
      </c>
      <c r="I731">
        <v>648</v>
      </c>
      <c r="J731">
        <v>0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648</v>
      </c>
      <c r="T731">
        <v>0</v>
      </c>
      <c r="U731">
        <v>0</v>
      </c>
      <c r="V731">
        <v>648</v>
      </c>
      <c r="W731">
        <v>5</v>
      </c>
      <c r="X731">
        <v>3</v>
      </c>
      <c r="Y731">
        <v>1</v>
      </c>
      <c r="Z731">
        <v>0</v>
      </c>
      <c r="AA731">
        <v>643</v>
      </c>
      <c r="AB731">
        <v>190</v>
      </c>
      <c r="AC731">
        <v>24</v>
      </c>
      <c r="AD731">
        <v>65</v>
      </c>
      <c r="AE731">
        <v>29</v>
      </c>
      <c r="AF731">
        <v>1</v>
      </c>
      <c r="AG731">
        <v>0</v>
      </c>
      <c r="AH731">
        <v>47</v>
      </c>
      <c r="AI731">
        <v>2</v>
      </c>
      <c r="AJ731">
        <v>9</v>
      </c>
      <c r="AK731">
        <v>3</v>
      </c>
      <c r="AL731">
        <v>0</v>
      </c>
      <c r="AM731">
        <v>0</v>
      </c>
      <c r="AN731">
        <v>1</v>
      </c>
      <c r="AO731">
        <v>0</v>
      </c>
      <c r="AP731">
        <v>0</v>
      </c>
      <c r="AQ731">
        <v>0</v>
      </c>
      <c r="AR731">
        <v>1</v>
      </c>
      <c r="AS731">
        <v>1</v>
      </c>
      <c r="AT731">
        <v>0</v>
      </c>
      <c r="AU731">
        <v>1</v>
      </c>
      <c r="AV731">
        <v>0</v>
      </c>
      <c r="AW731">
        <v>1</v>
      </c>
      <c r="AX731">
        <v>0</v>
      </c>
      <c r="AY731">
        <v>0</v>
      </c>
      <c r="AZ731">
        <v>0</v>
      </c>
      <c r="BA731">
        <v>1</v>
      </c>
      <c r="BB731">
        <v>0</v>
      </c>
      <c r="BC731">
        <v>4</v>
      </c>
      <c r="BD731">
        <v>0</v>
      </c>
      <c r="BE731">
        <v>190</v>
      </c>
      <c r="BF731">
        <v>257</v>
      </c>
      <c r="BG731">
        <v>111</v>
      </c>
      <c r="BH731">
        <v>59</v>
      </c>
      <c r="BI731">
        <v>20</v>
      </c>
      <c r="BJ731">
        <v>27</v>
      </c>
      <c r="BK731">
        <v>3</v>
      </c>
      <c r="BL731">
        <v>1</v>
      </c>
      <c r="BM731">
        <v>4</v>
      </c>
      <c r="BN731">
        <v>0</v>
      </c>
      <c r="BO731">
        <v>6</v>
      </c>
      <c r="BP731">
        <v>0</v>
      </c>
      <c r="BQ731">
        <v>1</v>
      </c>
      <c r="BR731">
        <v>2</v>
      </c>
      <c r="BS731">
        <v>1</v>
      </c>
      <c r="BT731">
        <v>3</v>
      </c>
      <c r="BU731">
        <v>0</v>
      </c>
      <c r="BV731">
        <v>3</v>
      </c>
      <c r="BW731">
        <v>0</v>
      </c>
      <c r="BX731">
        <v>0</v>
      </c>
      <c r="BY731">
        <v>0</v>
      </c>
      <c r="BZ731">
        <v>1</v>
      </c>
      <c r="CA731">
        <v>0</v>
      </c>
      <c r="CB731">
        <v>0</v>
      </c>
      <c r="CC731">
        <v>1</v>
      </c>
      <c r="CD731">
        <v>0</v>
      </c>
      <c r="CE731">
        <v>2</v>
      </c>
      <c r="CF731">
        <v>0</v>
      </c>
      <c r="CG731">
        <v>2</v>
      </c>
      <c r="CH731">
        <v>10</v>
      </c>
      <c r="CI731">
        <v>257</v>
      </c>
      <c r="CJ731">
        <v>20</v>
      </c>
      <c r="CK731">
        <v>7</v>
      </c>
      <c r="CL731">
        <v>3</v>
      </c>
      <c r="CM731">
        <v>5</v>
      </c>
      <c r="CN731">
        <v>0</v>
      </c>
      <c r="CO731">
        <v>0</v>
      </c>
      <c r="CP731">
        <v>0</v>
      </c>
      <c r="CQ731">
        <v>1</v>
      </c>
      <c r="CR731">
        <v>0</v>
      </c>
      <c r="CS731">
        <v>0</v>
      </c>
      <c r="CT731">
        <v>2</v>
      </c>
      <c r="CU731">
        <v>0</v>
      </c>
      <c r="CV731">
        <v>1</v>
      </c>
      <c r="CW731">
        <v>0</v>
      </c>
      <c r="CX731">
        <v>0</v>
      </c>
      <c r="CY731">
        <v>0</v>
      </c>
      <c r="CZ731">
        <v>1</v>
      </c>
      <c r="DA731">
        <v>20</v>
      </c>
      <c r="DB731">
        <v>19</v>
      </c>
      <c r="DC731">
        <v>9</v>
      </c>
      <c r="DD731">
        <v>1</v>
      </c>
      <c r="DE731">
        <v>0</v>
      </c>
      <c r="DF731">
        <v>0</v>
      </c>
      <c r="DG731">
        <v>1</v>
      </c>
      <c r="DH731">
        <v>0</v>
      </c>
      <c r="DI731">
        <v>2</v>
      </c>
      <c r="DJ731">
        <v>0</v>
      </c>
      <c r="DK731">
        <v>2</v>
      </c>
      <c r="DL731">
        <v>0</v>
      </c>
      <c r="DM731">
        <v>0</v>
      </c>
      <c r="DN731">
        <v>0</v>
      </c>
      <c r="DO731">
        <v>0</v>
      </c>
      <c r="DP731">
        <v>0</v>
      </c>
      <c r="DQ731">
        <v>0</v>
      </c>
      <c r="DR731">
        <v>0</v>
      </c>
      <c r="DS731">
        <v>0</v>
      </c>
      <c r="DT731">
        <v>0</v>
      </c>
      <c r="DU731">
        <v>0</v>
      </c>
      <c r="DV731">
        <v>0</v>
      </c>
      <c r="DW731">
        <v>1</v>
      </c>
      <c r="DX731">
        <v>0</v>
      </c>
      <c r="DY731">
        <v>0</v>
      </c>
      <c r="DZ731">
        <v>0</v>
      </c>
      <c r="EA731">
        <v>0</v>
      </c>
      <c r="EB731">
        <v>0</v>
      </c>
      <c r="EC731">
        <v>0</v>
      </c>
      <c r="ED731">
        <v>3</v>
      </c>
      <c r="EE731">
        <v>19</v>
      </c>
      <c r="EF731">
        <v>12</v>
      </c>
      <c r="EG731">
        <v>0</v>
      </c>
      <c r="EH731">
        <v>8</v>
      </c>
      <c r="EI731">
        <v>0</v>
      </c>
      <c r="EJ731">
        <v>0</v>
      </c>
      <c r="EK731">
        <v>0</v>
      </c>
      <c r="EL731">
        <v>0</v>
      </c>
      <c r="EM731">
        <v>0</v>
      </c>
      <c r="EN731">
        <v>0</v>
      </c>
      <c r="EO731">
        <v>0</v>
      </c>
      <c r="EP731">
        <v>0</v>
      </c>
      <c r="EQ731">
        <v>1</v>
      </c>
      <c r="ER731">
        <v>0</v>
      </c>
      <c r="ES731">
        <v>0</v>
      </c>
      <c r="ET731">
        <v>0</v>
      </c>
      <c r="EU731">
        <v>0</v>
      </c>
      <c r="EV731">
        <v>0</v>
      </c>
      <c r="EW731">
        <v>1</v>
      </c>
      <c r="EX731">
        <v>1</v>
      </c>
      <c r="EY731">
        <v>0</v>
      </c>
      <c r="EZ731">
        <v>0</v>
      </c>
      <c r="FA731">
        <v>0</v>
      </c>
      <c r="FB731">
        <v>0</v>
      </c>
      <c r="FC731">
        <v>0</v>
      </c>
      <c r="FD731">
        <v>0</v>
      </c>
      <c r="FE731">
        <v>0</v>
      </c>
      <c r="FF731">
        <v>0</v>
      </c>
      <c r="FG731">
        <v>0</v>
      </c>
      <c r="FH731">
        <v>1</v>
      </c>
      <c r="FI731">
        <v>12</v>
      </c>
      <c r="FJ731">
        <v>36</v>
      </c>
      <c r="FK731">
        <v>10</v>
      </c>
      <c r="FL731">
        <v>6</v>
      </c>
      <c r="FM731">
        <v>8</v>
      </c>
      <c r="FN731">
        <v>2</v>
      </c>
      <c r="FO731">
        <v>2</v>
      </c>
      <c r="FP731">
        <v>1</v>
      </c>
      <c r="FQ731">
        <v>0</v>
      </c>
      <c r="FR731">
        <v>0</v>
      </c>
      <c r="FS731">
        <v>0</v>
      </c>
      <c r="FT731">
        <v>0</v>
      </c>
      <c r="FU731">
        <v>1</v>
      </c>
      <c r="FV731">
        <v>0</v>
      </c>
      <c r="FW731">
        <v>0</v>
      </c>
      <c r="FX731">
        <v>0</v>
      </c>
      <c r="FY731">
        <v>0</v>
      </c>
      <c r="FZ731">
        <v>0</v>
      </c>
      <c r="GA731">
        <v>1</v>
      </c>
      <c r="GB731">
        <v>0</v>
      </c>
      <c r="GC731">
        <v>0</v>
      </c>
      <c r="GD731">
        <v>0</v>
      </c>
      <c r="GE731">
        <v>0</v>
      </c>
      <c r="GF731">
        <v>0</v>
      </c>
      <c r="GG731">
        <v>0</v>
      </c>
      <c r="GH731">
        <v>2</v>
      </c>
      <c r="GI731">
        <v>1</v>
      </c>
      <c r="GJ731">
        <v>0</v>
      </c>
      <c r="GK731">
        <v>1</v>
      </c>
      <c r="GL731">
        <v>1</v>
      </c>
      <c r="GM731">
        <v>36</v>
      </c>
      <c r="GN731">
        <v>43</v>
      </c>
      <c r="GO731">
        <v>20</v>
      </c>
      <c r="GP731">
        <v>4</v>
      </c>
      <c r="GQ731">
        <v>0</v>
      </c>
      <c r="GR731">
        <v>0</v>
      </c>
      <c r="GS731">
        <v>1</v>
      </c>
      <c r="GT731">
        <v>0</v>
      </c>
      <c r="GU731">
        <v>4</v>
      </c>
      <c r="GV731">
        <v>0</v>
      </c>
      <c r="GW731">
        <v>2</v>
      </c>
      <c r="GX731">
        <v>1</v>
      </c>
      <c r="GY731">
        <v>1</v>
      </c>
      <c r="GZ731">
        <v>2</v>
      </c>
      <c r="HA731">
        <v>0</v>
      </c>
      <c r="HB731">
        <v>0</v>
      </c>
      <c r="HC731">
        <v>0</v>
      </c>
      <c r="HD731">
        <v>1</v>
      </c>
      <c r="HE731">
        <v>0</v>
      </c>
      <c r="HF731">
        <v>1</v>
      </c>
      <c r="HG731">
        <v>2</v>
      </c>
      <c r="HH731">
        <v>4</v>
      </c>
      <c r="HI731">
        <v>43</v>
      </c>
      <c r="HJ731">
        <v>65</v>
      </c>
      <c r="HK731">
        <v>23</v>
      </c>
      <c r="HL731">
        <v>9</v>
      </c>
      <c r="HM731">
        <v>4</v>
      </c>
      <c r="HN731">
        <v>4</v>
      </c>
      <c r="HO731">
        <v>3</v>
      </c>
      <c r="HP731">
        <v>0</v>
      </c>
      <c r="HQ731">
        <v>1</v>
      </c>
      <c r="HR731">
        <v>8</v>
      </c>
      <c r="HS731">
        <v>0</v>
      </c>
      <c r="HT731">
        <v>3</v>
      </c>
      <c r="HU731">
        <v>0</v>
      </c>
      <c r="HV731">
        <v>0</v>
      </c>
      <c r="HW731">
        <v>2</v>
      </c>
      <c r="HX731">
        <v>0</v>
      </c>
      <c r="HY731">
        <v>0</v>
      </c>
      <c r="HZ731">
        <v>1</v>
      </c>
      <c r="IA731">
        <v>3</v>
      </c>
      <c r="IB731">
        <v>0</v>
      </c>
      <c r="IC731">
        <v>2</v>
      </c>
      <c r="ID731">
        <v>0</v>
      </c>
      <c r="IE731">
        <v>2</v>
      </c>
      <c r="IF731">
        <v>0</v>
      </c>
      <c r="IG731">
        <v>0</v>
      </c>
      <c r="IH731">
        <v>65</v>
      </c>
      <c r="II731">
        <v>1</v>
      </c>
      <c r="IJ731">
        <v>0</v>
      </c>
      <c r="IK731">
        <v>0</v>
      </c>
      <c r="IL731">
        <v>0</v>
      </c>
      <c r="IM731">
        <v>1</v>
      </c>
      <c r="IN731">
        <v>0</v>
      </c>
      <c r="IO731">
        <v>0</v>
      </c>
      <c r="IP731">
        <v>0</v>
      </c>
      <c r="IQ731">
        <v>0</v>
      </c>
      <c r="IR731">
        <v>0</v>
      </c>
      <c r="IS731">
        <v>0</v>
      </c>
      <c r="IT731">
        <v>0</v>
      </c>
      <c r="IU731">
        <v>0</v>
      </c>
      <c r="IV731">
        <v>0</v>
      </c>
      <c r="IW731">
        <v>0</v>
      </c>
      <c r="IX731">
        <v>0</v>
      </c>
      <c r="IY731">
        <v>0</v>
      </c>
      <c r="IZ731">
        <v>0</v>
      </c>
      <c r="JA731">
        <v>0</v>
      </c>
      <c r="JB731">
        <v>0</v>
      </c>
      <c r="JC731">
        <v>1</v>
      </c>
    </row>
    <row r="732" spans="1:263">
      <c r="A732" t="s">
        <v>130</v>
      </c>
      <c r="B732" t="s">
        <v>101</v>
      </c>
      <c r="C732" t="str">
        <f>"226201"</f>
        <v>226201</v>
      </c>
      <c r="D732" t="s">
        <v>129</v>
      </c>
      <c r="E732">
        <v>105</v>
      </c>
      <c r="F732">
        <v>1782</v>
      </c>
      <c r="G732">
        <v>1361</v>
      </c>
      <c r="H732">
        <v>231</v>
      </c>
      <c r="I732">
        <v>1129</v>
      </c>
      <c r="J732">
        <v>0</v>
      </c>
      <c r="K732">
        <v>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1129</v>
      </c>
      <c r="T732">
        <v>0</v>
      </c>
      <c r="U732">
        <v>0</v>
      </c>
      <c r="V732">
        <v>1129</v>
      </c>
      <c r="W732">
        <v>17</v>
      </c>
      <c r="X732">
        <v>11</v>
      </c>
      <c r="Y732">
        <v>6</v>
      </c>
      <c r="Z732">
        <v>0</v>
      </c>
      <c r="AA732">
        <v>1112</v>
      </c>
      <c r="AB732">
        <v>286</v>
      </c>
      <c r="AC732">
        <v>24</v>
      </c>
      <c r="AD732">
        <v>71</v>
      </c>
      <c r="AE732">
        <v>50</v>
      </c>
      <c r="AF732">
        <v>3</v>
      </c>
      <c r="AG732">
        <v>1</v>
      </c>
      <c r="AH732">
        <v>104</v>
      </c>
      <c r="AI732">
        <v>2</v>
      </c>
      <c r="AJ732">
        <v>11</v>
      </c>
      <c r="AK732">
        <v>3</v>
      </c>
      <c r="AL732">
        <v>1</v>
      </c>
      <c r="AM732">
        <v>2</v>
      </c>
      <c r="AN732">
        <v>0</v>
      </c>
      <c r="AO732">
        <v>2</v>
      </c>
      <c r="AP732">
        <v>1</v>
      </c>
      <c r="AQ732">
        <v>0</v>
      </c>
      <c r="AR732">
        <v>1</v>
      </c>
      <c r="AS732">
        <v>0</v>
      </c>
      <c r="AT732">
        <v>0</v>
      </c>
      <c r="AU732">
        <v>0</v>
      </c>
      <c r="AV732">
        <v>1</v>
      </c>
      <c r="AW732">
        <v>0</v>
      </c>
      <c r="AX732">
        <v>2</v>
      </c>
      <c r="AY732">
        <v>0</v>
      </c>
      <c r="AZ732">
        <v>1</v>
      </c>
      <c r="BA732">
        <v>2</v>
      </c>
      <c r="BB732">
        <v>0</v>
      </c>
      <c r="BC732">
        <v>3</v>
      </c>
      <c r="BD732">
        <v>1</v>
      </c>
      <c r="BE732">
        <v>286</v>
      </c>
      <c r="BF732">
        <v>458</v>
      </c>
      <c r="BG732">
        <v>196</v>
      </c>
      <c r="BH732">
        <v>92</v>
      </c>
      <c r="BI732">
        <v>14</v>
      </c>
      <c r="BJ732">
        <v>46</v>
      </c>
      <c r="BK732">
        <v>8</v>
      </c>
      <c r="BL732">
        <v>1</v>
      </c>
      <c r="BM732">
        <v>3</v>
      </c>
      <c r="BN732">
        <v>10</v>
      </c>
      <c r="BO732">
        <v>15</v>
      </c>
      <c r="BP732">
        <v>2</v>
      </c>
      <c r="BQ732">
        <v>6</v>
      </c>
      <c r="BR732">
        <v>6</v>
      </c>
      <c r="BS732">
        <v>2</v>
      </c>
      <c r="BT732">
        <v>2</v>
      </c>
      <c r="BU732">
        <v>0</v>
      </c>
      <c r="BV732">
        <v>4</v>
      </c>
      <c r="BW732">
        <v>2</v>
      </c>
      <c r="BX732">
        <v>1</v>
      </c>
      <c r="BY732">
        <v>3</v>
      </c>
      <c r="BZ732">
        <v>8</v>
      </c>
      <c r="CA732">
        <v>0</v>
      </c>
      <c r="CB732">
        <v>1</v>
      </c>
      <c r="CC732">
        <v>0</v>
      </c>
      <c r="CD732">
        <v>0</v>
      </c>
      <c r="CE732">
        <v>3</v>
      </c>
      <c r="CF732">
        <v>4</v>
      </c>
      <c r="CG732">
        <v>5</v>
      </c>
      <c r="CH732">
        <v>24</v>
      </c>
      <c r="CI732">
        <v>458</v>
      </c>
      <c r="CJ732">
        <v>40</v>
      </c>
      <c r="CK732">
        <v>18</v>
      </c>
      <c r="CL732">
        <v>1</v>
      </c>
      <c r="CM732">
        <v>3</v>
      </c>
      <c r="CN732">
        <v>0</v>
      </c>
      <c r="CO732">
        <v>0</v>
      </c>
      <c r="CP732">
        <v>2</v>
      </c>
      <c r="CQ732">
        <v>1</v>
      </c>
      <c r="CR732">
        <v>1</v>
      </c>
      <c r="CS732">
        <v>1</v>
      </c>
      <c r="CT732">
        <v>1</v>
      </c>
      <c r="CU732">
        <v>1</v>
      </c>
      <c r="CV732">
        <v>2</v>
      </c>
      <c r="CW732">
        <v>5</v>
      </c>
      <c r="CX732">
        <v>1</v>
      </c>
      <c r="CY732">
        <v>1</v>
      </c>
      <c r="CZ732">
        <v>2</v>
      </c>
      <c r="DA732">
        <v>40</v>
      </c>
      <c r="DB732">
        <v>43</v>
      </c>
      <c r="DC732">
        <v>19</v>
      </c>
      <c r="DD732">
        <v>7</v>
      </c>
      <c r="DE732">
        <v>1</v>
      </c>
      <c r="DF732">
        <v>0</v>
      </c>
      <c r="DG732">
        <v>1</v>
      </c>
      <c r="DH732">
        <v>0</v>
      </c>
      <c r="DI732">
        <v>4</v>
      </c>
      <c r="DJ732">
        <v>0</v>
      </c>
      <c r="DK732">
        <v>0</v>
      </c>
      <c r="DL732">
        <v>0</v>
      </c>
      <c r="DM732">
        <v>1</v>
      </c>
      <c r="DN732">
        <v>0</v>
      </c>
      <c r="DO732">
        <v>0</v>
      </c>
      <c r="DP732">
        <v>0</v>
      </c>
      <c r="DQ732">
        <v>0</v>
      </c>
      <c r="DR732">
        <v>0</v>
      </c>
      <c r="DS732">
        <v>0</v>
      </c>
      <c r="DT732">
        <v>1</v>
      </c>
      <c r="DU732">
        <v>1</v>
      </c>
      <c r="DV732">
        <v>1</v>
      </c>
      <c r="DW732">
        <v>2</v>
      </c>
      <c r="DX732">
        <v>0</v>
      </c>
      <c r="DY732">
        <v>0</v>
      </c>
      <c r="DZ732">
        <v>0</v>
      </c>
      <c r="EA732">
        <v>0</v>
      </c>
      <c r="EB732">
        <v>0</v>
      </c>
      <c r="EC732">
        <v>1</v>
      </c>
      <c r="ED732">
        <v>4</v>
      </c>
      <c r="EE732">
        <v>43</v>
      </c>
      <c r="EF732">
        <v>9</v>
      </c>
      <c r="EG732">
        <v>1</v>
      </c>
      <c r="EH732">
        <v>3</v>
      </c>
      <c r="EI732">
        <v>2</v>
      </c>
      <c r="EJ732">
        <v>0</v>
      </c>
      <c r="EK732">
        <v>1</v>
      </c>
      <c r="EL732">
        <v>0</v>
      </c>
      <c r="EM732">
        <v>0</v>
      </c>
      <c r="EN732">
        <v>1</v>
      </c>
      <c r="EO732">
        <v>0</v>
      </c>
      <c r="EP732">
        <v>0</v>
      </c>
      <c r="EQ732">
        <v>0</v>
      </c>
      <c r="ER732">
        <v>0</v>
      </c>
      <c r="ES732">
        <v>0</v>
      </c>
      <c r="ET732">
        <v>0</v>
      </c>
      <c r="EU732">
        <v>0</v>
      </c>
      <c r="EV732">
        <v>0</v>
      </c>
      <c r="EW732">
        <v>0</v>
      </c>
      <c r="EX732">
        <v>0</v>
      </c>
      <c r="EY732">
        <v>0</v>
      </c>
      <c r="EZ732">
        <v>0</v>
      </c>
      <c r="FA732">
        <v>0</v>
      </c>
      <c r="FB732">
        <v>0</v>
      </c>
      <c r="FC732">
        <v>0</v>
      </c>
      <c r="FD732">
        <v>1</v>
      </c>
      <c r="FE732">
        <v>0</v>
      </c>
      <c r="FF732">
        <v>0</v>
      </c>
      <c r="FG732">
        <v>0</v>
      </c>
      <c r="FH732">
        <v>0</v>
      </c>
      <c r="FI732">
        <v>9</v>
      </c>
      <c r="FJ732">
        <v>68</v>
      </c>
      <c r="FK732">
        <v>30</v>
      </c>
      <c r="FL732">
        <v>13</v>
      </c>
      <c r="FM732">
        <v>9</v>
      </c>
      <c r="FN732">
        <v>2</v>
      </c>
      <c r="FO732">
        <v>0</v>
      </c>
      <c r="FP732">
        <v>2</v>
      </c>
      <c r="FQ732">
        <v>0</v>
      </c>
      <c r="FR732">
        <v>0</v>
      </c>
      <c r="FS732">
        <v>0</v>
      </c>
      <c r="FT732">
        <v>0</v>
      </c>
      <c r="FU732">
        <v>0</v>
      </c>
      <c r="FV732">
        <v>0</v>
      </c>
      <c r="FW732">
        <v>0</v>
      </c>
      <c r="FX732">
        <v>1</v>
      </c>
      <c r="FY732">
        <v>0</v>
      </c>
      <c r="FZ732">
        <v>0</v>
      </c>
      <c r="GA732">
        <v>0</v>
      </c>
      <c r="GB732">
        <v>0</v>
      </c>
      <c r="GC732">
        <v>1</v>
      </c>
      <c r="GD732">
        <v>1</v>
      </c>
      <c r="GE732">
        <v>1</v>
      </c>
      <c r="GF732">
        <v>0</v>
      </c>
      <c r="GG732">
        <v>1</v>
      </c>
      <c r="GH732">
        <v>0</v>
      </c>
      <c r="GI732">
        <v>2</v>
      </c>
      <c r="GJ732">
        <v>0</v>
      </c>
      <c r="GK732">
        <v>2</v>
      </c>
      <c r="GL732">
        <v>3</v>
      </c>
      <c r="GM732">
        <v>68</v>
      </c>
      <c r="GN732">
        <v>105</v>
      </c>
      <c r="GO732">
        <v>43</v>
      </c>
      <c r="GP732">
        <v>9</v>
      </c>
      <c r="GQ732">
        <v>2</v>
      </c>
      <c r="GR732">
        <v>1</v>
      </c>
      <c r="GS732">
        <v>6</v>
      </c>
      <c r="GT732">
        <v>3</v>
      </c>
      <c r="GU732">
        <v>6</v>
      </c>
      <c r="GV732">
        <v>5</v>
      </c>
      <c r="GW732">
        <v>8</v>
      </c>
      <c r="GX732">
        <v>2</v>
      </c>
      <c r="GY732">
        <v>0</v>
      </c>
      <c r="GZ732">
        <v>2</v>
      </c>
      <c r="HA732">
        <v>0</v>
      </c>
      <c r="HB732">
        <v>0</v>
      </c>
      <c r="HC732">
        <v>1</v>
      </c>
      <c r="HD732">
        <v>1</v>
      </c>
      <c r="HE732">
        <v>0</v>
      </c>
      <c r="HF732">
        <v>0</v>
      </c>
      <c r="HG732">
        <v>0</v>
      </c>
      <c r="HH732">
        <v>16</v>
      </c>
      <c r="HI732">
        <v>105</v>
      </c>
      <c r="HJ732">
        <v>95</v>
      </c>
      <c r="HK732">
        <v>44</v>
      </c>
      <c r="HL732">
        <v>14</v>
      </c>
      <c r="HM732">
        <v>1</v>
      </c>
      <c r="HN732">
        <v>5</v>
      </c>
      <c r="HO732">
        <v>2</v>
      </c>
      <c r="HP732">
        <v>1</v>
      </c>
      <c r="HQ732">
        <v>1</v>
      </c>
      <c r="HR732">
        <v>4</v>
      </c>
      <c r="HS732">
        <v>1</v>
      </c>
      <c r="HT732">
        <v>3</v>
      </c>
      <c r="HU732">
        <v>2</v>
      </c>
      <c r="HV732">
        <v>1</v>
      </c>
      <c r="HW732">
        <v>2</v>
      </c>
      <c r="HX732">
        <v>1</v>
      </c>
      <c r="HY732">
        <v>0</v>
      </c>
      <c r="HZ732">
        <v>1</v>
      </c>
      <c r="IA732">
        <v>4</v>
      </c>
      <c r="IB732">
        <v>2</v>
      </c>
      <c r="IC732">
        <v>0</v>
      </c>
      <c r="ID732">
        <v>1</v>
      </c>
      <c r="IE732">
        <v>0</v>
      </c>
      <c r="IF732">
        <v>4</v>
      </c>
      <c r="IG732">
        <v>1</v>
      </c>
      <c r="IH732">
        <v>95</v>
      </c>
      <c r="II732">
        <v>8</v>
      </c>
      <c r="IJ732">
        <v>6</v>
      </c>
      <c r="IK732">
        <v>0</v>
      </c>
      <c r="IL732">
        <v>0</v>
      </c>
      <c r="IM732">
        <v>0</v>
      </c>
      <c r="IN732">
        <v>0</v>
      </c>
      <c r="IO732">
        <v>0</v>
      </c>
      <c r="IP732">
        <v>0</v>
      </c>
      <c r="IQ732">
        <v>0</v>
      </c>
      <c r="IR732">
        <v>0</v>
      </c>
      <c r="IS732">
        <v>0</v>
      </c>
      <c r="IT732">
        <v>0</v>
      </c>
      <c r="IU732">
        <v>0</v>
      </c>
      <c r="IV732">
        <v>1</v>
      </c>
      <c r="IW732">
        <v>0</v>
      </c>
      <c r="IX732">
        <v>0</v>
      </c>
      <c r="IY732">
        <v>0</v>
      </c>
      <c r="IZ732">
        <v>0</v>
      </c>
      <c r="JA732">
        <v>0</v>
      </c>
      <c r="JB732">
        <v>1</v>
      </c>
      <c r="JC732">
        <v>8</v>
      </c>
    </row>
    <row r="733" spans="1:263">
      <c r="A733" t="s">
        <v>128</v>
      </c>
      <c r="B733" t="s">
        <v>101</v>
      </c>
      <c r="C733" t="str">
        <f>"226201"</f>
        <v>226201</v>
      </c>
      <c r="D733" t="s">
        <v>127</v>
      </c>
      <c r="E733">
        <v>106</v>
      </c>
      <c r="F733">
        <v>2238</v>
      </c>
      <c r="G733">
        <v>1892</v>
      </c>
      <c r="H733">
        <v>422</v>
      </c>
      <c r="I733">
        <v>1470</v>
      </c>
      <c r="J733">
        <v>0</v>
      </c>
      <c r="K733">
        <v>10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1470</v>
      </c>
      <c r="T733">
        <v>0</v>
      </c>
      <c r="U733">
        <v>0</v>
      </c>
      <c r="V733">
        <v>1470</v>
      </c>
      <c r="W733">
        <v>18</v>
      </c>
      <c r="X733">
        <v>13</v>
      </c>
      <c r="Y733">
        <v>5</v>
      </c>
      <c r="Z733">
        <v>0</v>
      </c>
      <c r="AA733">
        <v>1452</v>
      </c>
      <c r="AB733">
        <v>425</v>
      </c>
      <c r="AC733">
        <v>57</v>
      </c>
      <c r="AD733">
        <v>118</v>
      </c>
      <c r="AE733">
        <v>75</v>
      </c>
      <c r="AF733">
        <v>3</v>
      </c>
      <c r="AG733">
        <v>3</v>
      </c>
      <c r="AH733">
        <v>132</v>
      </c>
      <c r="AI733">
        <v>4</v>
      </c>
      <c r="AJ733">
        <v>7</v>
      </c>
      <c r="AK733">
        <v>1</v>
      </c>
      <c r="AL733">
        <v>1</v>
      </c>
      <c r="AM733">
        <v>0</v>
      </c>
      <c r="AN733">
        <v>0</v>
      </c>
      <c r="AO733">
        <v>0</v>
      </c>
      <c r="AP733">
        <v>1</v>
      </c>
      <c r="AQ733">
        <v>8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3</v>
      </c>
      <c r="AX733">
        <v>0</v>
      </c>
      <c r="AY733">
        <v>0</v>
      </c>
      <c r="AZ733">
        <v>1</v>
      </c>
      <c r="BA733">
        <v>2</v>
      </c>
      <c r="BB733">
        <v>2</v>
      </c>
      <c r="BC733">
        <v>5</v>
      </c>
      <c r="BD733">
        <v>2</v>
      </c>
      <c r="BE733">
        <v>425</v>
      </c>
      <c r="BF733">
        <v>533</v>
      </c>
      <c r="BG733">
        <v>212</v>
      </c>
      <c r="BH733">
        <v>133</v>
      </c>
      <c r="BI733">
        <v>17</v>
      </c>
      <c r="BJ733">
        <v>48</v>
      </c>
      <c r="BK733">
        <v>17</v>
      </c>
      <c r="BL733">
        <v>3</v>
      </c>
      <c r="BM733">
        <v>8</v>
      </c>
      <c r="BN733">
        <v>2</v>
      </c>
      <c r="BO733">
        <v>8</v>
      </c>
      <c r="BP733">
        <v>1</v>
      </c>
      <c r="BQ733">
        <v>0</v>
      </c>
      <c r="BR733">
        <v>11</v>
      </c>
      <c r="BS733">
        <v>2</v>
      </c>
      <c r="BT733">
        <v>10</v>
      </c>
      <c r="BU733">
        <v>1</v>
      </c>
      <c r="BV733">
        <v>2</v>
      </c>
      <c r="BW733">
        <v>1</v>
      </c>
      <c r="BX733">
        <v>3</v>
      </c>
      <c r="BY733">
        <v>1</v>
      </c>
      <c r="BZ733">
        <v>5</v>
      </c>
      <c r="CA733">
        <v>2</v>
      </c>
      <c r="CB733">
        <v>4</v>
      </c>
      <c r="CC733">
        <v>0</v>
      </c>
      <c r="CD733">
        <v>1</v>
      </c>
      <c r="CE733">
        <v>1</v>
      </c>
      <c r="CF733">
        <v>2</v>
      </c>
      <c r="CG733">
        <v>13</v>
      </c>
      <c r="CH733">
        <v>25</v>
      </c>
      <c r="CI733">
        <v>533</v>
      </c>
      <c r="CJ733">
        <v>86</v>
      </c>
      <c r="CK733">
        <v>38</v>
      </c>
      <c r="CL733">
        <v>5</v>
      </c>
      <c r="CM733">
        <v>7</v>
      </c>
      <c r="CN733">
        <v>1</v>
      </c>
      <c r="CO733">
        <v>4</v>
      </c>
      <c r="CP733">
        <v>3</v>
      </c>
      <c r="CQ733">
        <v>0</v>
      </c>
      <c r="CR733">
        <v>0</v>
      </c>
      <c r="CS733">
        <v>3</v>
      </c>
      <c r="CT733">
        <v>6</v>
      </c>
      <c r="CU733">
        <v>0</v>
      </c>
      <c r="CV733">
        <v>2</v>
      </c>
      <c r="CW733">
        <v>1</v>
      </c>
      <c r="CX733">
        <v>0</v>
      </c>
      <c r="CY733">
        <v>2</v>
      </c>
      <c r="CZ733">
        <v>14</v>
      </c>
      <c r="DA733">
        <v>86</v>
      </c>
      <c r="DB733">
        <v>55</v>
      </c>
      <c r="DC733">
        <v>27</v>
      </c>
      <c r="DD733">
        <v>3</v>
      </c>
      <c r="DE733">
        <v>0</v>
      </c>
      <c r="DF733">
        <v>1</v>
      </c>
      <c r="DG733">
        <v>1</v>
      </c>
      <c r="DH733">
        <v>0</v>
      </c>
      <c r="DI733">
        <v>6</v>
      </c>
      <c r="DJ733">
        <v>1</v>
      </c>
      <c r="DK733">
        <v>2</v>
      </c>
      <c r="DL733">
        <v>0</v>
      </c>
      <c r="DM733">
        <v>0</v>
      </c>
      <c r="DN733">
        <v>1</v>
      </c>
      <c r="DO733">
        <v>1</v>
      </c>
      <c r="DP733">
        <v>0</v>
      </c>
      <c r="DQ733">
        <v>0</v>
      </c>
      <c r="DR733">
        <v>0</v>
      </c>
      <c r="DS733">
        <v>0</v>
      </c>
      <c r="DT733">
        <v>2</v>
      </c>
      <c r="DU733">
        <v>0</v>
      </c>
      <c r="DV733">
        <v>0</v>
      </c>
      <c r="DW733">
        <v>1</v>
      </c>
      <c r="DX733">
        <v>0</v>
      </c>
      <c r="DY733">
        <v>0</v>
      </c>
      <c r="DZ733">
        <v>1</v>
      </c>
      <c r="EA733">
        <v>0</v>
      </c>
      <c r="EB733">
        <v>0</v>
      </c>
      <c r="EC733">
        <v>0</v>
      </c>
      <c r="ED733">
        <v>8</v>
      </c>
      <c r="EE733">
        <v>55</v>
      </c>
      <c r="EF733">
        <v>8</v>
      </c>
      <c r="EG733">
        <v>1</v>
      </c>
      <c r="EH733">
        <v>2</v>
      </c>
      <c r="EI733">
        <v>0</v>
      </c>
      <c r="EJ733">
        <v>1</v>
      </c>
      <c r="EK733">
        <v>1</v>
      </c>
      <c r="EL733">
        <v>1</v>
      </c>
      <c r="EM733">
        <v>0</v>
      </c>
      <c r="EN733">
        <v>1</v>
      </c>
      <c r="EO733">
        <v>0</v>
      </c>
      <c r="EP733">
        <v>1</v>
      </c>
      <c r="EQ733">
        <v>0</v>
      </c>
      <c r="ER733">
        <v>0</v>
      </c>
      <c r="ES733">
        <v>0</v>
      </c>
      <c r="ET733">
        <v>0</v>
      </c>
      <c r="EU733">
        <v>0</v>
      </c>
      <c r="EV733">
        <v>0</v>
      </c>
      <c r="EW733">
        <v>0</v>
      </c>
      <c r="EX733">
        <v>0</v>
      </c>
      <c r="EY733">
        <v>0</v>
      </c>
      <c r="EZ733">
        <v>0</v>
      </c>
      <c r="FA733">
        <v>0</v>
      </c>
      <c r="FB733">
        <v>0</v>
      </c>
      <c r="FC733">
        <v>0</v>
      </c>
      <c r="FD733">
        <v>0</v>
      </c>
      <c r="FE733">
        <v>0</v>
      </c>
      <c r="FF733">
        <v>0</v>
      </c>
      <c r="FG733">
        <v>0</v>
      </c>
      <c r="FH733">
        <v>0</v>
      </c>
      <c r="FI733">
        <v>8</v>
      </c>
      <c r="FJ733">
        <v>98</v>
      </c>
      <c r="FK733">
        <v>55</v>
      </c>
      <c r="FL733">
        <v>15</v>
      </c>
      <c r="FM733">
        <v>11</v>
      </c>
      <c r="FN733">
        <v>1</v>
      </c>
      <c r="FO733">
        <v>1</v>
      </c>
      <c r="FP733">
        <v>1</v>
      </c>
      <c r="FQ733">
        <v>0</v>
      </c>
      <c r="FR733">
        <v>0</v>
      </c>
      <c r="FS733">
        <v>3</v>
      </c>
      <c r="FT733">
        <v>3</v>
      </c>
      <c r="FU733">
        <v>0</v>
      </c>
      <c r="FV733">
        <v>0</v>
      </c>
      <c r="FW733">
        <v>0</v>
      </c>
      <c r="FX733">
        <v>1</v>
      </c>
      <c r="FY733">
        <v>0</v>
      </c>
      <c r="FZ733">
        <v>1</v>
      </c>
      <c r="GA733">
        <v>0</v>
      </c>
      <c r="GB733">
        <v>0</v>
      </c>
      <c r="GC733">
        <v>3</v>
      </c>
      <c r="GD733">
        <v>0</v>
      </c>
      <c r="GE733">
        <v>0</v>
      </c>
      <c r="GF733">
        <v>2</v>
      </c>
      <c r="GG733">
        <v>0</v>
      </c>
      <c r="GH733">
        <v>0</v>
      </c>
      <c r="GI733">
        <v>0</v>
      </c>
      <c r="GJ733">
        <v>0</v>
      </c>
      <c r="GK733">
        <v>0</v>
      </c>
      <c r="GL733">
        <v>1</v>
      </c>
      <c r="GM733">
        <v>98</v>
      </c>
      <c r="GN733">
        <v>110</v>
      </c>
      <c r="GO733">
        <v>54</v>
      </c>
      <c r="GP733">
        <v>12</v>
      </c>
      <c r="GQ733">
        <v>6</v>
      </c>
      <c r="GR733">
        <v>1</v>
      </c>
      <c r="GS733">
        <v>1</v>
      </c>
      <c r="GT733">
        <v>1</v>
      </c>
      <c r="GU733">
        <v>8</v>
      </c>
      <c r="GV733">
        <v>8</v>
      </c>
      <c r="GW733">
        <v>1</v>
      </c>
      <c r="GX733">
        <v>1</v>
      </c>
      <c r="GY733">
        <v>0</v>
      </c>
      <c r="GZ733">
        <v>1</v>
      </c>
      <c r="HA733">
        <v>2</v>
      </c>
      <c r="HB733">
        <v>0</v>
      </c>
      <c r="HC733">
        <v>1</v>
      </c>
      <c r="HD733">
        <v>3</v>
      </c>
      <c r="HE733">
        <v>0</v>
      </c>
      <c r="HF733">
        <v>1</v>
      </c>
      <c r="HG733">
        <v>2</v>
      </c>
      <c r="HH733">
        <v>7</v>
      </c>
      <c r="HI733">
        <v>110</v>
      </c>
      <c r="HJ733">
        <v>126</v>
      </c>
      <c r="HK733">
        <v>56</v>
      </c>
      <c r="HL733">
        <v>19</v>
      </c>
      <c r="HM733">
        <v>6</v>
      </c>
      <c r="HN733">
        <v>3</v>
      </c>
      <c r="HO733">
        <v>3</v>
      </c>
      <c r="HP733">
        <v>1</v>
      </c>
      <c r="HQ733">
        <v>1</v>
      </c>
      <c r="HR733">
        <v>2</v>
      </c>
      <c r="HS733">
        <v>5</v>
      </c>
      <c r="HT733">
        <v>4</v>
      </c>
      <c r="HU733">
        <v>2</v>
      </c>
      <c r="HV733">
        <v>4</v>
      </c>
      <c r="HW733">
        <v>6</v>
      </c>
      <c r="HX733">
        <v>0</v>
      </c>
      <c r="HY733">
        <v>2</v>
      </c>
      <c r="HZ733">
        <v>0</v>
      </c>
      <c r="IA733">
        <v>2</v>
      </c>
      <c r="IB733">
        <v>1</v>
      </c>
      <c r="IC733">
        <v>4</v>
      </c>
      <c r="ID733">
        <v>1</v>
      </c>
      <c r="IE733">
        <v>3</v>
      </c>
      <c r="IF733">
        <v>1</v>
      </c>
      <c r="IG733">
        <v>0</v>
      </c>
      <c r="IH733">
        <v>126</v>
      </c>
      <c r="II733">
        <v>11</v>
      </c>
      <c r="IJ733">
        <v>2</v>
      </c>
      <c r="IK733">
        <v>0</v>
      </c>
      <c r="IL733">
        <v>1</v>
      </c>
      <c r="IM733">
        <v>3</v>
      </c>
      <c r="IN733">
        <v>0</v>
      </c>
      <c r="IO733">
        <v>0</v>
      </c>
      <c r="IP733">
        <v>1</v>
      </c>
      <c r="IQ733">
        <v>0</v>
      </c>
      <c r="IR733">
        <v>2</v>
      </c>
      <c r="IS733">
        <v>0</v>
      </c>
      <c r="IT733">
        <v>0</v>
      </c>
      <c r="IU733">
        <v>1</v>
      </c>
      <c r="IV733">
        <v>0</v>
      </c>
      <c r="IW733">
        <v>0</v>
      </c>
      <c r="IX733">
        <v>0</v>
      </c>
      <c r="IY733">
        <v>0</v>
      </c>
      <c r="IZ733">
        <v>0</v>
      </c>
      <c r="JA733">
        <v>0</v>
      </c>
      <c r="JB733">
        <v>1</v>
      </c>
      <c r="JC733">
        <v>11</v>
      </c>
    </row>
    <row r="734" spans="1:263">
      <c r="A734" t="s">
        <v>126</v>
      </c>
      <c r="B734" t="s">
        <v>101</v>
      </c>
      <c r="C734" t="str">
        <f>"226201"</f>
        <v>226201</v>
      </c>
      <c r="D734" t="s">
        <v>125</v>
      </c>
      <c r="E734">
        <v>107</v>
      </c>
      <c r="F734">
        <v>2012</v>
      </c>
      <c r="G734">
        <v>1518</v>
      </c>
      <c r="H734">
        <v>298</v>
      </c>
      <c r="I734">
        <v>1220</v>
      </c>
      <c r="J734">
        <v>0</v>
      </c>
      <c r="K734">
        <v>15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1220</v>
      </c>
      <c r="T734">
        <v>0</v>
      </c>
      <c r="U734">
        <v>0</v>
      </c>
      <c r="V734">
        <v>1220</v>
      </c>
      <c r="W734">
        <v>20</v>
      </c>
      <c r="X734">
        <v>13</v>
      </c>
      <c r="Y734">
        <v>2</v>
      </c>
      <c r="Z734">
        <v>0</v>
      </c>
      <c r="AA734">
        <v>1200</v>
      </c>
      <c r="AB734">
        <v>301</v>
      </c>
      <c r="AC734">
        <v>37</v>
      </c>
      <c r="AD734">
        <v>104</v>
      </c>
      <c r="AE734">
        <v>55</v>
      </c>
      <c r="AF734">
        <v>3</v>
      </c>
      <c r="AG734">
        <v>2</v>
      </c>
      <c r="AH734">
        <v>72</v>
      </c>
      <c r="AI734">
        <v>3</v>
      </c>
      <c r="AJ734">
        <v>3</v>
      </c>
      <c r="AK734">
        <v>0</v>
      </c>
      <c r="AL734">
        <v>1</v>
      </c>
      <c r="AM734">
        <v>0</v>
      </c>
      <c r="AN734">
        <v>1</v>
      </c>
      <c r="AO734">
        <v>2</v>
      </c>
      <c r="AP734">
        <v>1</v>
      </c>
      <c r="AQ734">
        <v>1</v>
      </c>
      <c r="AR734">
        <v>2</v>
      </c>
      <c r="AS734">
        <v>2</v>
      </c>
      <c r="AT734">
        <v>1</v>
      </c>
      <c r="AU734">
        <v>2</v>
      </c>
      <c r="AV734">
        <v>0</v>
      </c>
      <c r="AW734">
        <v>1</v>
      </c>
      <c r="AX734">
        <v>1</v>
      </c>
      <c r="AY734">
        <v>0</v>
      </c>
      <c r="AZ734">
        <v>0</v>
      </c>
      <c r="BA734">
        <v>1</v>
      </c>
      <c r="BB734">
        <v>2</v>
      </c>
      <c r="BC734">
        <v>2</v>
      </c>
      <c r="BD734">
        <v>2</v>
      </c>
      <c r="BE734">
        <v>301</v>
      </c>
      <c r="BF734">
        <v>485</v>
      </c>
      <c r="BG734">
        <v>180</v>
      </c>
      <c r="BH734">
        <v>112</v>
      </c>
      <c r="BI734">
        <v>16</v>
      </c>
      <c r="BJ734">
        <v>53</v>
      </c>
      <c r="BK734">
        <v>19</v>
      </c>
      <c r="BL734">
        <v>1</v>
      </c>
      <c r="BM734">
        <v>7</v>
      </c>
      <c r="BN734">
        <v>8</v>
      </c>
      <c r="BO734">
        <v>22</v>
      </c>
      <c r="BP734">
        <v>0</v>
      </c>
      <c r="BQ734">
        <v>5</v>
      </c>
      <c r="BR734">
        <v>6</v>
      </c>
      <c r="BS734">
        <v>4</v>
      </c>
      <c r="BT734">
        <v>5</v>
      </c>
      <c r="BU734">
        <v>1</v>
      </c>
      <c r="BV734">
        <v>1</v>
      </c>
      <c r="BW734">
        <v>0</v>
      </c>
      <c r="BX734">
        <v>5</v>
      </c>
      <c r="BY734">
        <v>0</v>
      </c>
      <c r="BZ734">
        <v>6</v>
      </c>
      <c r="CA734">
        <v>0</v>
      </c>
      <c r="CB734">
        <v>0</v>
      </c>
      <c r="CC734">
        <v>3</v>
      </c>
      <c r="CD734">
        <v>0</v>
      </c>
      <c r="CE734">
        <v>1</v>
      </c>
      <c r="CF734">
        <v>2</v>
      </c>
      <c r="CG734">
        <v>7</v>
      </c>
      <c r="CH734">
        <v>21</v>
      </c>
      <c r="CI734">
        <v>485</v>
      </c>
      <c r="CJ734">
        <v>43</v>
      </c>
      <c r="CK734">
        <v>19</v>
      </c>
      <c r="CL734">
        <v>6</v>
      </c>
      <c r="CM734">
        <v>1</v>
      </c>
      <c r="CN734">
        <v>1</v>
      </c>
      <c r="CO734">
        <v>1</v>
      </c>
      <c r="CP734">
        <v>5</v>
      </c>
      <c r="CQ734">
        <v>1</v>
      </c>
      <c r="CR734">
        <v>1</v>
      </c>
      <c r="CS734">
        <v>1</v>
      </c>
      <c r="CT734">
        <v>1</v>
      </c>
      <c r="CU734">
        <v>0</v>
      </c>
      <c r="CV734">
        <v>0</v>
      </c>
      <c r="CW734">
        <v>3</v>
      </c>
      <c r="CX734">
        <v>0</v>
      </c>
      <c r="CY734">
        <v>0</v>
      </c>
      <c r="CZ734">
        <v>3</v>
      </c>
      <c r="DA734">
        <v>43</v>
      </c>
      <c r="DB734">
        <v>66</v>
      </c>
      <c r="DC734">
        <v>34</v>
      </c>
      <c r="DD734">
        <v>6</v>
      </c>
      <c r="DE734">
        <v>0</v>
      </c>
      <c r="DF734">
        <v>1</v>
      </c>
      <c r="DG734">
        <v>0</v>
      </c>
      <c r="DH734">
        <v>2</v>
      </c>
      <c r="DI734">
        <v>6</v>
      </c>
      <c r="DJ734">
        <v>1</v>
      </c>
      <c r="DK734">
        <v>2</v>
      </c>
      <c r="DL734">
        <v>1</v>
      </c>
      <c r="DM734">
        <v>0</v>
      </c>
      <c r="DN734">
        <v>1</v>
      </c>
      <c r="DO734">
        <v>0</v>
      </c>
      <c r="DP734">
        <v>2</v>
      </c>
      <c r="DQ734">
        <v>0</v>
      </c>
      <c r="DR734">
        <v>0</v>
      </c>
      <c r="DS734">
        <v>0</v>
      </c>
      <c r="DT734">
        <v>5</v>
      </c>
      <c r="DU734">
        <v>1</v>
      </c>
      <c r="DV734">
        <v>0</v>
      </c>
      <c r="DW734">
        <v>1</v>
      </c>
      <c r="DX734">
        <v>2</v>
      </c>
      <c r="DY734">
        <v>0</v>
      </c>
      <c r="DZ734">
        <v>0</v>
      </c>
      <c r="EA734">
        <v>0</v>
      </c>
      <c r="EB734">
        <v>0</v>
      </c>
      <c r="EC734">
        <v>0</v>
      </c>
      <c r="ED734">
        <v>1</v>
      </c>
      <c r="EE734">
        <v>66</v>
      </c>
      <c r="EF734">
        <v>14</v>
      </c>
      <c r="EG734">
        <v>3</v>
      </c>
      <c r="EH734">
        <v>1</v>
      </c>
      <c r="EI734">
        <v>1</v>
      </c>
      <c r="EJ734">
        <v>3</v>
      </c>
      <c r="EK734">
        <v>0</v>
      </c>
      <c r="EL734">
        <v>1</v>
      </c>
      <c r="EM734">
        <v>0</v>
      </c>
      <c r="EN734">
        <v>0</v>
      </c>
      <c r="EO734">
        <v>0</v>
      </c>
      <c r="EP734">
        <v>0</v>
      </c>
      <c r="EQ734">
        <v>0</v>
      </c>
      <c r="ER734">
        <v>0</v>
      </c>
      <c r="ES734">
        <v>0</v>
      </c>
      <c r="ET734">
        <v>0</v>
      </c>
      <c r="EU734">
        <v>0</v>
      </c>
      <c r="EV734">
        <v>2</v>
      </c>
      <c r="EW734">
        <v>0</v>
      </c>
      <c r="EX734">
        <v>0</v>
      </c>
      <c r="EY734">
        <v>0</v>
      </c>
      <c r="EZ734">
        <v>0</v>
      </c>
      <c r="FA734">
        <v>1</v>
      </c>
      <c r="FB734">
        <v>0</v>
      </c>
      <c r="FC734">
        <v>0</v>
      </c>
      <c r="FD734">
        <v>0</v>
      </c>
      <c r="FE734">
        <v>0</v>
      </c>
      <c r="FF734">
        <v>0</v>
      </c>
      <c r="FG734">
        <v>0</v>
      </c>
      <c r="FH734">
        <v>2</v>
      </c>
      <c r="FI734">
        <v>14</v>
      </c>
      <c r="FJ734">
        <v>68</v>
      </c>
      <c r="FK734">
        <v>27</v>
      </c>
      <c r="FL734">
        <v>14</v>
      </c>
      <c r="FM734">
        <v>2</v>
      </c>
      <c r="FN734">
        <v>1</v>
      </c>
      <c r="FO734">
        <v>0</v>
      </c>
      <c r="FP734">
        <v>1</v>
      </c>
      <c r="FQ734">
        <v>0</v>
      </c>
      <c r="FR734">
        <v>0</v>
      </c>
      <c r="FS734">
        <v>0</v>
      </c>
      <c r="FT734">
        <v>4</v>
      </c>
      <c r="FU734">
        <v>0</v>
      </c>
      <c r="FV734">
        <v>0</v>
      </c>
      <c r="FW734">
        <v>0</v>
      </c>
      <c r="FX734">
        <v>0</v>
      </c>
      <c r="FY734">
        <v>0</v>
      </c>
      <c r="FZ734">
        <v>0</v>
      </c>
      <c r="GA734">
        <v>0</v>
      </c>
      <c r="GB734">
        <v>2</v>
      </c>
      <c r="GC734">
        <v>1</v>
      </c>
      <c r="GD734">
        <v>3</v>
      </c>
      <c r="GE734">
        <v>1</v>
      </c>
      <c r="GF734">
        <v>2</v>
      </c>
      <c r="GG734">
        <v>1</v>
      </c>
      <c r="GH734">
        <v>1</v>
      </c>
      <c r="GI734">
        <v>0</v>
      </c>
      <c r="GJ734">
        <v>1</v>
      </c>
      <c r="GK734">
        <v>2</v>
      </c>
      <c r="GL734">
        <v>5</v>
      </c>
      <c r="GM734">
        <v>68</v>
      </c>
      <c r="GN734">
        <v>107</v>
      </c>
      <c r="GO734">
        <v>35</v>
      </c>
      <c r="GP734">
        <v>8</v>
      </c>
      <c r="GQ734">
        <v>6</v>
      </c>
      <c r="GR734">
        <v>3</v>
      </c>
      <c r="GS734">
        <v>7</v>
      </c>
      <c r="GT734">
        <v>1</v>
      </c>
      <c r="GU734">
        <v>4</v>
      </c>
      <c r="GV734">
        <v>5</v>
      </c>
      <c r="GW734">
        <v>3</v>
      </c>
      <c r="GX734">
        <v>3</v>
      </c>
      <c r="GY734">
        <v>1</v>
      </c>
      <c r="GZ734">
        <v>3</v>
      </c>
      <c r="HA734">
        <v>1</v>
      </c>
      <c r="HB734">
        <v>0</v>
      </c>
      <c r="HC734">
        <v>1</v>
      </c>
      <c r="HD734">
        <v>2</v>
      </c>
      <c r="HE734">
        <v>1</v>
      </c>
      <c r="HF734">
        <v>1</v>
      </c>
      <c r="HG734">
        <v>1</v>
      </c>
      <c r="HH734">
        <v>21</v>
      </c>
      <c r="HI734">
        <v>107</v>
      </c>
      <c r="HJ734">
        <v>109</v>
      </c>
      <c r="HK734">
        <v>45</v>
      </c>
      <c r="HL734">
        <v>20</v>
      </c>
      <c r="HM734">
        <v>4</v>
      </c>
      <c r="HN734">
        <v>4</v>
      </c>
      <c r="HO734">
        <v>4</v>
      </c>
      <c r="HP734">
        <v>2</v>
      </c>
      <c r="HQ734">
        <v>2</v>
      </c>
      <c r="HR734">
        <v>3</v>
      </c>
      <c r="HS734">
        <v>0</v>
      </c>
      <c r="HT734">
        <v>5</v>
      </c>
      <c r="HU734">
        <v>3</v>
      </c>
      <c r="HV734">
        <v>3</v>
      </c>
      <c r="HW734">
        <v>4</v>
      </c>
      <c r="HX734">
        <v>0</v>
      </c>
      <c r="HY734">
        <v>1</v>
      </c>
      <c r="HZ734">
        <v>0</v>
      </c>
      <c r="IA734">
        <v>2</v>
      </c>
      <c r="IB734">
        <v>0</v>
      </c>
      <c r="IC734">
        <v>2</v>
      </c>
      <c r="ID734">
        <v>0</v>
      </c>
      <c r="IE734">
        <v>3</v>
      </c>
      <c r="IF734">
        <v>1</v>
      </c>
      <c r="IG734">
        <v>1</v>
      </c>
      <c r="IH734">
        <v>109</v>
      </c>
      <c r="II734">
        <v>7</v>
      </c>
      <c r="IJ734">
        <v>5</v>
      </c>
      <c r="IK734">
        <v>1</v>
      </c>
      <c r="IL734">
        <v>0</v>
      </c>
      <c r="IM734">
        <v>0</v>
      </c>
      <c r="IN734">
        <v>0</v>
      </c>
      <c r="IO734">
        <v>0</v>
      </c>
      <c r="IP734">
        <v>0</v>
      </c>
      <c r="IQ734">
        <v>0</v>
      </c>
      <c r="IR734">
        <v>1</v>
      </c>
      <c r="IS734">
        <v>0</v>
      </c>
      <c r="IT734">
        <v>0</v>
      </c>
      <c r="IU734">
        <v>0</v>
      </c>
      <c r="IV734">
        <v>0</v>
      </c>
      <c r="IW734">
        <v>0</v>
      </c>
      <c r="IX734">
        <v>0</v>
      </c>
      <c r="IY734">
        <v>0</v>
      </c>
      <c r="IZ734">
        <v>0</v>
      </c>
      <c r="JA734">
        <v>0</v>
      </c>
      <c r="JB734">
        <v>0</v>
      </c>
      <c r="JC734">
        <v>7</v>
      </c>
    </row>
    <row r="735" spans="1:263">
      <c r="A735" t="s">
        <v>124</v>
      </c>
      <c r="B735" t="s">
        <v>101</v>
      </c>
      <c r="C735" t="str">
        <f>"226201"</f>
        <v>226201</v>
      </c>
      <c r="D735" t="s">
        <v>123</v>
      </c>
      <c r="E735">
        <v>108</v>
      </c>
      <c r="F735">
        <v>2190</v>
      </c>
      <c r="G735">
        <v>1652</v>
      </c>
      <c r="H735">
        <v>300</v>
      </c>
      <c r="I735">
        <v>1352</v>
      </c>
      <c r="J735">
        <v>0</v>
      </c>
      <c r="K735">
        <v>3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1352</v>
      </c>
      <c r="T735">
        <v>0</v>
      </c>
      <c r="U735">
        <v>0</v>
      </c>
      <c r="V735">
        <v>1352</v>
      </c>
      <c r="W735">
        <v>14</v>
      </c>
      <c r="X735">
        <v>7</v>
      </c>
      <c r="Y735">
        <v>7</v>
      </c>
      <c r="Z735">
        <v>0</v>
      </c>
      <c r="AA735">
        <v>1338</v>
      </c>
      <c r="AB735">
        <v>436</v>
      </c>
      <c r="AC735">
        <v>43</v>
      </c>
      <c r="AD735">
        <v>162</v>
      </c>
      <c r="AE735">
        <v>86</v>
      </c>
      <c r="AF735">
        <v>0</v>
      </c>
      <c r="AG735">
        <v>0</v>
      </c>
      <c r="AH735">
        <v>106</v>
      </c>
      <c r="AI735">
        <v>3</v>
      </c>
      <c r="AJ735">
        <v>12</v>
      </c>
      <c r="AK735">
        <v>1</v>
      </c>
      <c r="AL735">
        <v>0</v>
      </c>
      <c r="AM735">
        <v>1</v>
      </c>
      <c r="AN735">
        <v>1</v>
      </c>
      <c r="AO735">
        <v>0</v>
      </c>
      <c r="AP735">
        <v>2</v>
      </c>
      <c r="AQ735">
        <v>6</v>
      </c>
      <c r="AR735">
        <v>0</v>
      </c>
      <c r="AS735">
        <v>0</v>
      </c>
      <c r="AT735">
        <v>0</v>
      </c>
      <c r="AU735">
        <v>4</v>
      </c>
      <c r="AV735">
        <v>0</v>
      </c>
      <c r="AW735">
        <v>1</v>
      </c>
      <c r="AX735">
        <v>0</v>
      </c>
      <c r="AY735">
        <v>0</v>
      </c>
      <c r="AZ735">
        <v>1</v>
      </c>
      <c r="BA735">
        <v>2</v>
      </c>
      <c r="BB735">
        <v>0</v>
      </c>
      <c r="BC735">
        <v>2</v>
      </c>
      <c r="BD735">
        <v>3</v>
      </c>
      <c r="BE735">
        <v>436</v>
      </c>
      <c r="BF735">
        <v>463</v>
      </c>
      <c r="BG735">
        <v>170</v>
      </c>
      <c r="BH735">
        <v>124</v>
      </c>
      <c r="BI735">
        <v>20</v>
      </c>
      <c r="BJ735">
        <v>51</v>
      </c>
      <c r="BK735">
        <v>6</v>
      </c>
      <c r="BL735">
        <v>1</v>
      </c>
      <c r="BM735">
        <v>4</v>
      </c>
      <c r="BN735">
        <v>1</v>
      </c>
      <c r="BO735">
        <v>10</v>
      </c>
      <c r="BP735">
        <v>2</v>
      </c>
      <c r="BQ735">
        <v>2</v>
      </c>
      <c r="BR735">
        <v>15</v>
      </c>
      <c r="BS735">
        <v>2</v>
      </c>
      <c r="BT735">
        <v>9</v>
      </c>
      <c r="BU735">
        <v>1</v>
      </c>
      <c r="BV735">
        <v>4</v>
      </c>
      <c r="BW735">
        <v>4</v>
      </c>
      <c r="BX735">
        <v>1</v>
      </c>
      <c r="BY735">
        <v>2</v>
      </c>
      <c r="BZ735">
        <v>4</v>
      </c>
      <c r="CA735">
        <v>6</v>
      </c>
      <c r="CB735">
        <v>0</v>
      </c>
      <c r="CC735">
        <v>0</v>
      </c>
      <c r="CD735">
        <v>1</v>
      </c>
      <c r="CE735">
        <v>2</v>
      </c>
      <c r="CF735">
        <v>2</v>
      </c>
      <c r="CG735">
        <v>1</v>
      </c>
      <c r="CH735">
        <v>18</v>
      </c>
      <c r="CI735">
        <v>463</v>
      </c>
      <c r="CJ735">
        <v>65</v>
      </c>
      <c r="CK735">
        <v>27</v>
      </c>
      <c r="CL735">
        <v>12</v>
      </c>
      <c r="CM735">
        <v>4</v>
      </c>
      <c r="CN735">
        <v>3</v>
      </c>
      <c r="CO735">
        <v>1</v>
      </c>
      <c r="CP735">
        <v>1</v>
      </c>
      <c r="CQ735">
        <v>2</v>
      </c>
      <c r="CR735">
        <v>0</v>
      </c>
      <c r="CS735">
        <v>1</v>
      </c>
      <c r="CT735">
        <v>3</v>
      </c>
      <c r="CU735">
        <v>1</v>
      </c>
      <c r="CV735">
        <v>3</v>
      </c>
      <c r="CW735">
        <v>1</v>
      </c>
      <c r="CX735">
        <v>1</v>
      </c>
      <c r="CY735">
        <v>1</v>
      </c>
      <c r="CZ735">
        <v>4</v>
      </c>
      <c r="DA735">
        <v>65</v>
      </c>
      <c r="DB735">
        <v>54</v>
      </c>
      <c r="DC735">
        <v>29</v>
      </c>
      <c r="DD735">
        <v>1</v>
      </c>
      <c r="DE735">
        <v>0</v>
      </c>
      <c r="DF735">
        <v>0</v>
      </c>
      <c r="DG735">
        <v>0</v>
      </c>
      <c r="DH735">
        <v>0</v>
      </c>
      <c r="DI735">
        <v>12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1</v>
      </c>
      <c r="DP735">
        <v>0</v>
      </c>
      <c r="DQ735">
        <v>0</v>
      </c>
      <c r="DR735">
        <v>0</v>
      </c>
      <c r="DS735">
        <v>0</v>
      </c>
      <c r="DT735">
        <v>4</v>
      </c>
      <c r="DU735">
        <v>0</v>
      </c>
      <c r="DV735">
        <v>1</v>
      </c>
      <c r="DW735">
        <v>1</v>
      </c>
      <c r="DX735">
        <v>2</v>
      </c>
      <c r="DY735">
        <v>0</v>
      </c>
      <c r="DZ735">
        <v>0</v>
      </c>
      <c r="EA735">
        <v>0</v>
      </c>
      <c r="EB735">
        <v>1</v>
      </c>
      <c r="EC735">
        <v>0</v>
      </c>
      <c r="ED735">
        <v>2</v>
      </c>
      <c r="EE735">
        <v>54</v>
      </c>
      <c r="EF735">
        <v>19</v>
      </c>
      <c r="EG735">
        <v>1</v>
      </c>
      <c r="EH735">
        <v>5</v>
      </c>
      <c r="EI735">
        <v>0</v>
      </c>
      <c r="EJ735">
        <v>0</v>
      </c>
      <c r="EK735">
        <v>0</v>
      </c>
      <c r="EL735">
        <v>1</v>
      </c>
      <c r="EM735">
        <v>1</v>
      </c>
      <c r="EN735">
        <v>0</v>
      </c>
      <c r="EO735">
        <v>0</v>
      </c>
      <c r="EP735">
        <v>0</v>
      </c>
      <c r="EQ735">
        <v>0</v>
      </c>
      <c r="ER735">
        <v>0</v>
      </c>
      <c r="ES735">
        <v>0</v>
      </c>
      <c r="ET735">
        <v>2</v>
      </c>
      <c r="EU735">
        <v>0</v>
      </c>
      <c r="EV735">
        <v>2</v>
      </c>
      <c r="EW735">
        <v>2</v>
      </c>
      <c r="EX735">
        <v>0</v>
      </c>
      <c r="EY735">
        <v>0</v>
      </c>
      <c r="EZ735">
        <v>0</v>
      </c>
      <c r="FA735">
        <v>0</v>
      </c>
      <c r="FB735">
        <v>1</v>
      </c>
      <c r="FC735">
        <v>0</v>
      </c>
      <c r="FD735">
        <v>0</v>
      </c>
      <c r="FE735">
        <v>1</v>
      </c>
      <c r="FF735">
        <v>1</v>
      </c>
      <c r="FG735">
        <v>0</v>
      </c>
      <c r="FH735">
        <v>2</v>
      </c>
      <c r="FI735">
        <v>19</v>
      </c>
      <c r="FJ735">
        <v>72</v>
      </c>
      <c r="FK735">
        <v>31</v>
      </c>
      <c r="FL735">
        <v>16</v>
      </c>
      <c r="FM735">
        <v>8</v>
      </c>
      <c r="FN735">
        <v>1</v>
      </c>
      <c r="FO735">
        <v>1</v>
      </c>
      <c r="FP735">
        <v>2</v>
      </c>
      <c r="FQ735">
        <v>0</v>
      </c>
      <c r="FR735">
        <v>0</v>
      </c>
      <c r="FS735">
        <v>0</v>
      </c>
      <c r="FT735">
        <v>0</v>
      </c>
      <c r="FU735">
        <v>0</v>
      </c>
      <c r="FV735">
        <v>1</v>
      </c>
      <c r="FW735">
        <v>0</v>
      </c>
      <c r="FX735">
        <v>1</v>
      </c>
      <c r="FY735">
        <v>0</v>
      </c>
      <c r="FZ735">
        <v>0</v>
      </c>
      <c r="GA735">
        <v>0</v>
      </c>
      <c r="GB735">
        <v>0</v>
      </c>
      <c r="GC735">
        <v>1</v>
      </c>
      <c r="GD735">
        <v>0</v>
      </c>
      <c r="GE735">
        <v>0</v>
      </c>
      <c r="GF735">
        <v>2</v>
      </c>
      <c r="GG735">
        <v>0</v>
      </c>
      <c r="GH735">
        <v>0</v>
      </c>
      <c r="GI735">
        <v>1</v>
      </c>
      <c r="GJ735">
        <v>0</v>
      </c>
      <c r="GK735">
        <v>3</v>
      </c>
      <c r="GL735">
        <v>4</v>
      </c>
      <c r="GM735">
        <v>72</v>
      </c>
      <c r="GN735">
        <v>104</v>
      </c>
      <c r="GO735">
        <v>35</v>
      </c>
      <c r="GP735">
        <v>13</v>
      </c>
      <c r="GQ735">
        <v>5</v>
      </c>
      <c r="GR735">
        <v>4</v>
      </c>
      <c r="GS735">
        <v>7</v>
      </c>
      <c r="GT735">
        <v>2</v>
      </c>
      <c r="GU735">
        <v>9</v>
      </c>
      <c r="GV735">
        <v>1</v>
      </c>
      <c r="GW735">
        <v>2</v>
      </c>
      <c r="GX735">
        <v>0</v>
      </c>
      <c r="GY735">
        <v>0</v>
      </c>
      <c r="GZ735">
        <v>4</v>
      </c>
      <c r="HA735">
        <v>1</v>
      </c>
      <c r="HB735">
        <v>0</v>
      </c>
      <c r="HC735">
        <v>0</v>
      </c>
      <c r="HD735">
        <v>0</v>
      </c>
      <c r="HE735">
        <v>0</v>
      </c>
      <c r="HF735">
        <v>3</v>
      </c>
      <c r="HG735">
        <v>0</v>
      </c>
      <c r="HH735">
        <v>18</v>
      </c>
      <c r="HI735">
        <v>104</v>
      </c>
      <c r="HJ735">
        <v>122</v>
      </c>
      <c r="HK735">
        <v>56</v>
      </c>
      <c r="HL735">
        <v>16</v>
      </c>
      <c r="HM735">
        <v>4</v>
      </c>
      <c r="HN735">
        <v>5</v>
      </c>
      <c r="HO735">
        <v>4</v>
      </c>
      <c r="HP735">
        <v>1</v>
      </c>
      <c r="HQ735">
        <v>4</v>
      </c>
      <c r="HR735">
        <v>2</v>
      </c>
      <c r="HS735">
        <v>0</v>
      </c>
      <c r="HT735">
        <v>1</v>
      </c>
      <c r="HU735">
        <v>0</v>
      </c>
      <c r="HV735">
        <v>0</v>
      </c>
      <c r="HW735">
        <v>0</v>
      </c>
      <c r="HX735">
        <v>1</v>
      </c>
      <c r="HY735">
        <v>0</v>
      </c>
      <c r="HZ735">
        <v>5</v>
      </c>
      <c r="IA735">
        <v>3</v>
      </c>
      <c r="IB735">
        <v>3</v>
      </c>
      <c r="IC735">
        <v>5</v>
      </c>
      <c r="ID735">
        <v>2</v>
      </c>
      <c r="IE735">
        <v>4</v>
      </c>
      <c r="IF735">
        <v>2</v>
      </c>
      <c r="IG735">
        <v>4</v>
      </c>
      <c r="IH735">
        <v>122</v>
      </c>
      <c r="II735">
        <v>3</v>
      </c>
      <c r="IJ735">
        <v>1</v>
      </c>
      <c r="IK735">
        <v>1</v>
      </c>
      <c r="IL735">
        <v>0</v>
      </c>
      <c r="IM735">
        <v>0</v>
      </c>
      <c r="IN735">
        <v>0</v>
      </c>
      <c r="IO735">
        <v>0</v>
      </c>
      <c r="IP735">
        <v>0</v>
      </c>
      <c r="IQ735">
        <v>0</v>
      </c>
      <c r="IR735">
        <v>0</v>
      </c>
      <c r="IS735">
        <v>0</v>
      </c>
      <c r="IT735">
        <v>0</v>
      </c>
      <c r="IU735">
        <v>0</v>
      </c>
      <c r="IV735">
        <v>0</v>
      </c>
      <c r="IW735">
        <v>0</v>
      </c>
      <c r="IX735">
        <v>1</v>
      </c>
      <c r="IY735">
        <v>0</v>
      </c>
      <c r="IZ735">
        <v>0</v>
      </c>
      <c r="JA735">
        <v>0</v>
      </c>
      <c r="JB735">
        <v>0</v>
      </c>
      <c r="JC735">
        <v>3</v>
      </c>
    </row>
    <row r="736" spans="1:263">
      <c r="A736" t="s">
        <v>122</v>
      </c>
      <c r="B736" t="s">
        <v>101</v>
      </c>
      <c r="C736" t="str">
        <f>"226201"</f>
        <v>226201</v>
      </c>
      <c r="D736" t="s">
        <v>120</v>
      </c>
      <c r="E736">
        <v>109</v>
      </c>
      <c r="F736">
        <v>1140</v>
      </c>
      <c r="G736">
        <v>978</v>
      </c>
      <c r="H736">
        <v>214</v>
      </c>
      <c r="I736">
        <v>764</v>
      </c>
      <c r="J736">
        <v>0</v>
      </c>
      <c r="K736">
        <v>11</v>
      </c>
      <c r="L736">
        <v>3</v>
      </c>
      <c r="M736">
        <v>3</v>
      </c>
      <c r="N736">
        <v>0</v>
      </c>
      <c r="O736">
        <v>0</v>
      </c>
      <c r="P736">
        <v>0</v>
      </c>
      <c r="Q736">
        <v>0</v>
      </c>
      <c r="R736">
        <v>3</v>
      </c>
      <c r="S736">
        <v>764</v>
      </c>
      <c r="T736">
        <v>3</v>
      </c>
      <c r="U736">
        <v>0</v>
      </c>
      <c r="V736">
        <v>764</v>
      </c>
      <c r="W736">
        <v>16</v>
      </c>
      <c r="X736">
        <v>16</v>
      </c>
      <c r="Y736">
        <v>0</v>
      </c>
      <c r="Z736">
        <v>0</v>
      </c>
      <c r="AA736">
        <v>748</v>
      </c>
      <c r="AB736">
        <v>219</v>
      </c>
      <c r="AC736">
        <v>25</v>
      </c>
      <c r="AD736">
        <v>70</v>
      </c>
      <c r="AE736">
        <v>46</v>
      </c>
      <c r="AF736">
        <v>2</v>
      </c>
      <c r="AG736">
        <v>52</v>
      </c>
      <c r="AH736">
        <v>1</v>
      </c>
      <c r="AI736">
        <v>5</v>
      </c>
      <c r="AJ736">
        <v>0</v>
      </c>
      <c r="AK736">
        <v>0</v>
      </c>
      <c r="AL736">
        <v>0</v>
      </c>
      <c r="AM736">
        <v>1</v>
      </c>
      <c r="AN736">
        <v>3</v>
      </c>
      <c r="AO736">
        <v>1</v>
      </c>
      <c r="AP736">
        <v>0</v>
      </c>
      <c r="AQ736">
        <v>4</v>
      </c>
      <c r="AR736">
        <v>0</v>
      </c>
      <c r="AS736">
        <v>0</v>
      </c>
      <c r="AT736">
        <v>0</v>
      </c>
      <c r="AU736">
        <v>1</v>
      </c>
      <c r="AV736">
        <v>0</v>
      </c>
      <c r="AW736">
        <v>2</v>
      </c>
      <c r="AX736">
        <v>0</v>
      </c>
      <c r="AY736">
        <v>0</v>
      </c>
      <c r="AZ736">
        <v>0</v>
      </c>
      <c r="BA736">
        <v>0</v>
      </c>
      <c r="BB736">
        <v>1</v>
      </c>
      <c r="BC736">
        <v>4</v>
      </c>
      <c r="BD736">
        <v>1</v>
      </c>
      <c r="BE736">
        <v>219</v>
      </c>
      <c r="BF736">
        <v>287</v>
      </c>
      <c r="BG736">
        <v>155</v>
      </c>
      <c r="BH736">
        <v>46</v>
      </c>
      <c r="BI736">
        <v>10</v>
      </c>
      <c r="BJ736">
        <v>21</v>
      </c>
      <c r="BK736">
        <v>5</v>
      </c>
      <c r="BL736">
        <v>0</v>
      </c>
      <c r="BM736">
        <v>1</v>
      </c>
      <c r="BN736">
        <v>0</v>
      </c>
      <c r="BO736">
        <v>10</v>
      </c>
      <c r="BP736">
        <v>0</v>
      </c>
      <c r="BQ736">
        <v>0</v>
      </c>
      <c r="BR736">
        <v>7</v>
      </c>
      <c r="BS736">
        <v>2</v>
      </c>
      <c r="BT736">
        <v>5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5</v>
      </c>
      <c r="CB736">
        <v>1</v>
      </c>
      <c r="CC736">
        <v>1</v>
      </c>
      <c r="CD736">
        <v>2</v>
      </c>
      <c r="CE736">
        <v>1</v>
      </c>
      <c r="CF736">
        <v>1</v>
      </c>
      <c r="CG736">
        <v>3</v>
      </c>
      <c r="CH736">
        <v>11</v>
      </c>
      <c r="CI736">
        <v>287</v>
      </c>
      <c r="CJ736">
        <v>21</v>
      </c>
      <c r="CK736">
        <v>16</v>
      </c>
      <c r="CL736">
        <v>2</v>
      </c>
      <c r="CM736">
        <v>0</v>
      </c>
      <c r="CN736">
        <v>2</v>
      </c>
      <c r="CO736">
        <v>1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0</v>
      </c>
      <c r="DA736">
        <v>21</v>
      </c>
      <c r="DB736">
        <v>37</v>
      </c>
      <c r="DC736">
        <v>12</v>
      </c>
      <c r="DD736">
        <v>4</v>
      </c>
      <c r="DE736">
        <v>3</v>
      </c>
      <c r="DF736">
        <v>0</v>
      </c>
      <c r="DG736">
        <v>0</v>
      </c>
      <c r="DH736">
        <v>1</v>
      </c>
      <c r="DI736">
        <v>5</v>
      </c>
      <c r="DJ736">
        <v>0</v>
      </c>
      <c r="DK736">
        <v>0</v>
      </c>
      <c r="DL736">
        <v>0</v>
      </c>
      <c r="DM736">
        <v>1</v>
      </c>
      <c r="DN736">
        <v>2</v>
      </c>
      <c r="DO736">
        <v>0</v>
      </c>
      <c r="DP736">
        <v>0</v>
      </c>
      <c r="DQ736">
        <v>0</v>
      </c>
      <c r="DR736">
        <v>0</v>
      </c>
      <c r="DS736">
        <v>0</v>
      </c>
      <c r="DT736">
        <v>4</v>
      </c>
      <c r="DU736">
        <v>0</v>
      </c>
      <c r="DV736">
        <v>0</v>
      </c>
      <c r="DW736">
        <v>0</v>
      </c>
      <c r="DX736">
        <v>0</v>
      </c>
      <c r="DY736">
        <v>1</v>
      </c>
      <c r="DZ736">
        <v>0</v>
      </c>
      <c r="EA736">
        <v>1</v>
      </c>
      <c r="EB736">
        <v>0</v>
      </c>
      <c r="EC736">
        <v>0</v>
      </c>
      <c r="ED736">
        <v>3</v>
      </c>
      <c r="EE736">
        <v>37</v>
      </c>
      <c r="EF736">
        <v>10</v>
      </c>
      <c r="EG736">
        <v>2</v>
      </c>
      <c r="EH736">
        <v>3</v>
      </c>
      <c r="EI736">
        <v>0</v>
      </c>
      <c r="EJ736">
        <v>0</v>
      </c>
      <c r="EK736">
        <v>0</v>
      </c>
      <c r="EL736">
        <v>0</v>
      </c>
      <c r="EM736">
        <v>0</v>
      </c>
      <c r="EN736">
        <v>0</v>
      </c>
      <c r="EO736">
        <v>0</v>
      </c>
      <c r="EP736">
        <v>0</v>
      </c>
      <c r="EQ736">
        <v>0</v>
      </c>
      <c r="ER736">
        <v>0</v>
      </c>
      <c r="ES736">
        <v>0</v>
      </c>
      <c r="ET736">
        <v>0</v>
      </c>
      <c r="EU736">
        <v>0</v>
      </c>
      <c r="EV736">
        <v>0</v>
      </c>
      <c r="EW736">
        <v>0</v>
      </c>
      <c r="EX736">
        <v>1</v>
      </c>
      <c r="EY736">
        <v>0</v>
      </c>
      <c r="EZ736">
        <v>0</v>
      </c>
      <c r="FA736">
        <v>0</v>
      </c>
      <c r="FB736">
        <v>0</v>
      </c>
      <c r="FC736">
        <v>3</v>
      </c>
      <c r="FD736">
        <v>0</v>
      </c>
      <c r="FE736">
        <v>0</v>
      </c>
      <c r="FF736">
        <v>0</v>
      </c>
      <c r="FG736">
        <v>0</v>
      </c>
      <c r="FH736">
        <v>1</v>
      </c>
      <c r="FI736">
        <v>10</v>
      </c>
      <c r="FJ736">
        <v>50</v>
      </c>
      <c r="FK736">
        <v>23</v>
      </c>
      <c r="FL736">
        <v>8</v>
      </c>
      <c r="FM736">
        <v>9</v>
      </c>
      <c r="FN736">
        <v>1</v>
      </c>
      <c r="FO736">
        <v>0</v>
      </c>
      <c r="FP736">
        <v>0</v>
      </c>
      <c r="FQ736">
        <v>0</v>
      </c>
      <c r="FR736">
        <v>0</v>
      </c>
      <c r="FS736">
        <v>1</v>
      </c>
      <c r="FT736">
        <v>0</v>
      </c>
      <c r="FU736">
        <v>0</v>
      </c>
      <c r="FV736">
        <v>1</v>
      </c>
      <c r="FW736">
        <v>0</v>
      </c>
      <c r="FX736">
        <v>0</v>
      </c>
      <c r="FY736">
        <v>1</v>
      </c>
      <c r="FZ736">
        <v>0</v>
      </c>
      <c r="GA736">
        <v>0</v>
      </c>
      <c r="GB736">
        <v>0</v>
      </c>
      <c r="GC736">
        <v>0</v>
      </c>
      <c r="GD736">
        <v>1</v>
      </c>
      <c r="GE736">
        <v>0</v>
      </c>
      <c r="GF736">
        <v>0</v>
      </c>
      <c r="GG736">
        <v>0</v>
      </c>
      <c r="GH736">
        <v>0</v>
      </c>
      <c r="GI736">
        <v>0</v>
      </c>
      <c r="GJ736">
        <v>0</v>
      </c>
      <c r="GK736">
        <v>2</v>
      </c>
      <c r="GL736">
        <v>3</v>
      </c>
      <c r="GM736">
        <v>50</v>
      </c>
      <c r="GN736">
        <v>62</v>
      </c>
      <c r="GO736">
        <v>18</v>
      </c>
      <c r="GP736">
        <v>5</v>
      </c>
      <c r="GQ736">
        <v>4</v>
      </c>
      <c r="GR736">
        <v>3</v>
      </c>
      <c r="GS736">
        <v>5</v>
      </c>
      <c r="GT736">
        <v>0</v>
      </c>
      <c r="GU736">
        <v>3</v>
      </c>
      <c r="GV736">
        <v>4</v>
      </c>
      <c r="GW736">
        <v>4</v>
      </c>
      <c r="GX736">
        <v>4</v>
      </c>
      <c r="GY736">
        <v>0</v>
      </c>
      <c r="GZ736">
        <v>4</v>
      </c>
      <c r="HA736">
        <v>0</v>
      </c>
      <c r="HB736">
        <v>0</v>
      </c>
      <c r="HC736">
        <v>0</v>
      </c>
      <c r="HD736">
        <v>0</v>
      </c>
      <c r="HE736">
        <v>0</v>
      </c>
      <c r="HF736">
        <v>0</v>
      </c>
      <c r="HG736">
        <v>0</v>
      </c>
      <c r="HH736">
        <v>8</v>
      </c>
      <c r="HI736">
        <v>62</v>
      </c>
      <c r="HJ736">
        <v>59</v>
      </c>
      <c r="HK736">
        <v>23</v>
      </c>
      <c r="HL736">
        <v>9</v>
      </c>
      <c r="HM736">
        <v>3</v>
      </c>
      <c r="HN736">
        <v>2</v>
      </c>
      <c r="HO736">
        <v>2</v>
      </c>
      <c r="HP736">
        <v>1</v>
      </c>
      <c r="HQ736">
        <v>1</v>
      </c>
      <c r="HR736">
        <v>1</v>
      </c>
      <c r="HS736">
        <v>0</v>
      </c>
      <c r="HT736">
        <v>0</v>
      </c>
      <c r="HU736">
        <v>0</v>
      </c>
      <c r="HV736">
        <v>1</v>
      </c>
      <c r="HW736">
        <v>0</v>
      </c>
      <c r="HX736">
        <v>0</v>
      </c>
      <c r="HY736">
        <v>0</v>
      </c>
      <c r="HZ736">
        <v>2</v>
      </c>
      <c r="IA736">
        <v>3</v>
      </c>
      <c r="IB736">
        <v>1</v>
      </c>
      <c r="IC736">
        <v>2</v>
      </c>
      <c r="ID736">
        <v>1</v>
      </c>
      <c r="IE736">
        <v>4</v>
      </c>
      <c r="IF736">
        <v>1</v>
      </c>
      <c r="IG736">
        <v>2</v>
      </c>
      <c r="IH736">
        <v>59</v>
      </c>
      <c r="II736">
        <v>3</v>
      </c>
      <c r="IJ736">
        <v>2</v>
      </c>
      <c r="IK736">
        <v>0</v>
      </c>
      <c r="IL736">
        <v>0</v>
      </c>
      <c r="IM736">
        <v>1</v>
      </c>
      <c r="IN736">
        <v>0</v>
      </c>
      <c r="IO736">
        <v>0</v>
      </c>
      <c r="IP736">
        <v>0</v>
      </c>
      <c r="IQ736">
        <v>0</v>
      </c>
      <c r="IR736">
        <v>0</v>
      </c>
      <c r="IS736">
        <v>0</v>
      </c>
      <c r="IT736">
        <v>0</v>
      </c>
      <c r="IU736">
        <v>0</v>
      </c>
      <c r="IV736">
        <v>0</v>
      </c>
      <c r="IW736">
        <v>0</v>
      </c>
      <c r="IX736">
        <v>0</v>
      </c>
      <c r="IY736">
        <v>0</v>
      </c>
      <c r="IZ736">
        <v>0</v>
      </c>
      <c r="JA736">
        <v>0</v>
      </c>
      <c r="JB736">
        <v>0</v>
      </c>
      <c r="JC736">
        <v>3</v>
      </c>
    </row>
    <row r="737" spans="1:263">
      <c r="A737" t="s">
        <v>121</v>
      </c>
      <c r="B737" t="s">
        <v>101</v>
      </c>
      <c r="C737" t="str">
        <f>"226201"</f>
        <v>226201</v>
      </c>
      <c r="D737" t="s">
        <v>120</v>
      </c>
      <c r="E737">
        <v>110</v>
      </c>
      <c r="F737">
        <v>1567</v>
      </c>
      <c r="G737">
        <v>1289</v>
      </c>
      <c r="H737">
        <v>272</v>
      </c>
      <c r="I737">
        <v>1017</v>
      </c>
      <c r="J737">
        <v>1</v>
      </c>
      <c r="K737">
        <v>7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1017</v>
      </c>
      <c r="T737">
        <v>0</v>
      </c>
      <c r="U737">
        <v>0</v>
      </c>
      <c r="V737">
        <v>1017</v>
      </c>
      <c r="W737">
        <v>12</v>
      </c>
      <c r="X737">
        <v>10</v>
      </c>
      <c r="Y737">
        <v>2</v>
      </c>
      <c r="Z737">
        <v>0</v>
      </c>
      <c r="AA737">
        <v>1005</v>
      </c>
      <c r="AB737">
        <v>292</v>
      </c>
      <c r="AC737">
        <v>35</v>
      </c>
      <c r="AD737">
        <v>98</v>
      </c>
      <c r="AE737">
        <v>68</v>
      </c>
      <c r="AF737">
        <v>2</v>
      </c>
      <c r="AG737">
        <v>1</v>
      </c>
      <c r="AH737">
        <v>64</v>
      </c>
      <c r="AI737">
        <v>1</v>
      </c>
      <c r="AJ737">
        <v>6</v>
      </c>
      <c r="AK737">
        <v>1</v>
      </c>
      <c r="AL737">
        <v>0</v>
      </c>
      <c r="AM737">
        <v>0</v>
      </c>
      <c r="AN737">
        <v>4</v>
      </c>
      <c r="AO737">
        <v>5</v>
      </c>
      <c r="AP737">
        <v>1</v>
      </c>
      <c r="AQ737">
        <v>0</v>
      </c>
      <c r="AR737">
        <v>1</v>
      </c>
      <c r="AS737">
        <v>0</v>
      </c>
      <c r="AT737">
        <v>2</v>
      </c>
      <c r="AU737">
        <v>0</v>
      </c>
      <c r="AV737">
        <v>0</v>
      </c>
      <c r="AW737">
        <v>1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2</v>
      </c>
      <c r="BD737">
        <v>0</v>
      </c>
      <c r="BE737">
        <v>292</v>
      </c>
      <c r="BF737">
        <v>385</v>
      </c>
      <c r="BG737">
        <v>174</v>
      </c>
      <c r="BH737">
        <v>89</v>
      </c>
      <c r="BI737">
        <v>4</v>
      </c>
      <c r="BJ737">
        <v>36</v>
      </c>
      <c r="BK737">
        <v>7</v>
      </c>
      <c r="BL737">
        <v>2</v>
      </c>
      <c r="BM737">
        <v>8</v>
      </c>
      <c r="BN737">
        <v>0</v>
      </c>
      <c r="BO737">
        <v>7</v>
      </c>
      <c r="BP737">
        <v>4</v>
      </c>
      <c r="BQ737">
        <v>3</v>
      </c>
      <c r="BR737">
        <v>4</v>
      </c>
      <c r="BS737">
        <v>1</v>
      </c>
      <c r="BT737">
        <v>9</v>
      </c>
      <c r="BU737">
        <v>0</v>
      </c>
      <c r="BV737">
        <v>1</v>
      </c>
      <c r="BW737">
        <v>2</v>
      </c>
      <c r="BX737">
        <v>3</v>
      </c>
      <c r="BY737">
        <v>0</v>
      </c>
      <c r="BZ737">
        <v>1</v>
      </c>
      <c r="CA737">
        <v>0</v>
      </c>
      <c r="CB737">
        <v>1</v>
      </c>
      <c r="CC737">
        <v>1</v>
      </c>
      <c r="CD737">
        <v>0</v>
      </c>
      <c r="CE737">
        <v>2</v>
      </c>
      <c r="CF737">
        <v>2</v>
      </c>
      <c r="CG737">
        <v>2</v>
      </c>
      <c r="CH737">
        <v>22</v>
      </c>
      <c r="CI737">
        <v>385</v>
      </c>
      <c r="CJ737">
        <v>33</v>
      </c>
      <c r="CK737">
        <v>13</v>
      </c>
      <c r="CL737">
        <v>4</v>
      </c>
      <c r="CM737">
        <v>3</v>
      </c>
      <c r="CN737">
        <v>2</v>
      </c>
      <c r="CO737">
        <v>0</v>
      </c>
      <c r="CP737">
        <v>1</v>
      </c>
      <c r="CQ737">
        <v>1</v>
      </c>
      <c r="CR737">
        <v>0</v>
      </c>
      <c r="CS737">
        <v>0</v>
      </c>
      <c r="CT737">
        <v>2</v>
      </c>
      <c r="CU737">
        <v>1</v>
      </c>
      <c r="CV737">
        <v>1</v>
      </c>
      <c r="CW737">
        <v>0</v>
      </c>
      <c r="CX737">
        <v>3</v>
      </c>
      <c r="CY737">
        <v>0</v>
      </c>
      <c r="CZ737">
        <v>2</v>
      </c>
      <c r="DA737">
        <v>33</v>
      </c>
      <c r="DB737">
        <v>43</v>
      </c>
      <c r="DC737">
        <v>19</v>
      </c>
      <c r="DD737">
        <v>4</v>
      </c>
      <c r="DE737">
        <v>2</v>
      </c>
      <c r="DF737">
        <v>1</v>
      </c>
      <c r="DG737">
        <v>0</v>
      </c>
      <c r="DH737">
        <v>1</v>
      </c>
      <c r="DI737">
        <v>4</v>
      </c>
      <c r="DJ737">
        <v>3</v>
      </c>
      <c r="DK737">
        <v>0</v>
      </c>
      <c r="DL737">
        <v>0</v>
      </c>
      <c r="DM737">
        <v>0</v>
      </c>
      <c r="DN737">
        <v>1</v>
      </c>
      <c r="DO737">
        <v>0</v>
      </c>
      <c r="DP737">
        <v>0</v>
      </c>
      <c r="DQ737">
        <v>0</v>
      </c>
      <c r="DR737">
        <v>0</v>
      </c>
      <c r="DS737">
        <v>0</v>
      </c>
      <c r="DT737">
        <v>0</v>
      </c>
      <c r="DU737">
        <v>1</v>
      </c>
      <c r="DV737">
        <v>0</v>
      </c>
      <c r="DW737">
        <v>1</v>
      </c>
      <c r="DX737">
        <v>1</v>
      </c>
      <c r="DY737">
        <v>1</v>
      </c>
      <c r="DZ737">
        <v>1</v>
      </c>
      <c r="EA737">
        <v>1</v>
      </c>
      <c r="EB737">
        <v>0</v>
      </c>
      <c r="EC737">
        <v>0</v>
      </c>
      <c r="ED737">
        <v>2</v>
      </c>
      <c r="EE737">
        <v>43</v>
      </c>
      <c r="EF737">
        <v>9</v>
      </c>
      <c r="EG737">
        <v>2</v>
      </c>
      <c r="EH737">
        <v>0</v>
      </c>
      <c r="EI737">
        <v>0</v>
      </c>
      <c r="EJ737">
        <v>2</v>
      </c>
      <c r="EK737">
        <v>0</v>
      </c>
      <c r="EL737">
        <v>0</v>
      </c>
      <c r="EM737">
        <v>0</v>
      </c>
      <c r="EN737">
        <v>0</v>
      </c>
      <c r="EO737">
        <v>1</v>
      </c>
      <c r="EP737">
        <v>0</v>
      </c>
      <c r="EQ737">
        <v>0</v>
      </c>
      <c r="ER737">
        <v>1</v>
      </c>
      <c r="ES737">
        <v>0</v>
      </c>
      <c r="ET737">
        <v>0</v>
      </c>
      <c r="EU737">
        <v>0</v>
      </c>
      <c r="EV737">
        <v>1</v>
      </c>
      <c r="EW737">
        <v>0</v>
      </c>
      <c r="EX737">
        <v>0</v>
      </c>
      <c r="EY737">
        <v>0</v>
      </c>
      <c r="EZ737">
        <v>0</v>
      </c>
      <c r="FA737">
        <v>0</v>
      </c>
      <c r="FB737">
        <v>0</v>
      </c>
      <c r="FC737">
        <v>1</v>
      </c>
      <c r="FD737">
        <v>0</v>
      </c>
      <c r="FE737">
        <v>1</v>
      </c>
      <c r="FF737">
        <v>0</v>
      </c>
      <c r="FG737">
        <v>0</v>
      </c>
      <c r="FH737">
        <v>0</v>
      </c>
      <c r="FI737">
        <v>9</v>
      </c>
      <c r="FJ737">
        <v>103</v>
      </c>
      <c r="FK737">
        <v>43</v>
      </c>
      <c r="FL737">
        <v>25</v>
      </c>
      <c r="FM737">
        <v>13</v>
      </c>
      <c r="FN737">
        <v>3</v>
      </c>
      <c r="FO737">
        <v>1</v>
      </c>
      <c r="FP737">
        <v>0</v>
      </c>
      <c r="FQ737">
        <v>1</v>
      </c>
      <c r="FR737">
        <v>1</v>
      </c>
      <c r="FS737">
        <v>0</v>
      </c>
      <c r="FT737">
        <v>1</v>
      </c>
      <c r="FU737">
        <v>0</v>
      </c>
      <c r="FV737">
        <v>0</v>
      </c>
      <c r="FW737">
        <v>0</v>
      </c>
      <c r="FX737">
        <v>3</v>
      </c>
      <c r="FY737">
        <v>0</v>
      </c>
      <c r="FZ737">
        <v>0</v>
      </c>
      <c r="GA737">
        <v>2</v>
      </c>
      <c r="GB737">
        <v>1</v>
      </c>
      <c r="GC737">
        <v>0</v>
      </c>
      <c r="GD737">
        <v>1</v>
      </c>
      <c r="GE737">
        <v>0</v>
      </c>
      <c r="GF737">
        <v>2</v>
      </c>
      <c r="GG737">
        <v>0</v>
      </c>
      <c r="GH737">
        <v>2</v>
      </c>
      <c r="GI737">
        <v>0</v>
      </c>
      <c r="GJ737">
        <v>0</v>
      </c>
      <c r="GK737">
        <v>4</v>
      </c>
      <c r="GL737">
        <v>0</v>
      </c>
      <c r="GM737">
        <v>103</v>
      </c>
      <c r="GN737">
        <v>63</v>
      </c>
      <c r="GO737">
        <v>25</v>
      </c>
      <c r="GP737">
        <v>3</v>
      </c>
      <c r="GQ737">
        <v>2</v>
      </c>
      <c r="GR737">
        <v>2</v>
      </c>
      <c r="GS737">
        <v>7</v>
      </c>
      <c r="GT737">
        <v>1</v>
      </c>
      <c r="GU737">
        <v>6</v>
      </c>
      <c r="GV737">
        <v>1</v>
      </c>
      <c r="GW737">
        <v>1</v>
      </c>
      <c r="GX737">
        <v>0</v>
      </c>
      <c r="GY737">
        <v>2</v>
      </c>
      <c r="GZ737">
        <v>4</v>
      </c>
      <c r="HA737">
        <v>0</v>
      </c>
      <c r="HB737">
        <v>1</v>
      </c>
      <c r="HC737">
        <v>0</v>
      </c>
      <c r="HD737">
        <v>1</v>
      </c>
      <c r="HE737">
        <v>1</v>
      </c>
      <c r="HF737">
        <v>0</v>
      </c>
      <c r="HG737">
        <v>1</v>
      </c>
      <c r="HH737">
        <v>5</v>
      </c>
      <c r="HI737">
        <v>63</v>
      </c>
      <c r="HJ737">
        <v>72</v>
      </c>
      <c r="HK737">
        <v>25</v>
      </c>
      <c r="HL737">
        <v>8</v>
      </c>
      <c r="HM737">
        <v>4</v>
      </c>
      <c r="HN737">
        <v>4</v>
      </c>
      <c r="HO737">
        <v>1</v>
      </c>
      <c r="HP737">
        <v>0</v>
      </c>
      <c r="HQ737">
        <v>3</v>
      </c>
      <c r="HR737">
        <v>3</v>
      </c>
      <c r="HS737">
        <v>0</v>
      </c>
      <c r="HT737">
        <v>6</v>
      </c>
      <c r="HU737">
        <v>0</v>
      </c>
      <c r="HV737">
        <v>1</v>
      </c>
      <c r="HW737">
        <v>0</v>
      </c>
      <c r="HX737">
        <v>3</v>
      </c>
      <c r="HY737">
        <v>1</v>
      </c>
      <c r="HZ737">
        <v>0</v>
      </c>
      <c r="IA737">
        <v>1</v>
      </c>
      <c r="IB737">
        <v>0</v>
      </c>
      <c r="IC737">
        <v>5</v>
      </c>
      <c r="ID737">
        <v>0</v>
      </c>
      <c r="IE737">
        <v>2</v>
      </c>
      <c r="IF737">
        <v>3</v>
      </c>
      <c r="IG737">
        <v>2</v>
      </c>
      <c r="IH737">
        <v>72</v>
      </c>
      <c r="II737">
        <v>5</v>
      </c>
      <c r="IJ737">
        <v>3</v>
      </c>
      <c r="IK737">
        <v>0</v>
      </c>
      <c r="IL737">
        <v>0</v>
      </c>
      <c r="IM737">
        <v>1</v>
      </c>
      <c r="IN737">
        <v>0</v>
      </c>
      <c r="IO737">
        <v>0</v>
      </c>
      <c r="IP737">
        <v>0</v>
      </c>
      <c r="IQ737">
        <v>0</v>
      </c>
      <c r="IR737">
        <v>0</v>
      </c>
      <c r="IS737">
        <v>0</v>
      </c>
      <c r="IT737">
        <v>0</v>
      </c>
      <c r="IU737">
        <v>0</v>
      </c>
      <c r="IV737">
        <v>1</v>
      </c>
      <c r="IW737">
        <v>0</v>
      </c>
      <c r="IX737">
        <v>0</v>
      </c>
      <c r="IY737">
        <v>0</v>
      </c>
      <c r="IZ737">
        <v>0</v>
      </c>
      <c r="JA737">
        <v>0</v>
      </c>
      <c r="JB737">
        <v>0</v>
      </c>
      <c r="JC737">
        <v>5</v>
      </c>
    </row>
    <row r="738" spans="1:263">
      <c r="A738" t="s">
        <v>119</v>
      </c>
      <c r="B738" t="s">
        <v>101</v>
      </c>
      <c r="C738" t="str">
        <f>"226201"</f>
        <v>226201</v>
      </c>
      <c r="D738" t="s">
        <v>118</v>
      </c>
      <c r="E738">
        <v>111</v>
      </c>
      <c r="F738">
        <v>2121</v>
      </c>
      <c r="G738">
        <v>1631</v>
      </c>
      <c r="H738">
        <v>301</v>
      </c>
      <c r="I738">
        <v>1330</v>
      </c>
      <c r="J738">
        <v>1</v>
      </c>
      <c r="K738">
        <v>5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1330</v>
      </c>
      <c r="T738">
        <v>0</v>
      </c>
      <c r="U738">
        <v>0</v>
      </c>
      <c r="V738">
        <v>1330</v>
      </c>
      <c r="W738">
        <v>20</v>
      </c>
      <c r="X738">
        <v>16</v>
      </c>
      <c r="Y738">
        <v>4</v>
      </c>
      <c r="Z738">
        <v>0</v>
      </c>
      <c r="AA738">
        <v>1310</v>
      </c>
      <c r="AB738">
        <v>382</v>
      </c>
      <c r="AC738">
        <v>48</v>
      </c>
      <c r="AD738">
        <v>119</v>
      </c>
      <c r="AE738">
        <v>83</v>
      </c>
      <c r="AF738">
        <v>2</v>
      </c>
      <c r="AG738">
        <v>1</v>
      </c>
      <c r="AH738">
        <v>90</v>
      </c>
      <c r="AI738">
        <v>4</v>
      </c>
      <c r="AJ738">
        <v>10</v>
      </c>
      <c r="AK738">
        <v>0</v>
      </c>
      <c r="AL738">
        <v>3</v>
      </c>
      <c r="AM738">
        <v>2</v>
      </c>
      <c r="AN738">
        <v>0</v>
      </c>
      <c r="AO738">
        <v>1</v>
      </c>
      <c r="AP738">
        <v>0</v>
      </c>
      <c r="AQ738">
        <v>1</v>
      </c>
      <c r="AR738">
        <v>2</v>
      </c>
      <c r="AS738">
        <v>0</v>
      </c>
      <c r="AT738">
        <v>1</v>
      </c>
      <c r="AU738">
        <v>4</v>
      </c>
      <c r="AV738">
        <v>1</v>
      </c>
      <c r="AW738">
        <v>1</v>
      </c>
      <c r="AX738">
        <v>0</v>
      </c>
      <c r="AY738">
        <v>0</v>
      </c>
      <c r="AZ738">
        <v>2</v>
      </c>
      <c r="BA738">
        <v>2</v>
      </c>
      <c r="BB738">
        <v>1</v>
      </c>
      <c r="BC738">
        <v>1</v>
      </c>
      <c r="BD738">
        <v>3</v>
      </c>
      <c r="BE738">
        <v>382</v>
      </c>
      <c r="BF738">
        <v>461</v>
      </c>
      <c r="BG738">
        <v>198</v>
      </c>
      <c r="BH738">
        <v>105</v>
      </c>
      <c r="BI738">
        <v>15</v>
      </c>
      <c r="BJ738">
        <v>43</v>
      </c>
      <c r="BK738">
        <v>10</v>
      </c>
      <c r="BL738">
        <v>3</v>
      </c>
      <c r="BM738">
        <v>6</v>
      </c>
      <c r="BN738">
        <v>5</v>
      </c>
      <c r="BO738">
        <v>15</v>
      </c>
      <c r="BP738">
        <v>0</v>
      </c>
      <c r="BQ738">
        <v>2</v>
      </c>
      <c r="BR738">
        <v>6</v>
      </c>
      <c r="BS738">
        <v>0</v>
      </c>
      <c r="BT738">
        <v>6</v>
      </c>
      <c r="BU738">
        <v>0</v>
      </c>
      <c r="BV738">
        <v>1</v>
      </c>
      <c r="BW738">
        <v>1</v>
      </c>
      <c r="BX738">
        <v>5</v>
      </c>
      <c r="BY738">
        <v>0</v>
      </c>
      <c r="BZ738">
        <v>2</v>
      </c>
      <c r="CA738">
        <v>5</v>
      </c>
      <c r="CB738">
        <v>3</v>
      </c>
      <c r="CC738">
        <v>0</v>
      </c>
      <c r="CD738">
        <v>1</v>
      </c>
      <c r="CE738">
        <v>4</v>
      </c>
      <c r="CF738">
        <v>2</v>
      </c>
      <c r="CG738">
        <v>5</v>
      </c>
      <c r="CH738">
        <v>18</v>
      </c>
      <c r="CI738">
        <v>461</v>
      </c>
      <c r="CJ738">
        <v>67</v>
      </c>
      <c r="CK738">
        <v>28</v>
      </c>
      <c r="CL738">
        <v>6</v>
      </c>
      <c r="CM738">
        <v>10</v>
      </c>
      <c r="CN738">
        <v>3</v>
      </c>
      <c r="CO738">
        <v>2</v>
      </c>
      <c r="CP738">
        <v>1</v>
      </c>
      <c r="CQ738">
        <v>4</v>
      </c>
      <c r="CR738">
        <v>1</v>
      </c>
      <c r="CS738">
        <v>5</v>
      </c>
      <c r="CT738">
        <v>0</v>
      </c>
      <c r="CU738">
        <v>1</v>
      </c>
      <c r="CV738">
        <v>3</v>
      </c>
      <c r="CW738">
        <v>2</v>
      </c>
      <c r="CX738">
        <v>0</v>
      </c>
      <c r="CY738">
        <v>0</v>
      </c>
      <c r="CZ738">
        <v>1</v>
      </c>
      <c r="DA738">
        <v>67</v>
      </c>
      <c r="DB738">
        <v>55</v>
      </c>
      <c r="DC738">
        <v>15</v>
      </c>
      <c r="DD738">
        <v>5</v>
      </c>
      <c r="DE738">
        <v>1</v>
      </c>
      <c r="DF738">
        <v>1</v>
      </c>
      <c r="DG738">
        <v>0</v>
      </c>
      <c r="DH738">
        <v>3</v>
      </c>
      <c r="DI738">
        <v>8</v>
      </c>
      <c r="DJ738">
        <v>0</v>
      </c>
      <c r="DK738">
        <v>0</v>
      </c>
      <c r="DL738">
        <v>0</v>
      </c>
      <c r="DM738">
        <v>4</v>
      </c>
      <c r="DN738">
        <v>2</v>
      </c>
      <c r="DO738">
        <v>0</v>
      </c>
      <c r="DP738">
        <v>0</v>
      </c>
      <c r="DQ738">
        <v>1</v>
      </c>
      <c r="DR738">
        <v>0</v>
      </c>
      <c r="DS738">
        <v>0</v>
      </c>
      <c r="DT738">
        <v>7</v>
      </c>
      <c r="DU738">
        <v>0</v>
      </c>
      <c r="DV738">
        <v>1</v>
      </c>
      <c r="DW738">
        <v>1</v>
      </c>
      <c r="DX738">
        <v>1</v>
      </c>
      <c r="DY738">
        <v>1</v>
      </c>
      <c r="DZ738">
        <v>0</v>
      </c>
      <c r="EA738">
        <v>0</v>
      </c>
      <c r="EB738">
        <v>0</v>
      </c>
      <c r="EC738">
        <v>0</v>
      </c>
      <c r="ED738">
        <v>4</v>
      </c>
      <c r="EE738">
        <v>55</v>
      </c>
      <c r="EF738">
        <v>12</v>
      </c>
      <c r="EG738">
        <v>0</v>
      </c>
      <c r="EH738">
        <v>6</v>
      </c>
      <c r="EI738">
        <v>0</v>
      </c>
      <c r="EJ738">
        <v>0</v>
      </c>
      <c r="EK738">
        <v>0</v>
      </c>
      <c r="EL738">
        <v>0</v>
      </c>
      <c r="EM738">
        <v>0</v>
      </c>
      <c r="EN738">
        <v>0</v>
      </c>
      <c r="EO738">
        <v>0</v>
      </c>
      <c r="EP738">
        <v>0</v>
      </c>
      <c r="EQ738">
        <v>0</v>
      </c>
      <c r="ER738">
        <v>1</v>
      </c>
      <c r="ES738">
        <v>0</v>
      </c>
      <c r="ET738">
        <v>0</v>
      </c>
      <c r="EU738">
        <v>0</v>
      </c>
      <c r="EV738">
        <v>1</v>
      </c>
      <c r="EW738">
        <v>1</v>
      </c>
      <c r="EX738">
        <v>1</v>
      </c>
      <c r="EY738">
        <v>0</v>
      </c>
      <c r="EZ738">
        <v>1</v>
      </c>
      <c r="FA738">
        <v>0</v>
      </c>
      <c r="FB738">
        <v>0</v>
      </c>
      <c r="FC738">
        <v>0</v>
      </c>
      <c r="FD738">
        <v>0</v>
      </c>
      <c r="FE738">
        <v>0</v>
      </c>
      <c r="FF738">
        <v>1</v>
      </c>
      <c r="FG738">
        <v>0</v>
      </c>
      <c r="FH738">
        <v>0</v>
      </c>
      <c r="FI738">
        <v>12</v>
      </c>
      <c r="FJ738">
        <v>101</v>
      </c>
      <c r="FK738">
        <v>38</v>
      </c>
      <c r="FL738">
        <v>16</v>
      </c>
      <c r="FM738">
        <v>9</v>
      </c>
      <c r="FN738">
        <v>4</v>
      </c>
      <c r="FO738">
        <v>1</v>
      </c>
      <c r="FP738">
        <v>1</v>
      </c>
      <c r="FQ738">
        <v>0</v>
      </c>
      <c r="FR738">
        <v>1</v>
      </c>
      <c r="FS738">
        <v>0</v>
      </c>
      <c r="FT738">
        <v>4</v>
      </c>
      <c r="FU738">
        <v>1</v>
      </c>
      <c r="FV738">
        <v>0</v>
      </c>
      <c r="FW738">
        <v>0</v>
      </c>
      <c r="FX738">
        <v>2</v>
      </c>
      <c r="FY738">
        <v>0</v>
      </c>
      <c r="FZ738">
        <v>0</v>
      </c>
      <c r="GA738">
        <v>0</v>
      </c>
      <c r="GB738">
        <v>0</v>
      </c>
      <c r="GC738">
        <v>0</v>
      </c>
      <c r="GD738">
        <v>5</v>
      </c>
      <c r="GE738">
        <v>0</v>
      </c>
      <c r="GF738">
        <v>1</v>
      </c>
      <c r="GG738">
        <v>0</v>
      </c>
      <c r="GH738">
        <v>1</v>
      </c>
      <c r="GI738">
        <v>3</v>
      </c>
      <c r="GJ738">
        <v>2</v>
      </c>
      <c r="GK738">
        <v>4</v>
      </c>
      <c r="GL738">
        <v>8</v>
      </c>
      <c r="GM738">
        <v>101</v>
      </c>
      <c r="GN738">
        <v>100</v>
      </c>
      <c r="GO738">
        <v>41</v>
      </c>
      <c r="GP738">
        <v>11</v>
      </c>
      <c r="GQ738">
        <v>4</v>
      </c>
      <c r="GR738">
        <v>2</v>
      </c>
      <c r="GS738">
        <v>5</v>
      </c>
      <c r="GT738">
        <v>1</v>
      </c>
      <c r="GU738">
        <v>12</v>
      </c>
      <c r="GV738">
        <v>2</v>
      </c>
      <c r="GW738">
        <v>2</v>
      </c>
      <c r="GX738">
        <v>0</v>
      </c>
      <c r="GY738">
        <v>0</v>
      </c>
      <c r="GZ738">
        <v>2</v>
      </c>
      <c r="HA738">
        <v>2</v>
      </c>
      <c r="HB738">
        <v>0</v>
      </c>
      <c r="HC738">
        <v>0</v>
      </c>
      <c r="HD738">
        <v>0</v>
      </c>
      <c r="HE738">
        <v>0</v>
      </c>
      <c r="HF738">
        <v>1</v>
      </c>
      <c r="HG738">
        <v>1</v>
      </c>
      <c r="HH738">
        <v>14</v>
      </c>
      <c r="HI738">
        <v>100</v>
      </c>
      <c r="HJ738">
        <v>126</v>
      </c>
      <c r="HK738">
        <v>53</v>
      </c>
      <c r="HL738">
        <v>19</v>
      </c>
      <c r="HM738">
        <v>7</v>
      </c>
      <c r="HN738">
        <v>2</v>
      </c>
      <c r="HO738">
        <v>2</v>
      </c>
      <c r="HP738">
        <v>0</v>
      </c>
      <c r="HQ738">
        <v>5</v>
      </c>
      <c r="HR738">
        <v>11</v>
      </c>
      <c r="HS738">
        <v>1</v>
      </c>
      <c r="HT738">
        <v>2</v>
      </c>
      <c r="HU738">
        <v>1</v>
      </c>
      <c r="HV738">
        <v>1</v>
      </c>
      <c r="HW738">
        <v>1</v>
      </c>
      <c r="HX738">
        <v>0</v>
      </c>
      <c r="HY738">
        <v>0</v>
      </c>
      <c r="HZ738">
        <v>2</v>
      </c>
      <c r="IA738">
        <v>5</v>
      </c>
      <c r="IB738">
        <v>2</v>
      </c>
      <c r="IC738">
        <v>0</v>
      </c>
      <c r="ID738">
        <v>2</v>
      </c>
      <c r="IE738">
        <v>4</v>
      </c>
      <c r="IF738">
        <v>2</v>
      </c>
      <c r="IG738">
        <v>4</v>
      </c>
      <c r="IH738">
        <v>126</v>
      </c>
      <c r="II738">
        <v>6</v>
      </c>
      <c r="IJ738">
        <v>3</v>
      </c>
      <c r="IK738">
        <v>0</v>
      </c>
      <c r="IL738">
        <v>0</v>
      </c>
      <c r="IM738">
        <v>0</v>
      </c>
      <c r="IN738">
        <v>1</v>
      </c>
      <c r="IO738">
        <v>0</v>
      </c>
      <c r="IP738">
        <v>0</v>
      </c>
      <c r="IQ738">
        <v>0</v>
      </c>
      <c r="IR738">
        <v>0</v>
      </c>
      <c r="IS738">
        <v>1</v>
      </c>
      <c r="IT738">
        <v>0</v>
      </c>
      <c r="IU738">
        <v>0</v>
      </c>
      <c r="IV738">
        <v>1</v>
      </c>
      <c r="IW738">
        <v>0</v>
      </c>
      <c r="IX738">
        <v>0</v>
      </c>
      <c r="IY738">
        <v>0</v>
      </c>
      <c r="IZ738">
        <v>0</v>
      </c>
      <c r="JA738">
        <v>0</v>
      </c>
      <c r="JB738">
        <v>0</v>
      </c>
      <c r="JC738">
        <v>6</v>
      </c>
    </row>
    <row r="739" spans="1:263">
      <c r="A739" t="s">
        <v>117</v>
      </c>
      <c r="B739" t="s">
        <v>101</v>
      </c>
      <c r="C739" t="str">
        <f>"226201"</f>
        <v>226201</v>
      </c>
      <c r="D739" t="s">
        <v>113</v>
      </c>
      <c r="E739">
        <v>112</v>
      </c>
      <c r="F739">
        <v>1756</v>
      </c>
      <c r="G739">
        <v>1340</v>
      </c>
      <c r="H739">
        <v>230</v>
      </c>
      <c r="I739">
        <v>1110</v>
      </c>
      <c r="J739">
        <v>0</v>
      </c>
      <c r="K739">
        <v>9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1110</v>
      </c>
      <c r="T739">
        <v>0</v>
      </c>
      <c r="U739">
        <v>0</v>
      </c>
      <c r="V739">
        <v>1110</v>
      </c>
      <c r="W739">
        <v>29</v>
      </c>
      <c r="X739">
        <v>18</v>
      </c>
      <c r="Y739">
        <v>11</v>
      </c>
      <c r="Z739">
        <v>0</v>
      </c>
      <c r="AA739">
        <v>1081</v>
      </c>
      <c r="AB739">
        <v>318</v>
      </c>
      <c r="AC739">
        <v>37</v>
      </c>
      <c r="AD739">
        <v>89</v>
      </c>
      <c r="AE739">
        <v>56</v>
      </c>
      <c r="AF739">
        <v>2</v>
      </c>
      <c r="AG739">
        <v>0</v>
      </c>
      <c r="AH739">
        <v>82</v>
      </c>
      <c r="AI739">
        <v>3</v>
      </c>
      <c r="AJ739">
        <v>20</v>
      </c>
      <c r="AK739">
        <v>0</v>
      </c>
      <c r="AL739">
        <v>0</v>
      </c>
      <c r="AM739">
        <v>0</v>
      </c>
      <c r="AN739">
        <v>2</v>
      </c>
      <c r="AO739">
        <v>6</v>
      </c>
      <c r="AP739">
        <v>1</v>
      </c>
      <c r="AQ739">
        <v>3</v>
      </c>
      <c r="AR739">
        <v>0</v>
      </c>
      <c r="AS739">
        <v>0</v>
      </c>
      <c r="AT739">
        <v>0</v>
      </c>
      <c r="AU739">
        <v>1</v>
      </c>
      <c r="AV739">
        <v>0</v>
      </c>
      <c r="AW739">
        <v>3</v>
      </c>
      <c r="AX739">
        <v>2</v>
      </c>
      <c r="AY739">
        <v>0</v>
      </c>
      <c r="AZ739">
        <v>3</v>
      </c>
      <c r="BA739">
        <v>1</v>
      </c>
      <c r="BB739">
        <v>0</v>
      </c>
      <c r="BC739">
        <v>2</v>
      </c>
      <c r="BD739">
        <v>5</v>
      </c>
      <c r="BE739">
        <v>318</v>
      </c>
      <c r="BF739">
        <v>379</v>
      </c>
      <c r="BG739">
        <v>141</v>
      </c>
      <c r="BH739">
        <v>114</v>
      </c>
      <c r="BI739">
        <v>14</v>
      </c>
      <c r="BJ739">
        <v>40</v>
      </c>
      <c r="BK739">
        <v>2</v>
      </c>
      <c r="BL739">
        <v>1</v>
      </c>
      <c r="BM739">
        <v>7</v>
      </c>
      <c r="BN739">
        <v>1</v>
      </c>
      <c r="BO739">
        <v>7</v>
      </c>
      <c r="BP739">
        <v>1</v>
      </c>
      <c r="BQ739">
        <v>1</v>
      </c>
      <c r="BR739">
        <v>8</v>
      </c>
      <c r="BS739">
        <v>3</v>
      </c>
      <c r="BT739">
        <v>7</v>
      </c>
      <c r="BU739">
        <v>0</v>
      </c>
      <c r="BV739">
        <v>2</v>
      </c>
      <c r="BW739">
        <v>2</v>
      </c>
      <c r="BX739">
        <v>3</v>
      </c>
      <c r="BY739">
        <v>0</v>
      </c>
      <c r="BZ739">
        <v>5</v>
      </c>
      <c r="CA739">
        <v>0</v>
      </c>
      <c r="CB739">
        <v>0</v>
      </c>
      <c r="CC739">
        <v>3</v>
      </c>
      <c r="CD739">
        <v>0</v>
      </c>
      <c r="CE739">
        <v>1</v>
      </c>
      <c r="CF739">
        <v>0</v>
      </c>
      <c r="CG739">
        <v>7</v>
      </c>
      <c r="CH739">
        <v>9</v>
      </c>
      <c r="CI739">
        <v>379</v>
      </c>
      <c r="CJ739">
        <v>56</v>
      </c>
      <c r="CK739">
        <v>25</v>
      </c>
      <c r="CL739">
        <v>9</v>
      </c>
      <c r="CM739">
        <v>6</v>
      </c>
      <c r="CN739">
        <v>4</v>
      </c>
      <c r="CO739">
        <v>2</v>
      </c>
      <c r="CP739">
        <v>0</v>
      </c>
      <c r="CQ739">
        <v>3</v>
      </c>
      <c r="CR739">
        <v>0</v>
      </c>
      <c r="CS739">
        <v>1</v>
      </c>
      <c r="CT739">
        <v>0</v>
      </c>
      <c r="CU739">
        <v>0</v>
      </c>
      <c r="CV739">
        <v>2</v>
      </c>
      <c r="CW739">
        <v>1</v>
      </c>
      <c r="CX739">
        <v>2</v>
      </c>
      <c r="CY739">
        <v>1</v>
      </c>
      <c r="CZ739">
        <v>0</v>
      </c>
      <c r="DA739">
        <v>56</v>
      </c>
      <c r="DB739">
        <v>63</v>
      </c>
      <c r="DC739">
        <v>36</v>
      </c>
      <c r="DD739">
        <v>1</v>
      </c>
      <c r="DE739">
        <v>1</v>
      </c>
      <c r="DF739">
        <v>0</v>
      </c>
      <c r="DG739">
        <v>2</v>
      </c>
      <c r="DH739">
        <v>2</v>
      </c>
      <c r="DI739">
        <v>4</v>
      </c>
      <c r="DJ739">
        <v>1</v>
      </c>
      <c r="DK739">
        <v>1</v>
      </c>
      <c r="DL739">
        <v>0</v>
      </c>
      <c r="DM739">
        <v>2</v>
      </c>
      <c r="DN739">
        <v>0</v>
      </c>
      <c r="DO739">
        <v>1</v>
      </c>
      <c r="DP739">
        <v>0</v>
      </c>
      <c r="DQ739">
        <v>0</v>
      </c>
      <c r="DR739">
        <v>1</v>
      </c>
      <c r="DS739">
        <v>0</v>
      </c>
      <c r="DT739">
        <v>2</v>
      </c>
      <c r="DU739">
        <v>2</v>
      </c>
      <c r="DV739">
        <v>0</v>
      </c>
      <c r="DW739">
        <v>0</v>
      </c>
      <c r="DX739">
        <v>0</v>
      </c>
      <c r="DY739">
        <v>0</v>
      </c>
      <c r="DZ739">
        <v>0</v>
      </c>
      <c r="EA739">
        <v>0</v>
      </c>
      <c r="EB739">
        <v>0</v>
      </c>
      <c r="EC739">
        <v>1</v>
      </c>
      <c r="ED739">
        <v>6</v>
      </c>
      <c r="EE739">
        <v>63</v>
      </c>
      <c r="EF739">
        <v>14</v>
      </c>
      <c r="EG739">
        <v>1</v>
      </c>
      <c r="EH739">
        <v>8</v>
      </c>
      <c r="EI739">
        <v>0</v>
      </c>
      <c r="EJ739">
        <v>1</v>
      </c>
      <c r="EK739">
        <v>0</v>
      </c>
      <c r="EL739">
        <v>0</v>
      </c>
      <c r="EM739">
        <v>0</v>
      </c>
      <c r="EN739">
        <v>1</v>
      </c>
      <c r="EO739">
        <v>0</v>
      </c>
      <c r="EP739">
        <v>0</v>
      </c>
      <c r="EQ739">
        <v>0</v>
      </c>
      <c r="ER739">
        <v>0</v>
      </c>
      <c r="ES739">
        <v>0</v>
      </c>
      <c r="ET739">
        <v>0</v>
      </c>
      <c r="EU739">
        <v>0</v>
      </c>
      <c r="EV739">
        <v>1</v>
      </c>
      <c r="EW739">
        <v>1</v>
      </c>
      <c r="EX739">
        <v>0</v>
      </c>
      <c r="EY739">
        <v>0</v>
      </c>
      <c r="EZ739">
        <v>0</v>
      </c>
      <c r="FA739">
        <v>0</v>
      </c>
      <c r="FB739">
        <v>0</v>
      </c>
      <c r="FC739">
        <v>0</v>
      </c>
      <c r="FD739">
        <v>1</v>
      </c>
      <c r="FE739">
        <v>0</v>
      </c>
      <c r="FF739">
        <v>0</v>
      </c>
      <c r="FG739">
        <v>0</v>
      </c>
      <c r="FH739">
        <v>0</v>
      </c>
      <c r="FI739">
        <v>14</v>
      </c>
      <c r="FJ739">
        <v>64</v>
      </c>
      <c r="FK739">
        <v>17</v>
      </c>
      <c r="FL739">
        <v>13</v>
      </c>
      <c r="FM739">
        <v>3</v>
      </c>
      <c r="FN739">
        <v>6</v>
      </c>
      <c r="FO739">
        <v>1</v>
      </c>
      <c r="FP739">
        <v>0</v>
      </c>
      <c r="FQ739">
        <v>0</v>
      </c>
      <c r="FR739">
        <v>0</v>
      </c>
      <c r="FS739">
        <v>0</v>
      </c>
      <c r="FT739">
        <v>3</v>
      </c>
      <c r="FU739">
        <v>0</v>
      </c>
      <c r="FV739">
        <v>1</v>
      </c>
      <c r="FW739">
        <v>0</v>
      </c>
      <c r="FX739">
        <v>1</v>
      </c>
      <c r="FY739">
        <v>0</v>
      </c>
      <c r="FZ739">
        <v>0</v>
      </c>
      <c r="GA739">
        <v>0</v>
      </c>
      <c r="GB739">
        <v>0</v>
      </c>
      <c r="GC739">
        <v>0</v>
      </c>
      <c r="GD739">
        <v>10</v>
      </c>
      <c r="GE739">
        <v>0</v>
      </c>
      <c r="GF739">
        <v>3</v>
      </c>
      <c r="GG739">
        <v>0</v>
      </c>
      <c r="GH739">
        <v>0</v>
      </c>
      <c r="GI739">
        <v>0</v>
      </c>
      <c r="GJ739">
        <v>0</v>
      </c>
      <c r="GK739">
        <v>2</v>
      </c>
      <c r="GL739">
        <v>4</v>
      </c>
      <c r="GM739">
        <v>64</v>
      </c>
      <c r="GN739">
        <v>94</v>
      </c>
      <c r="GO739">
        <v>32</v>
      </c>
      <c r="GP739">
        <v>10</v>
      </c>
      <c r="GQ739">
        <v>3</v>
      </c>
      <c r="GR739">
        <v>3</v>
      </c>
      <c r="GS739">
        <v>8</v>
      </c>
      <c r="GT739">
        <v>1</v>
      </c>
      <c r="GU739">
        <v>12</v>
      </c>
      <c r="GV739">
        <v>3</v>
      </c>
      <c r="GW739">
        <v>4</v>
      </c>
      <c r="GX739">
        <v>1</v>
      </c>
      <c r="GY739">
        <v>0</v>
      </c>
      <c r="GZ739">
        <v>5</v>
      </c>
      <c r="HA739">
        <v>1</v>
      </c>
      <c r="HB739">
        <v>1</v>
      </c>
      <c r="HC739">
        <v>2</v>
      </c>
      <c r="HD739">
        <v>0</v>
      </c>
      <c r="HE739">
        <v>0</v>
      </c>
      <c r="HF739">
        <v>1</v>
      </c>
      <c r="HG739">
        <v>0</v>
      </c>
      <c r="HH739">
        <v>7</v>
      </c>
      <c r="HI739">
        <v>94</v>
      </c>
      <c r="HJ739">
        <v>84</v>
      </c>
      <c r="HK739">
        <v>35</v>
      </c>
      <c r="HL739">
        <v>14</v>
      </c>
      <c r="HM739">
        <v>3</v>
      </c>
      <c r="HN739">
        <v>4</v>
      </c>
      <c r="HO739">
        <v>5</v>
      </c>
      <c r="HP739">
        <v>1</v>
      </c>
      <c r="HQ739">
        <v>4</v>
      </c>
      <c r="HR739">
        <v>1</v>
      </c>
      <c r="HS739">
        <v>0</v>
      </c>
      <c r="HT739">
        <v>3</v>
      </c>
      <c r="HU739">
        <v>0</v>
      </c>
      <c r="HV739">
        <v>0</v>
      </c>
      <c r="HW739">
        <v>3</v>
      </c>
      <c r="HX739">
        <v>1</v>
      </c>
      <c r="HY739">
        <v>0</v>
      </c>
      <c r="HZ739">
        <v>1</v>
      </c>
      <c r="IA739">
        <v>1</v>
      </c>
      <c r="IB739">
        <v>0</v>
      </c>
      <c r="IC739">
        <v>2</v>
      </c>
      <c r="ID739">
        <v>0</v>
      </c>
      <c r="IE739">
        <v>4</v>
      </c>
      <c r="IF739">
        <v>2</v>
      </c>
      <c r="IG739">
        <v>0</v>
      </c>
      <c r="IH739">
        <v>84</v>
      </c>
      <c r="II739">
        <v>9</v>
      </c>
      <c r="IJ739">
        <v>3</v>
      </c>
      <c r="IK739">
        <v>1</v>
      </c>
      <c r="IL739">
        <v>0</v>
      </c>
      <c r="IM739">
        <v>1</v>
      </c>
      <c r="IN739">
        <v>0</v>
      </c>
      <c r="IO739">
        <v>0</v>
      </c>
      <c r="IP739">
        <v>1</v>
      </c>
      <c r="IQ739">
        <v>2</v>
      </c>
      <c r="IR739">
        <v>0</v>
      </c>
      <c r="IS739">
        <v>0</v>
      </c>
      <c r="IT739">
        <v>0</v>
      </c>
      <c r="IU739">
        <v>0</v>
      </c>
      <c r="IV739">
        <v>0</v>
      </c>
      <c r="IW739">
        <v>0</v>
      </c>
      <c r="IX739">
        <v>0</v>
      </c>
      <c r="IY739">
        <v>1</v>
      </c>
      <c r="IZ739">
        <v>0</v>
      </c>
      <c r="JA739">
        <v>0</v>
      </c>
      <c r="JB739">
        <v>0</v>
      </c>
      <c r="JC739">
        <v>9</v>
      </c>
    </row>
    <row r="740" spans="1:263">
      <c r="A740" t="s">
        <v>116</v>
      </c>
      <c r="B740" t="s">
        <v>101</v>
      </c>
      <c r="C740" t="str">
        <f>"226201"</f>
        <v>226201</v>
      </c>
      <c r="D740" t="s">
        <v>115</v>
      </c>
      <c r="E740">
        <v>113</v>
      </c>
      <c r="F740">
        <v>2176</v>
      </c>
      <c r="G740">
        <v>1751</v>
      </c>
      <c r="H740">
        <v>366</v>
      </c>
      <c r="I740">
        <v>1385</v>
      </c>
      <c r="J740">
        <v>1</v>
      </c>
      <c r="K740">
        <v>21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1385</v>
      </c>
      <c r="T740">
        <v>0</v>
      </c>
      <c r="U740">
        <v>0</v>
      </c>
      <c r="V740">
        <v>1385</v>
      </c>
      <c r="W740">
        <v>20</v>
      </c>
      <c r="X740">
        <v>12</v>
      </c>
      <c r="Y740">
        <v>8</v>
      </c>
      <c r="Z740">
        <v>0</v>
      </c>
      <c r="AA740">
        <v>1365</v>
      </c>
      <c r="AB740">
        <v>357</v>
      </c>
      <c r="AC740">
        <v>41</v>
      </c>
      <c r="AD740">
        <v>93</v>
      </c>
      <c r="AE740">
        <v>78</v>
      </c>
      <c r="AF740">
        <v>6</v>
      </c>
      <c r="AG740">
        <v>0</v>
      </c>
      <c r="AH740">
        <v>81</v>
      </c>
      <c r="AI740">
        <v>5</v>
      </c>
      <c r="AJ740">
        <v>16</v>
      </c>
      <c r="AK740">
        <v>1</v>
      </c>
      <c r="AL740">
        <v>0</v>
      </c>
      <c r="AM740">
        <v>1</v>
      </c>
      <c r="AN740">
        <v>1</v>
      </c>
      <c r="AO740">
        <v>2</v>
      </c>
      <c r="AP740">
        <v>2</v>
      </c>
      <c r="AQ740">
        <v>11</v>
      </c>
      <c r="AR740">
        <v>0</v>
      </c>
      <c r="AS740">
        <v>1</v>
      </c>
      <c r="AT740">
        <v>1</v>
      </c>
      <c r="AU740">
        <v>1</v>
      </c>
      <c r="AV740">
        <v>0</v>
      </c>
      <c r="AW740">
        <v>8</v>
      </c>
      <c r="AX740">
        <v>1</v>
      </c>
      <c r="AY740">
        <v>2</v>
      </c>
      <c r="AZ740">
        <v>1</v>
      </c>
      <c r="BA740">
        <v>3</v>
      </c>
      <c r="BB740">
        <v>0</v>
      </c>
      <c r="BC740">
        <v>1</v>
      </c>
      <c r="BD740">
        <v>0</v>
      </c>
      <c r="BE740">
        <v>357</v>
      </c>
      <c r="BF740">
        <v>453</v>
      </c>
      <c r="BG740">
        <v>176</v>
      </c>
      <c r="BH740">
        <v>111</v>
      </c>
      <c r="BI740">
        <v>21</v>
      </c>
      <c r="BJ740">
        <v>45</v>
      </c>
      <c r="BK740">
        <v>16</v>
      </c>
      <c r="BL740">
        <v>2</v>
      </c>
      <c r="BM740">
        <v>2</v>
      </c>
      <c r="BN740">
        <v>3</v>
      </c>
      <c r="BO740">
        <v>15</v>
      </c>
      <c r="BP740">
        <v>1</v>
      </c>
      <c r="BQ740">
        <v>2</v>
      </c>
      <c r="BR740">
        <v>4</v>
      </c>
      <c r="BS740">
        <v>2</v>
      </c>
      <c r="BT740">
        <v>10</v>
      </c>
      <c r="BU740">
        <v>0</v>
      </c>
      <c r="BV740">
        <v>1</v>
      </c>
      <c r="BW740">
        <v>1</v>
      </c>
      <c r="BX740">
        <v>5</v>
      </c>
      <c r="BY740">
        <v>1</v>
      </c>
      <c r="BZ740">
        <v>4</v>
      </c>
      <c r="CA740">
        <v>4</v>
      </c>
      <c r="CB740">
        <v>0</v>
      </c>
      <c r="CC740">
        <v>1</v>
      </c>
      <c r="CD740">
        <v>1</v>
      </c>
      <c r="CE740">
        <v>8</v>
      </c>
      <c r="CF740">
        <v>0</v>
      </c>
      <c r="CG740">
        <v>0</v>
      </c>
      <c r="CH740">
        <v>17</v>
      </c>
      <c r="CI740">
        <v>453</v>
      </c>
      <c r="CJ740">
        <v>68</v>
      </c>
      <c r="CK740">
        <v>25</v>
      </c>
      <c r="CL740">
        <v>12</v>
      </c>
      <c r="CM740">
        <v>1</v>
      </c>
      <c r="CN740">
        <v>0</v>
      </c>
      <c r="CO740">
        <v>7</v>
      </c>
      <c r="CP740">
        <v>3</v>
      </c>
      <c r="CQ740">
        <v>4</v>
      </c>
      <c r="CR740">
        <v>1</v>
      </c>
      <c r="CS740">
        <v>2</v>
      </c>
      <c r="CT740">
        <v>2</v>
      </c>
      <c r="CU740">
        <v>1</v>
      </c>
      <c r="CV740">
        <v>3</v>
      </c>
      <c r="CW740">
        <v>3</v>
      </c>
      <c r="CX740">
        <v>2</v>
      </c>
      <c r="CY740">
        <v>0</v>
      </c>
      <c r="CZ740">
        <v>2</v>
      </c>
      <c r="DA740">
        <v>68</v>
      </c>
      <c r="DB740">
        <v>71</v>
      </c>
      <c r="DC740">
        <v>35</v>
      </c>
      <c r="DD740">
        <v>7</v>
      </c>
      <c r="DE740">
        <v>0</v>
      </c>
      <c r="DF740">
        <v>2</v>
      </c>
      <c r="DG740">
        <v>0</v>
      </c>
      <c r="DH740">
        <v>0</v>
      </c>
      <c r="DI740">
        <v>10</v>
      </c>
      <c r="DJ740">
        <v>0</v>
      </c>
      <c r="DK740">
        <v>1</v>
      </c>
      <c r="DL740">
        <v>1</v>
      </c>
      <c r="DM740">
        <v>0</v>
      </c>
      <c r="DN740">
        <v>0</v>
      </c>
      <c r="DO740">
        <v>0</v>
      </c>
      <c r="DP740">
        <v>1</v>
      </c>
      <c r="DQ740">
        <v>0</v>
      </c>
      <c r="DR740">
        <v>0</v>
      </c>
      <c r="DS740">
        <v>0</v>
      </c>
      <c r="DT740">
        <v>2</v>
      </c>
      <c r="DU740">
        <v>0</v>
      </c>
      <c r="DV740">
        <v>0</v>
      </c>
      <c r="DW740">
        <v>1</v>
      </c>
      <c r="DX740">
        <v>1</v>
      </c>
      <c r="DY740">
        <v>0</v>
      </c>
      <c r="DZ740">
        <v>0</v>
      </c>
      <c r="EA740">
        <v>0</v>
      </c>
      <c r="EB740">
        <v>0</v>
      </c>
      <c r="EC740">
        <v>0</v>
      </c>
      <c r="ED740">
        <v>10</v>
      </c>
      <c r="EE740">
        <v>71</v>
      </c>
      <c r="EF740">
        <v>16</v>
      </c>
      <c r="EG740">
        <v>1</v>
      </c>
      <c r="EH740">
        <v>11</v>
      </c>
      <c r="EI740">
        <v>0</v>
      </c>
      <c r="EJ740">
        <v>0</v>
      </c>
      <c r="EK740">
        <v>0</v>
      </c>
      <c r="EL740">
        <v>0</v>
      </c>
      <c r="EM740">
        <v>1</v>
      </c>
      <c r="EN740">
        <v>1</v>
      </c>
      <c r="EO740">
        <v>1</v>
      </c>
      <c r="EP740">
        <v>0</v>
      </c>
      <c r="EQ740">
        <v>0</v>
      </c>
      <c r="ER740">
        <v>0</v>
      </c>
      <c r="ES740">
        <v>0</v>
      </c>
      <c r="ET740">
        <v>0</v>
      </c>
      <c r="EU740">
        <v>0</v>
      </c>
      <c r="EV740">
        <v>0</v>
      </c>
      <c r="EW740">
        <v>0</v>
      </c>
      <c r="EX740">
        <v>0</v>
      </c>
      <c r="EY740">
        <v>0</v>
      </c>
      <c r="EZ740">
        <v>0</v>
      </c>
      <c r="FA740">
        <v>0</v>
      </c>
      <c r="FB740">
        <v>0</v>
      </c>
      <c r="FC740">
        <v>1</v>
      </c>
      <c r="FD740">
        <v>0</v>
      </c>
      <c r="FE740">
        <v>0</v>
      </c>
      <c r="FF740">
        <v>0</v>
      </c>
      <c r="FG740">
        <v>0</v>
      </c>
      <c r="FH740">
        <v>0</v>
      </c>
      <c r="FI740">
        <v>16</v>
      </c>
      <c r="FJ740">
        <v>123</v>
      </c>
      <c r="FK740">
        <v>41</v>
      </c>
      <c r="FL740">
        <v>28</v>
      </c>
      <c r="FM740">
        <v>19</v>
      </c>
      <c r="FN740">
        <v>2</v>
      </c>
      <c r="FO740">
        <v>0</v>
      </c>
      <c r="FP740">
        <v>2</v>
      </c>
      <c r="FQ740">
        <v>1</v>
      </c>
      <c r="FR740">
        <v>0</v>
      </c>
      <c r="FS740">
        <v>0</v>
      </c>
      <c r="FT740">
        <v>3</v>
      </c>
      <c r="FU740">
        <v>0</v>
      </c>
      <c r="FV740">
        <v>2</v>
      </c>
      <c r="FW740">
        <v>0</v>
      </c>
      <c r="FX740">
        <v>1</v>
      </c>
      <c r="FY740">
        <v>1</v>
      </c>
      <c r="FZ740">
        <v>0</v>
      </c>
      <c r="GA740">
        <v>1</v>
      </c>
      <c r="GB740">
        <v>0</v>
      </c>
      <c r="GC740">
        <v>1</v>
      </c>
      <c r="GD740">
        <v>0</v>
      </c>
      <c r="GE740">
        <v>0</v>
      </c>
      <c r="GF740">
        <v>0</v>
      </c>
      <c r="GG740">
        <v>0</v>
      </c>
      <c r="GH740">
        <v>0</v>
      </c>
      <c r="GI740">
        <v>0</v>
      </c>
      <c r="GJ740">
        <v>0</v>
      </c>
      <c r="GK740">
        <v>3</v>
      </c>
      <c r="GL740">
        <v>18</v>
      </c>
      <c r="GM740">
        <v>123</v>
      </c>
      <c r="GN740">
        <v>126</v>
      </c>
      <c r="GO740">
        <v>46</v>
      </c>
      <c r="GP740">
        <v>10</v>
      </c>
      <c r="GQ740">
        <v>3</v>
      </c>
      <c r="GR740">
        <v>7</v>
      </c>
      <c r="GS740">
        <v>6</v>
      </c>
      <c r="GT740">
        <v>0</v>
      </c>
      <c r="GU740">
        <v>11</v>
      </c>
      <c r="GV740">
        <v>6</v>
      </c>
      <c r="GW740">
        <v>5</v>
      </c>
      <c r="GX740">
        <v>3</v>
      </c>
      <c r="GY740">
        <v>0</v>
      </c>
      <c r="GZ740">
        <v>7</v>
      </c>
      <c r="HA740">
        <v>1</v>
      </c>
      <c r="HB740">
        <v>1</v>
      </c>
      <c r="HC740">
        <v>2</v>
      </c>
      <c r="HD740">
        <v>1</v>
      </c>
      <c r="HE740">
        <v>0</v>
      </c>
      <c r="HF740">
        <v>0</v>
      </c>
      <c r="HG740">
        <v>3</v>
      </c>
      <c r="HH740">
        <v>14</v>
      </c>
      <c r="HI740">
        <v>126</v>
      </c>
      <c r="HJ740">
        <v>140</v>
      </c>
      <c r="HK740">
        <v>53</v>
      </c>
      <c r="HL740">
        <v>14</v>
      </c>
      <c r="HM740">
        <v>5</v>
      </c>
      <c r="HN740">
        <v>7</v>
      </c>
      <c r="HO740">
        <v>10</v>
      </c>
      <c r="HP740">
        <v>2</v>
      </c>
      <c r="HQ740">
        <v>4</v>
      </c>
      <c r="HR740">
        <v>3</v>
      </c>
      <c r="HS740">
        <v>2</v>
      </c>
      <c r="HT740">
        <v>2</v>
      </c>
      <c r="HU740">
        <v>0</v>
      </c>
      <c r="HV740">
        <v>2</v>
      </c>
      <c r="HW740">
        <v>2</v>
      </c>
      <c r="HX740">
        <v>2</v>
      </c>
      <c r="HY740">
        <v>0</v>
      </c>
      <c r="HZ740">
        <v>7</v>
      </c>
      <c r="IA740">
        <v>4</v>
      </c>
      <c r="IB740">
        <v>0</v>
      </c>
      <c r="IC740">
        <v>8</v>
      </c>
      <c r="ID740">
        <v>0</v>
      </c>
      <c r="IE740">
        <v>1</v>
      </c>
      <c r="IF740">
        <v>9</v>
      </c>
      <c r="IG740">
        <v>3</v>
      </c>
      <c r="IH740">
        <v>140</v>
      </c>
      <c r="II740">
        <v>11</v>
      </c>
      <c r="IJ740">
        <v>4</v>
      </c>
      <c r="IK740">
        <v>0</v>
      </c>
      <c r="IL740">
        <v>1</v>
      </c>
      <c r="IM740">
        <v>1</v>
      </c>
      <c r="IN740">
        <v>0</v>
      </c>
      <c r="IO740">
        <v>0</v>
      </c>
      <c r="IP740">
        <v>0</v>
      </c>
      <c r="IQ740">
        <v>0</v>
      </c>
      <c r="IR740">
        <v>0</v>
      </c>
      <c r="IS740">
        <v>3</v>
      </c>
      <c r="IT740">
        <v>0</v>
      </c>
      <c r="IU740">
        <v>0</v>
      </c>
      <c r="IV740">
        <v>0</v>
      </c>
      <c r="IW740">
        <v>0</v>
      </c>
      <c r="IX740">
        <v>0</v>
      </c>
      <c r="IY740">
        <v>1</v>
      </c>
      <c r="IZ740">
        <v>0</v>
      </c>
      <c r="JA740">
        <v>0</v>
      </c>
      <c r="JB740">
        <v>1</v>
      </c>
      <c r="JC740">
        <v>11</v>
      </c>
    </row>
    <row r="741" spans="1:263">
      <c r="A741" t="s">
        <v>114</v>
      </c>
      <c r="B741" t="s">
        <v>101</v>
      </c>
      <c r="C741" t="str">
        <f>"226201"</f>
        <v>226201</v>
      </c>
      <c r="D741" t="s">
        <v>113</v>
      </c>
      <c r="E741">
        <v>114</v>
      </c>
      <c r="F741">
        <v>1429</v>
      </c>
      <c r="G741">
        <v>1090</v>
      </c>
      <c r="H741">
        <v>180</v>
      </c>
      <c r="I741">
        <v>910</v>
      </c>
      <c r="J741">
        <v>0</v>
      </c>
      <c r="K741">
        <v>5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910</v>
      </c>
      <c r="T741">
        <v>0</v>
      </c>
      <c r="U741">
        <v>0</v>
      </c>
      <c r="V741">
        <v>910</v>
      </c>
      <c r="W741">
        <v>17</v>
      </c>
      <c r="X741">
        <v>12</v>
      </c>
      <c r="Y741">
        <v>5</v>
      </c>
      <c r="Z741">
        <v>0</v>
      </c>
      <c r="AA741">
        <v>893</v>
      </c>
      <c r="AB741">
        <v>305</v>
      </c>
      <c r="AC741">
        <v>50</v>
      </c>
      <c r="AD741">
        <v>84</v>
      </c>
      <c r="AE741">
        <v>51</v>
      </c>
      <c r="AF741">
        <v>1</v>
      </c>
      <c r="AG741">
        <v>1</v>
      </c>
      <c r="AH741">
        <v>65</v>
      </c>
      <c r="AI741">
        <v>2</v>
      </c>
      <c r="AJ741">
        <v>15</v>
      </c>
      <c r="AK741">
        <v>0</v>
      </c>
      <c r="AL741">
        <v>1</v>
      </c>
      <c r="AM741">
        <v>2</v>
      </c>
      <c r="AN741">
        <v>3</v>
      </c>
      <c r="AO741">
        <v>1</v>
      </c>
      <c r="AP741">
        <v>0</v>
      </c>
      <c r="AQ741">
        <v>1</v>
      </c>
      <c r="AR741">
        <v>3</v>
      </c>
      <c r="AS741">
        <v>3</v>
      </c>
      <c r="AT741">
        <v>2</v>
      </c>
      <c r="AU741">
        <v>1</v>
      </c>
      <c r="AV741">
        <v>0</v>
      </c>
      <c r="AW741">
        <v>6</v>
      </c>
      <c r="AX741">
        <v>0</v>
      </c>
      <c r="AY741">
        <v>0</v>
      </c>
      <c r="AZ741">
        <v>2</v>
      </c>
      <c r="BA741">
        <v>2</v>
      </c>
      <c r="BB741">
        <v>1</v>
      </c>
      <c r="BC741">
        <v>4</v>
      </c>
      <c r="BD741">
        <v>4</v>
      </c>
      <c r="BE741">
        <v>305</v>
      </c>
      <c r="BF741">
        <v>273</v>
      </c>
      <c r="BG741">
        <v>102</v>
      </c>
      <c r="BH741">
        <v>55</v>
      </c>
      <c r="BI741">
        <v>17</v>
      </c>
      <c r="BJ741">
        <v>32</v>
      </c>
      <c r="BK741">
        <v>14</v>
      </c>
      <c r="BL741">
        <v>2</v>
      </c>
      <c r="BM741">
        <v>3</v>
      </c>
      <c r="BN741">
        <v>1</v>
      </c>
      <c r="BO741">
        <v>6</v>
      </c>
      <c r="BP741">
        <v>0</v>
      </c>
      <c r="BQ741">
        <v>1</v>
      </c>
      <c r="BR741">
        <v>3</v>
      </c>
      <c r="BS741">
        <v>4</v>
      </c>
      <c r="BT741">
        <v>2</v>
      </c>
      <c r="BU741">
        <v>0</v>
      </c>
      <c r="BV741">
        <v>0</v>
      </c>
      <c r="BW741">
        <v>0</v>
      </c>
      <c r="BX741">
        <v>2</v>
      </c>
      <c r="BY741">
        <v>1</v>
      </c>
      <c r="BZ741">
        <v>6</v>
      </c>
      <c r="CA741">
        <v>3</v>
      </c>
      <c r="CB741">
        <v>1</v>
      </c>
      <c r="CC741">
        <v>0</v>
      </c>
      <c r="CD741">
        <v>0</v>
      </c>
      <c r="CE741">
        <v>1</v>
      </c>
      <c r="CF741">
        <v>2</v>
      </c>
      <c r="CG741">
        <v>4</v>
      </c>
      <c r="CH741">
        <v>11</v>
      </c>
      <c r="CI741">
        <v>273</v>
      </c>
      <c r="CJ741">
        <v>34</v>
      </c>
      <c r="CK741">
        <v>10</v>
      </c>
      <c r="CL741">
        <v>5</v>
      </c>
      <c r="CM741">
        <v>5</v>
      </c>
      <c r="CN741">
        <v>1</v>
      </c>
      <c r="CO741">
        <v>1</v>
      </c>
      <c r="CP741">
        <v>2</v>
      </c>
      <c r="CQ741">
        <v>2</v>
      </c>
      <c r="CR741">
        <v>0</v>
      </c>
      <c r="CS741">
        <v>2</v>
      </c>
      <c r="CT741">
        <v>3</v>
      </c>
      <c r="CU741">
        <v>0</v>
      </c>
      <c r="CV741">
        <v>0</v>
      </c>
      <c r="CW741">
        <v>2</v>
      </c>
      <c r="CX741">
        <v>0</v>
      </c>
      <c r="CY741">
        <v>0</v>
      </c>
      <c r="CZ741">
        <v>1</v>
      </c>
      <c r="DA741">
        <v>34</v>
      </c>
      <c r="DB741">
        <v>42</v>
      </c>
      <c r="DC741">
        <v>19</v>
      </c>
      <c r="DD741">
        <v>2</v>
      </c>
      <c r="DE741">
        <v>1</v>
      </c>
      <c r="DF741">
        <v>3</v>
      </c>
      <c r="DG741">
        <v>1</v>
      </c>
      <c r="DH741">
        <v>0</v>
      </c>
      <c r="DI741">
        <v>6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2</v>
      </c>
      <c r="DQ741">
        <v>0</v>
      </c>
      <c r="DR741">
        <v>0</v>
      </c>
      <c r="DS741">
        <v>1</v>
      </c>
      <c r="DT741">
        <v>2</v>
      </c>
      <c r="DU741">
        <v>0</v>
      </c>
      <c r="DV741">
        <v>0</v>
      </c>
      <c r="DW741">
        <v>1</v>
      </c>
      <c r="DX741">
        <v>0</v>
      </c>
      <c r="DY741">
        <v>0</v>
      </c>
      <c r="DZ741">
        <v>0</v>
      </c>
      <c r="EA741">
        <v>2</v>
      </c>
      <c r="EB741">
        <v>1</v>
      </c>
      <c r="EC741">
        <v>1</v>
      </c>
      <c r="ED741">
        <v>0</v>
      </c>
      <c r="EE741">
        <v>42</v>
      </c>
      <c r="EF741">
        <v>9</v>
      </c>
      <c r="EG741">
        <v>3</v>
      </c>
      <c r="EH741">
        <v>3</v>
      </c>
      <c r="EI741">
        <v>0</v>
      </c>
      <c r="EJ741">
        <v>0</v>
      </c>
      <c r="EK741">
        <v>0</v>
      </c>
      <c r="EL741">
        <v>0</v>
      </c>
      <c r="EM741">
        <v>0</v>
      </c>
      <c r="EN741">
        <v>0</v>
      </c>
      <c r="EO741">
        <v>2</v>
      </c>
      <c r="EP741">
        <v>0</v>
      </c>
      <c r="EQ741">
        <v>0</v>
      </c>
      <c r="ER741">
        <v>0</v>
      </c>
      <c r="ES741">
        <v>0</v>
      </c>
      <c r="ET741">
        <v>0</v>
      </c>
      <c r="EU741">
        <v>0</v>
      </c>
      <c r="EV741">
        <v>0</v>
      </c>
      <c r="EW741">
        <v>0</v>
      </c>
      <c r="EX741">
        <v>0</v>
      </c>
      <c r="EY741">
        <v>0</v>
      </c>
      <c r="EZ741">
        <v>0</v>
      </c>
      <c r="FA741">
        <v>1</v>
      </c>
      <c r="FB741">
        <v>0</v>
      </c>
      <c r="FC741">
        <v>0</v>
      </c>
      <c r="FD741">
        <v>0</v>
      </c>
      <c r="FE741">
        <v>0</v>
      </c>
      <c r="FF741">
        <v>0</v>
      </c>
      <c r="FG741">
        <v>0</v>
      </c>
      <c r="FH741">
        <v>0</v>
      </c>
      <c r="FI741">
        <v>9</v>
      </c>
      <c r="FJ741">
        <v>58</v>
      </c>
      <c r="FK741">
        <v>19</v>
      </c>
      <c r="FL741">
        <v>11</v>
      </c>
      <c r="FM741">
        <v>2</v>
      </c>
      <c r="FN741">
        <v>5</v>
      </c>
      <c r="FO741">
        <v>2</v>
      </c>
      <c r="FP741">
        <v>2</v>
      </c>
      <c r="FQ741">
        <v>0</v>
      </c>
      <c r="FR741">
        <v>1</v>
      </c>
      <c r="FS741">
        <v>0</v>
      </c>
      <c r="FT741">
        <v>1</v>
      </c>
      <c r="FU741">
        <v>0</v>
      </c>
      <c r="FV741">
        <v>0</v>
      </c>
      <c r="FW741">
        <v>0</v>
      </c>
      <c r="FX741">
        <v>0</v>
      </c>
      <c r="FY741">
        <v>0</v>
      </c>
      <c r="FZ741">
        <v>0</v>
      </c>
      <c r="GA741">
        <v>1</v>
      </c>
      <c r="GB741">
        <v>0</v>
      </c>
      <c r="GC741">
        <v>0</v>
      </c>
      <c r="GD741">
        <v>6</v>
      </c>
      <c r="GE741">
        <v>0</v>
      </c>
      <c r="GF741">
        <v>1</v>
      </c>
      <c r="GG741">
        <v>0</v>
      </c>
      <c r="GH741">
        <v>0</v>
      </c>
      <c r="GI741">
        <v>1</v>
      </c>
      <c r="GJ741">
        <v>0</v>
      </c>
      <c r="GK741">
        <v>1</v>
      </c>
      <c r="GL741">
        <v>5</v>
      </c>
      <c r="GM741">
        <v>58</v>
      </c>
      <c r="GN741">
        <v>78</v>
      </c>
      <c r="GO741">
        <v>27</v>
      </c>
      <c r="GP741">
        <v>7</v>
      </c>
      <c r="GQ741">
        <v>4</v>
      </c>
      <c r="GR741">
        <v>1</v>
      </c>
      <c r="GS741">
        <v>4</v>
      </c>
      <c r="GT741">
        <v>1</v>
      </c>
      <c r="GU741">
        <v>4</v>
      </c>
      <c r="GV741">
        <v>2</v>
      </c>
      <c r="GW741">
        <v>4</v>
      </c>
      <c r="GX741">
        <v>0</v>
      </c>
      <c r="GY741">
        <v>0</v>
      </c>
      <c r="GZ741">
        <v>2</v>
      </c>
      <c r="HA741">
        <v>1</v>
      </c>
      <c r="HB741">
        <v>0</v>
      </c>
      <c r="HC741">
        <v>4</v>
      </c>
      <c r="HD741">
        <v>0</v>
      </c>
      <c r="HE741">
        <v>1</v>
      </c>
      <c r="HF741">
        <v>1</v>
      </c>
      <c r="HG741">
        <v>1</v>
      </c>
      <c r="HH741">
        <v>14</v>
      </c>
      <c r="HI741">
        <v>78</v>
      </c>
      <c r="HJ741">
        <v>87</v>
      </c>
      <c r="HK741">
        <v>37</v>
      </c>
      <c r="HL741">
        <v>18</v>
      </c>
      <c r="HM741">
        <v>4</v>
      </c>
      <c r="HN741">
        <v>2</v>
      </c>
      <c r="HO741">
        <v>3</v>
      </c>
      <c r="HP741">
        <v>1</v>
      </c>
      <c r="HQ741">
        <v>4</v>
      </c>
      <c r="HR741">
        <v>3</v>
      </c>
      <c r="HS741">
        <v>1</v>
      </c>
      <c r="HT741">
        <v>4</v>
      </c>
      <c r="HU741">
        <v>1</v>
      </c>
      <c r="HV741">
        <v>1</v>
      </c>
      <c r="HW741">
        <v>0</v>
      </c>
      <c r="HX741">
        <v>2</v>
      </c>
      <c r="HY741">
        <v>0</v>
      </c>
      <c r="HZ741">
        <v>1</v>
      </c>
      <c r="IA741">
        <v>0</v>
      </c>
      <c r="IB741">
        <v>0</v>
      </c>
      <c r="IC741">
        <v>3</v>
      </c>
      <c r="ID741">
        <v>0</v>
      </c>
      <c r="IE741">
        <v>2</v>
      </c>
      <c r="IF741">
        <v>0</v>
      </c>
      <c r="IG741">
        <v>0</v>
      </c>
      <c r="IH741">
        <v>87</v>
      </c>
      <c r="II741">
        <v>7</v>
      </c>
      <c r="IJ741">
        <v>3</v>
      </c>
      <c r="IK741">
        <v>0</v>
      </c>
      <c r="IL741">
        <v>2</v>
      </c>
      <c r="IM741">
        <v>0</v>
      </c>
      <c r="IN741">
        <v>0</v>
      </c>
      <c r="IO741">
        <v>0</v>
      </c>
      <c r="IP741">
        <v>0</v>
      </c>
      <c r="IQ741">
        <v>0</v>
      </c>
      <c r="IR741">
        <v>0</v>
      </c>
      <c r="IS741">
        <v>0</v>
      </c>
      <c r="IT741">
        <v>0</v>
      </c>
      <c r="IU741">
        <v>0</v>
      </c>
      <c r="IV741">
        <v>1</v>
      </c>
      <c r="IW741">
        <v>0</v>
      </c>
      <c r="IX741">
        <v>0</v>
      </c>
      <c r="IY741">
        <v>0</v>
      </c>
      <c r="IZ741">
        <v>0</v>
      </c>
      <c r="JA741">
        <v>0</v>
      </c>
      <c r="JB741">
        <v>1</v>
      </c>
      <c r="JC741">
        <v>7</v>
      </c>
    </row>
    <row r="742" spans="1:263">
      <c r="A742" t="s">
        <v>112</v>
      </c>
      <c r="B742" t="s">
        <v>101</v>
      </c>
      <c r="C742" t="str">
        <f>"226201"</f>
        <v>226201</v>
      </c>
      <c r="D742" t="s">
        <v>111</v>
      </c>
      <c r="E742">
        <v>115</v>
      </c>
      <c r="F742">
        <v>1979</v>
      </c>
      <c r="G742">
        <v>1519</v>
      </c>
      <c r="H742">
        <v>296</v>
      </c>
      <c r="I742">
        <v>1223</v>
      </c>
      <c r="J742">
        <v>1</v>
      </c>
      <c r="K742">
        <v>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1223</v>
      </c>
      <c r="T742">
        <v>0</v>
      </c>
      <c r="U742">
        <v>0</v>
      </c>
      <c r="V742">
        <v>1223</v>
      </c>
      <c r="W742">
        <v>15</v>
      </c>
      <c r="X742">
        <v>10</v>
      </c>
      <c r="Y742">
        <v>5</v>
      </c>
      <c r="Z742">
        <v>0</v>
      </c>
      <c r="AA742">
        <v>1208</v>
      </c>
      <c r="AB742">
        <v>349</v>
      </c>
      <c r="AC742">
        <v>41</v>
      </c>
      <c r="AD742">
        <v>93</v>
      </c>
      <c r="AE742">
        <v>89</v>
      </c>
      <c r="AF742">
        <v>5</v>
      </c>
      <c r="AG742">
        <v>2</v>
      </c>
      <c r="AH742">
        <v>55</v>
      </c>
      <c r="AI742">
        <v>1</v>
      </c>
      <c r="AJ742">
        <v>18</v>
      </c>
      <c r="AK742">
        <v>3</v>
      </c>
      <c r="AL742">
        <v>0</v>
      </c>
      <c r="AM742">
        <v>1</v>
      </c>
      <c r="AN742">
        <v>4</v>
      </c>
      <c r="AO742">
        <v>2</v>
      </c>
      <c r="AP742">
        <v>0</v>
      </c>
      <c r="AQ742">
        <v>8</v>
      </c>
      <c r="AR742">
        <v>0</v>
      </c>
      <c r="AS742">
        <v>0</v>
      </c>
      <c r="AT742">
        <v>2</v>
      </c>
      <c r="AU742">
        <v>8</v>
      </c>
      <c r="AV742">
        <v>0</v>
      </c>
      <c r="AW742">
        <v>5</v>
      </c>
      <c r="AX742">
        <v>2</v>
      </c>
      <c r="AY742">
        <v>1</v>
      </c>
      <c r="AZ742">
        <v>2</v>
      </c>
      <c r="BA742">
        <v>1</v>
      </c>
      <c r="BB742">
        <v>1</v>
      </c>
      <c r="BC742">
        <v>3</v>
      </c>
      <c r="BD742">
        <v>2</v>
      </c>
      <c r="BE742">
        <v>349</v>
      </c>
      <c r="BF742">
        <v>425</v>
      </c>
      <c r="BG742">
        <v>192</v>
      </c>
      <c r="BH742">
        <v>85</v>
      </c>
      <c r="BI742">
        <v>20</v>
      </c>
      <c r="BJ742">
        <v>27</v>
      </c>
      <c r="BK742">
        <v>16</v>
      </c>
      <c r="BL742">
        <v>4</v>
      </c>
      <c r="BM742">
        <v>2</v>
      </c>
      <c r="BN742">
        <v>3</v>
      </c>
      <c r="BO742">
        <v>13</v>
      </c>
      <c r="BP742">
        <v>2</v>
      </c>
      <c r="BQ742">
        <v>1</v>
      </c>
      <c r="BR742">
        <v>12</v>
      </c>
      <c r="BS742">
        <v>2</v>
      </c>
      <c r="BT742">
        <v>14</v>
      </c>
      <c r="BU742">
        <v>0</v>
      </c>
      <c r="BV742">
        <v>4</v>
      </c>
      <c r="BW742">
        <v>2</v>
      </c>
      <c r="BX742">
        <v>3</v>
      </c>
      <c r="BY742">
        <v>0</v>
      </c>
      <c r="BZ742">
        <v>2</v>
      </c>
      <c r="CA742">
        <v>1</v>
      </c>
      <c r="CB742">
        <v>0</v>
      </c>
      <c r="CC742">
        <v>1</v>
      </c>
      <c r="CD742">
        <v>0</v>
      </c>
      <c r="CE742">
        <v>3</v>
      </c>
      <c r="CF742">
        <v>1</v>
      </c>
      <c r="CG742">
        <v>2</v>
      </c>
      <c r="CH742">
        <v>13</v>
      </c>
      <c r="CI742">
        <v>425</v>
      </c>
      <c r="CJ742">
        <v>58</v>
      </c>
      <c r="CK742">
        <v>29</v>
      </c>
      <c r="CL742">
        <v>7</v>
      </c>
      <c r="CM742">
        <v>6</v>
      </c>
      <c r="CN742">
        <v>2</v>
      </c>
      <c r="CO742">
        <v>0</v>
      </c>
      <c r="CP742">
        <v>3</v>
      </c>
      <c r="CQ742">
        <v>1</v>
      </c>
      <c r="CR742">
        <v>1</v>
      </c>
      <c r="CS742">
        <v>0</v>
      </c>
      <c r="CT742">
        <v>0</v>
      </c>
      <c r="CU742">
        <v>0</v>
      </c>
      <c r="CV742">
        <v>1</v>
      </c>
      <c r="CW742">
        <v>2</v>
      </c>
      <c r="CX742">
        <v>2</v>
      </c>
      <c r="CY742">
        <v>2</v>
      </c>
      <c r="CZ742">
        <v>2</v>
      </c>
      <c r="DA742">
        <v>58</v>
      </c>
      <c r="DB742">
        <v>52</v>
      </c>
      <c r="DC742">
        <v>22</v>
      </c>
      <c r="DD742">
        <v>3</v>
      </c>
      <c r="DE742">
        <v>4</v>
      </c>
      <c r="DF742">
        <v>0</v>
      </c>
      <c r="DG742">
        <v>1</v>
      </c>
      <c r="DH742">
        <v>2</v>
      </c>
      <c r="DI742">
        <v>3</v>
      </c>
      <c r="DJ742">
        <v>3</v>
      </c>
      <c r="DK742">
        <v>0</v>
      </c>
      <c r="DL742">
        <v>1</v>
      </c>
      <c r="DM742">
        <v>1</v>
      </c>
      <c r="DN742">
        <v>1</v>
      </c>
      <c r="DO742">
        <v>0</v>
      </c>
      <c r="DP742">
        <v>0</v>
      </c>
      <c r="DQ742">
        <v>0</v>
      </c>
      <c r="DR742">
        <v>0</v>
      </c>
      <c r="DS742">
        <v>0</v>
      </c>
      <c r="DT742">
        <v>1</v>
      </c>
      <c r="DU742">
        <v>0</v>
      </c>
      <c r="DV742">
        <v>2</v>
      </c>
      <c r="DW742">
        <v>1</v>
      </c>
      <c r="DX742">
        <v>0</v>
      </c>
      <c r="DY742">
        <v>0</v>
      </c>
      <c r="DZ742">
        <v>0</v>
      </c>
      <c r="EA742">
        <v>1</v>
      </c>
      <c r="EB742">
        <v>1</v>
      </c>
      <c r="EC742">
        <v>0</v>
      </c>
      <c r="ED742">
        <v>5</v>
      </c>
      <c r="EE742">
        <v>52</v>
      </c>
      <c r="EF742">
        <v>9</v>
      </c>
      <c r="EG742">
        <v>0</v>
      </c>
      <c r="EH742">
        <v>5</v>
      </c>
      <c r="EI742">
        <v>1</v>
      </c>
      <c r="EJ742">
        <v>0</v>
      </c>
      <c r="EK742">
        <v>0</v>
      </c>
      <c r="EL742">
        <v>0</v>
      </c>
      <c r="EM742">
        <v>0</v>
      </c>
      <c r="EN742">
        <v>1</v>
      </c>
      <c r="EO742">
        <v>0</v>
      </c>
      <c r="EP742">
        <v>0</v>
      </c>
      <c r="EQ742">
        <v>0</v>
      </c>
      <c r="ER742">
        <v>0</v>
      </c>
      <c r="ES742">
        <v>0</v>
      </c>
      <c r="ET742">
        <v>0</v>
      </c>
      <c r="EU742">
        <v>0</v>
      </c>
      <c r="EV742">
        <v>0</v>
      </c>
      <c r="EW742">
        <v>0</v>
      </c>
      <c r="EX742">
        <v>0</v>
      </c>
      <c r="EY742">
        <v>0</v>
      </c>
      <c r="EZ742">
        <v>0</v>
      </c>
      <c r="FA742">
        <v>0</v>
      </c>
      <c r="FB742">
        <v>1</v>
      </c>
      <c r="FC742">
        <v>0</v>
      </c>
      <c r="FD742">
        <v>0</v>
      </c>
      <c r="FE742">
        <v>0</v>
      </c>
      <c r="FF742">
        <v>1</v>
      </c>
      <c r="FG742">
        <v>0</v>
      </c>
      <c r="FH742">
        <v>0</v>
      </c>
      <c r="FI742">
        <v>9</v>
      </c>
      <c r="FJ742">
        <v>111</v>
      </c>
      <c r="FK742">
        <v>51</v>
      </c>
      <c r="FL742">
        <v>17</v>
      </c>
      <c r="FM742">
        <v>9</v>
      </c>
      <c r="FN742">
        <v>1</v>
      </c>
      <c r="FO742">
        <v>3</v>
      </c>
      <c r="FP742">
        <v>6</v>
      </c>
      <c r="FQ742">
        <v>0</v>
      </c>
      <c r="FR742">
        <v>0</v>
      </c>
      <c r="FS742">
        <v>0</v>
      </c>
      <c r="FT742">
        <v>1</v>
      </c>
      <c r="FU742">
        <v>0</v>
      </c>
      <c r="FV742">
        <v>0</v>
      </c>
      <c r="FW742">
        <v>1</v>
      </c>
      <c r="FX742">
        <v>5</v>
      </c>
      <c r="FY742">
        <v>0</v>
      </c>
      <c r="FZ742">
        <v>0</v>
      </c>
      <c r="GA742">
        <v>2</v>
      </c>
      <c r="GB742">
        <v>1</v>
      </c>
      <c r="GC742">
        <v>0</v>
      </c>
      <c r="GD742">
        <v>5</v>
      </c>
      <c r="GE742">
        <v>1</v>
      </c>
      <c r="GF742">
        <v>0</v>
      </c>
      <c r="GG742">
        <v>0</v>
      </c>
      <c r="GH742">
        <v>1</v>
      </c>
      <c r="GI742">
        <v>0</v>
      </c>
      <c r="GJ742">
        <v>0</v>
      </c>
      <c r="GK742">
        <v>0</v>
      </c>
      <c r="GL742">
        <v>7</v>
      </c>
      <c r="GM742">
        <v>111</v>
      </c>
      <c r="GN742">
        <v>106</v>
      </c>
      <c r="GO742">
        <v>31</v>
      </c>
      <c r="GP742">
        <v>7</v>
      </c>
      <c r="GQ742">
        <v>5</v>
      </c>
      <c r="GR742">
        <v>3</v>
      </c>
      <c r="GS742">
        <v>10</v>
      </c>
      <c r="GT742">
        <v>1</v>
      </c>
      <c r="GU742">
        <v>9</v>
      </c>
      <c r="GV742">
        <v>6</v>
      </c>
      <c r="GW742">
        <v>4</v>
      </c>
      <c r="GX742">
        <v>1</v>
      </c>
      <c r="GY742">
        <v>0</v>
      </c>
      <c r="GZ742">
        <v>6</v>
      </c>
      <c r="HA742">
        <v>3</v>
      </c>
      <c r="HB742">
        <v>1</v>
      </c>
      <c r="HC742">
        <v>1</v>
      </c>
      <c r="HD742">
        <v>1</v>
      </c>
      <c r="HE742">
        <v>2</v>
      </c>
      <c r="HF742">
        <v>2</v>
      </c>
      <c r="HG742">
        <v>1</v>
      </c>
      <c r="HH742">
        <v>12</v>
      </c>
      <c r="HI742">
        <v>106</v>
      </c>
      <c r="HJ742">
        <v>84</v>
      </c>
      <c r="HK742">
        <v>43</v>
      </c>
      <c r="HL742">
        <v>10</v>
      </c>
      <c r="HM742">
        <v>7</v>
      </c>
      <c r="HN742">
        <v>3</v>
      </c>
      <c r="HO742">
        <v>1</v>
      </c>
      <c r="HP742">
        <v>0</v>
      </c>
      <c r="HQ742">
        <v>0</v>
      </c>
      <c r="HR742">
        <v>2</v>
      </c>
      <c r="HS742">
        <v>2</v>
      </c>
      <c r="HT742">
        <v>0</v>
      </c>
      <c r="HU742">
        <v>1</v>
      </c>
      <c r="HV742">
        <v>3</v>
      </c>
      <c r="HW742">
        <v>2</v>
      </c>
      <c r="HX742">
        <v>0</v>
      </c>
      <c r="HY742">
        <v>0</v>
      </c>
      <c r="HZ742">
        <v>1</v>
      </c>
      <c r="IA742">
        <v>0</v>
      </c>
      <c r="IB742">
        <v>2</v>
      </c>
      <c r="IC742">
        <v>1</v>
      </c>
      <c r="ID742">
        <v>1</v>
      </c>
      <c r="IE742">
        <v>1</v>
      </c>
      <c r="IF742">
        <v>2</v>
      </c>
      <c r="IG742">
        <v>2</v>
      </c>
      <c r="IH742">
        <v>84</v>
      </c>
      <c r="II742">
        <v>14</v>
      </c>
      <c r="IJ742">
        <v>4</v>
      </c>
      <c r="IK742">
        <v>3</v>
      </c>
      <c r="IL742">
        <v>0</v>
      </c>
      <c r="IM742">
        <v>1</v>
      </c>
      <c r="IN742">
        <v>0</v>
      </c>
      <c r="IO742">
        <v>0</v>
      </c>
      <c r="IP742">
        <v>0</v>
      </c>
      <c r="IQ742">
        <v>2</v>
      </c>
      <c r="IR742">
        <v>0</v>
      </c>
      <c r="IS742">
        <v>0</v>
      </c>
      <c r="IT742">
        <v>0</v>
      </c>
      <c r="IU742">
        <v>0</v>
      </c>
      <c r="IV742">
        <v>0</v>
      </c>
      <c r="IW742">
        <v>0</v>
      </c>
      <c r="IX742">
        <v>0</v>
      </c>
      <c r="IY742">
        <v>1</v>
      </c>
      <c r="IZ742">
        <v>0</v>
      </c>
      <c r="JA742">
        <v>1</v>
      </c>
      <c r="JB742">
        <v>2</v>
      </c>
      <c r="JC742">
        <v>14</v>
      </c>
    </row>
    <row r="743" spans="1:263">
      <c r="A743" t="s">
        <v>110</v>
      </c>
      <c r="B743" t="s">
        <v>101</v>
      </c>
      <c r="C743" t="str">
        <f>"226201"</f>
        <v>226201</v>
      </c>
      <c r="D743" t="s">
        <v>108</v>
      </c>
      <c r="E743">
        <v>116</v>
      </c>
      <c r="F743">
        <v>1614</v>
      </c>
      <c r="G743">
        <v>1231</v>
      </c>
      <c r="H743">
        <v>299</v>
      </c>
      <c r="I743">
        <v>933</v>
      </c>
      <c r="J743">
        <v>0</v>
      </c>
      <c r="K743">
        <v>4</v>
      </c>
      <c r="L743">
        <v>10</v>
      </c>
      <c r="M743">
        <v>8</v>
      </c>
      <c r="N743">
        <v>1</v>
      </c>
      <c r="O743">
        <v>0</v>
      </c>
      <c r="P743">
        <v>0</v>
      </c>
      <c r="Q743">
        <v>0</v>
      </c>
      <c r="R743">
        <v>7</v>
      </c>
      <c r="S743">
        <v>940</v>
      </c>
      <c r="T743">
        <v>7</v>
      </c>
      <c r="U743">
        <v>0</v>
      </c>
      <c r="V743">
        <v>940</v>
      </c>
      <c r="W743">
        <v>18</v>
      </c>
      <c r="X743">
        <v>15</v>
      </c>
      <c r="Y743">
        <v>2</v>
      </c>
      <c r="Z743">
        <v>0</v>
      </c>
      <c r="AA743">
        <v>922</v>
      </c>
      <c r="AB743">
        <v>335</v>
      </c>
      <c r="AC743">
        <v>51</v>
      </c>
      <c r="AD743">
        <v>80</v>
      </c>
      <c r="AE743">
        <v>82</v>
      </c>
      <c r="AF743">
        <v>3</v>
      </c>
      <c r="AG743">
        <v>2</v>
      </c>
      <c r="AH743">
        <v>77</v>
      </c>
      <c r="AI743">
        <v>1</v>
      </c>
      <c r="AJ743">
        <v>10</v>
      </c>
      <c r="AK743">
        <v>2</v>
      </c>
      <c r="AL743">
        <v>0</v>
      </c>
      <c r="AM743">
        <v>0</v>
      </c>
      <c r="AN743">
        <v>4</v>
      </c>
      <c r="AO743">
        <v>2</v>
      </c>
      <c r="AP743">
        <v>2</v>
      </c>
      <c r="AQ743">
        <v>2</v>
      </c>
      <c r="AR743">
        <v>1</v>
      </c>
      <c r="AS743">
        <v>1</v>
      </c>
      <c r="AT743">
        <v>1</v>
      </c>
      <c r="AU743">
        <v>1</v>
      </c>
      <c r="AV743">
        <v>1</v>
      </c>
      <c r="AW743">
        <v>4</v>
      </c>
      <c r="AX743">
        <v>1</v>
      </c>
      <c r="AY743">
        <v>0</v>
      </c>
      <c r="AZ743">
        <v>1</v>
      </c>
      <c r="BA743">
        <v>2</v>
      </c>
      <c r="BB743">
        <v>0</v>
      </c>
      <c r="BC743">
        <v>4</v>
      </c>
      <c r="BD743">
        <v>0</v>
      </c>
      <c r="BE743">
        <v>335</v>
      </c>
      <c r="BF743">
        <v>289</v>
      </c>
      <c r="BG743">
        <v>105</v>
      </c>
      <c r="BH743">
        <v>66</v>
      </c>
      <c r="BI743">
        <v>10</v>
      </c>
      <c r="BJ743">
        <v>29</v>
      </c>
      <c r="BK743">
        <v>8</v>
      </c>
      <c r="BL743">
        <v>2</v>
      </c>
      <c r="BM743">
        <v>1</v>
      </c>
      <c r="BN743">
        <v>3</v>
      </c>
      <c r="BO743">
        <v>11</v>
      </c>
      <c r="BP743">
        <v>2</v>
      </c>
      <c r="BQ743">
        <v>1</v>
      </c>
      <c r="BR743">
        <v>6</v>
      </c>
      <c r="BS743">
        <v>0</v>
      </c>
      <c r="BT743">
        <v>4</v>
      </c>
      <c r="BU743">
        <v>0</v>
      </c>
      <c r="BV743">
        <v>1</v>
      </c>
      <c r="BW743">
        <v>1</v>
      </c>
      <c r="BX743">
        <v>4</v>
      </c>
      <c r="BY743">
        <v>1</v>
      </c>
      <c r="BZ743">
        <v>4</v>
      </c>
      <c r="CA743">
        <v>2</v>
      </c>
      <c r="CB743">
        <v>2</v>
      </c>
      <c r="CC743">
        <v>2</v>
      </c>
      <c r="CD743">
        <v>1</v>
      </c>
      <c r="CE743">
        <v>9</v>
      </c>
      <c r="CF743">
        <v>0</v>
      </c>
      <c r="CG743">
        <v>2</v>
      </c>
      <c r="CH743">
        <v>12</v>
      </c>
      <c r="CI743">
        <v>289</v>
      </c>
      <c r="CJ743">
        <v>37</v>
      </c>
      <c r="CK743">
        <v>14</v>
      </c>
      <c r="CL743">
        <v>7</v>
      </c>
      <c r="CM743">
        <v>2</v>
      </c>
      <c r="CN743">
        <v>2</v>
      </c>
      <c r="CO743">
        <v>0</v>
      </c>
      <c r="CP743">
        <v>2</v>
      </c>
      <c r="CQ743">
        <v>0</v>
      </c>
      <c r="CR743">
        <v>1</v>
      </c>
      <c r="CS743">
        <v>1</v>
      </c>
      <c r="CT743">
        <v>2</v>
      </c>
      <c r="CU743">
        <v>1</v>
      </c>
      <c r="CV743">
        <v>1</v>
      </c>
      <c r="CW743">
        <v>2</v>
      </c>
      <c r="CX743">
        <v>0</v>
      </c>
      <c r="CY743">
        <v>0</v>
      </c>
      <c r="CZ743">
        <v>2</v>
      </c>
      <c r="DA743">
        <v>37</v>
      </c>
      <c r="DB743">
        <v>31</v>
      </c>
      <c r="DC743">
        <v>14</v>
      </c>
      <c r="DD743">
        <v>1</v>
      </c>
      <c r="DE743">
        <v>0</v>
      </c>
      <c r="DF743">
        <v>0</v>
      </c>
      <c r="DG743">
        <v>0</v>
      </c>
      <c r="DH743">
        <v>1</v>
      </c>
      <c r="DI743">
        <v>7</v>
      </c>
      <c r="DJ743">
        <v>0</v>
      </c>
      <c r="DK743">
        <v>0</v>
      </c>
      <c r="DL743">
        <v>0</v>
      </c>
      <c r="DM743">
        <v>1</v>
      </c>
      <c r="DN743">
        <v>0</v>
      </c>
      <c r="DO743">
        <v>0</v>
      </c>
      <c r="DP743">
        <v>0</v>
      </c>
      <c r="DQ743">
        <v>0</v>
      </c>
      <c r="DR743">
        <v>1</v>
      </c>
      <c r="DS743">
        <v>0</v>
      </c>
      <c r="DT743">
        <v>3</v>
      </c>
      <c r="DU743">
        <v>0</v>
      </c>
      <c r="DV743">
        <v>0</v>
      </c>
      <c r="DW743">
        <v>0</v>
      </c>
      <c r="DX743">
        <v>0</v>
      </c>
      <c r="DY743">
        <v>0</v>
      </c>
      <c r="DZ743">
        <v>0</v>
      </c>
      <c r="EA743">
        <v>1</v>
      </c>
      <c r="EB743">
        <v>0</v>
      </c>
      <c r="EC743">
        <v>0</v>
      </c>
      <c r="ED743">
        <v>2</v>
      </c>
      <c r="EE743">
        <v>31</v>
      </c>
      <c r="EF743">
        <v>10</v>
      </c>
      <c r="EG743">
        <v>2</v>
      </c>
      <c r="EH743">
        <v>3</v>
      </c>
      <c r="EI743">
        <v>1</v>
      </c>
      <c r="EJ743">
        <v>0</v>
      </c>
      <c r="EK743">
        <v>0</v>
      </c>
      <c r="EL743">
        <v>2</v>
      </c>
      <c r="EM743">
        <v>0</v>
      </c>
      <c r="EN743">
        <v>0</v>
      </c>
      <c r="EO743">
        <v>0</v>
      </c>
      <c r="EP743">
        <v>0</v>
      </c>
      <c r="EQ743">
        <v>0</v>
      </c>
      <c r="ER743">
        <v>0</v>
      </c>
      <c r="ES743">
        <v>0</v>
      </c>
      <c r="ET743">
        <v>0</v>
      </c>
      <c r="EU743">
        <v>0</v>
      </c>
      <c r="EV743">
        <v>0</v>
      </c>
      <c r="EW743">
        <v>0</v>
      </c>
      <c r="EX743">
        <v>0</v>
      </c>
      <c r="EY743">
        <v>0</v>
      </c>
      <c r="EZ743">
        <v>0</v>
      </c>
      <c r="FA743">
        <v>0</v>
      </c>
      <c r="FB743">
        <v>0</v>
      </c>
      <c r="FC743">
        <v>0</v>
      </c>
      <c r="FD743">
        <v>0</v>
      </c>
      <c r="FE743">
        <v>0</v>
      </c>
      <c r="FF743">
        <v>0</v>
      </c>
      <c r="FG743">
        <v>1</v>
      </c>
      <c r="FH743">
        <v>1</v>
      </c>
      <c r="FI743">
        <v>10</v>
      </c>
      <c r="FJ743">
        <v>57</v>
      </c>
      <c r="FK743">
        <v>20</v>
      </c>
      <c r="FL743">
        <v>6</v>
      </c>
      <c r="FM743">
        <v>8</v>
      </c>
      <c r="FN743">
        <v>1</v>
      </c>
      <c r="FO743">
        <v>1</v>
      </c>
      <c r="FP743">
        <v>0</v>
      </c>
      <c r="FQ743">
        <v>0</v>
      </c>
      <c r="FR743">
        <v>1</v>
      </c>
      <c r="FS743">
        <v>1</v>
      </c>
      <c r="FT743">
        <v>0</v>
      </c>
      <c r="FU743">
        <v>0</v>
      </c>
      <c r="FV743">
        <v>0</v>
      </c>
      <c r="FW743">
        <v>1</v>
      </c>
      <c r="FX743">
        <v>10</v>
      </c>
      <c r="FY743">
        <v>0</v>
      </c>
      <c r="FZ743">
        <v>1</v>
      </c>
      <c r="GA743">
        <v>1</v>
      </c>
      <c r="GB743">
        <v>0</v>
      </c>
      <c r="GC743">
        <v>1</v>
      </c>
      <c r="GD743">
        <v>1</v>
      </c>
      <c r="GE743">
        <v>0</v>
      </c>
      <c r="GF743">
        <v>1</v>
      </c>
      <c r="GG743">
        <v>0</v>
      </c>
      <c r="GH743">
        <v>0</v>
      </c>
      <c r="GI743">
        <v>1</v>
      </c>
      <c r="GJ743">
        <v>0</v>
      </c>
      <c r="GK743">
        <v>0</v>
      </c>
      <c r="GL743">
        <v>2</v>
      </c>
      <c r="GM743">
        <v>57</v>
      </c>
      <c r="GN743">
        <v>87</v>
      </c>
      <c r="GO743">
        <v>29</v>
      </c>
      <c r="GP743">
        <v>3</v>
      </c>
      <c r="GQ743">
        <v>4</v>
      </c>
      <c r="GR743">
        <v>1</v>
      </c>
      <c r="GS743">
        <v>7</v>
      </c>
      <c r="GT743">
        <v>4</v>
      </c>
      <c r="GU743">
        <v>8</v>
      </c>
      <c r="GV743">
        <v>4</v>
      </c>
      <c r="GW743">
        <v>5</v>
      </c>
      <c r="GX743">
        <v>4</v>
      </c>
      <c r="GY743">
        <v>0</v>
      </c>
      <c r="GZ743">
        <v>6</v>
      </c>
      <c r="HA743">
        <v>1</v>
      </c>
      <c r="HB743">
        <v>0</v>
      </c>
      <c r="HC743">
        <v>1</v>
      </c>
      <c r="HD743">
        <v>0</v>
      </c>
      <c r="HE743">
        <v>0</v>
      </c>
      <c r="HF743">
        <v>0</v>
      </c>
      <c r="HG743">
        <v>1</v>
      </c>
      <c r="HH743">
        <v>9</v>
      </c>
      <c r="HI743">
        <v>87</v>
      </c>
      <c r="HJ743">
        <v>62</v>
      </c>
      <c r="HK743">
        <v>26</v>
      </c>
      <c r="HL743">
        <v>9</v>
      </c>
      <c r="HM743">
        <v>3</v>
      </c>
      <c r="HN743">
        <v>1</v>
      </c>
      <c r="HO743">
        <v>2</v>
      </c>
      <c r="HP743">
        <v>0</v>
      </c>
      <c r="HQ743">
        <v>0</v>
      </c>
      <c r="HR743">
        <v>2</v>
      </c>
      <c r="HS743">
        <v>2</v>
      </c>
      <c r="HT743">
        <v>0</v>
      </c>
      <c r="HU743">
        <v>1</v>
      </c>
      <c r="HV743">
        <v>2</v>
      </c>
      <c r="HW743">
        <v>1</v>
      </c>
      <c r="HX743">
        <v>0</v>
      </c>
      <c r="HY743">
        <v>2</v>
      </c>
      <c r="HZ743">
        <v>3</v>
      </c>
      <c r="IA743">
        <v>0</v>
      </c>
      <c r="IB743">
        <v>2</v>
      </c>
      <c r="IC743">
        <v>3</v>
      </c>
      <c r="ID743">
        <v>1</v>
      </c>
      <c r="IE743">
        <v>1</v>
      </c>
      <c r="IF743">
        <v>0</v>
      </c>
      <c r="IG743">
        <v>1</v>
      </c>
      <c r="IH743">
        <v>62</v>
      </c>
      <c r="II743">
        <v>14</v>
      </c>
      <c r="IJ743">
        <v>8</v>
      </c>
      <c r="IK743">
        <v>1</v>
      </c>
      <c r="IL743">
        <v>2</v>
      </c>
      <c r="IM743">
        <v>2</v>
      </c>
      <c r="IN743">
        <v>1</v>
      </c>
      <c r="IO743">
        <v>0</v>
      </c>
      <c r="IP743">
        <v>0</v>
      </c>
      <c r="IQ743">
        <v>0</v>
      </c>
      <c r="IR743">
        <v>0</v>
      </c>
      <c r="IS743">
        <v>0</v>
      </c>
      <c r="IT743">
        <v>0</v>
      </c>
      <c r="IU743">
        <v>0</v>
      </c>
      <c r="IV743">
        <v>0</v>
      </c>
      <c r="IW743">
        <v>0</v>
      </c>
      <c r="IX743">
        <v>0</v>
      </c>
      <c r="IY743">
        <v>0</v>
      </c>
      <c r="IZ743">
        <v>0</v>
      </c>
      <c r="JA743">
        <v>0</v>
      </c>
      <c r="JB743">
        <v>0</v>
      </c>
      <c r="JC743">
        <v>14</v>
      </c>
    </row>
    <row r="744" spans="1:263">
      <c r="A744" t="s">
        <v>109</v>
      </c>
      <c r="B744" t="s">
        <v>101</v>
      </c>
      <c r="C744" t="str">
        <f>"226201"</f>
        <v>226201</v>
      </c>
      <c r="D744" t="s">
        <v>108</v>
      </c>
      <c r="E744">
        <v>117</v>
      </c>
      <c r="F744">
        <v>1919</v>
      </c>
      <c r="G744">
        <v>1470</v>
      </c>
      <c r="H744">
        <v>497</v>
      </c>
      <c r="I744">
        <v>973</v>
      </c>
      <c r="J744">
        <v>0</v>
      </c>
      <c r="K744">
        <v>4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973</v>
      </c>
      <c r="T744">
        <v>0</v>
      </c>
      <c r="U744">
        <v>0</v>
      </c>
      <c r="V744">
        <v>973</v>
      </c>
      <c r="W744">
        <v>13</v>
      </c>
      <c r="X744">
        <v>11</v>
      </c>
      <c r="Y744">
        <v>2</v>
      </c>
      <c r="Z744">
        <v>0</v>
      </c>
      <c r="AA744">
        <v>960</v>
      </c>
      <c r="AB744">
        <v>301</v>
      </c>
      <c r="AC744">
        <v>36</v>
      </c>
      <c r="AD744">
        <v>80</v>
      </c>
      <c r="AE744">
        <v>45</v>
      </c>
      <c r="AF744">
        <v>2</v>
      </c>
      <c r="AG744">
        <v>1</v>
      </c>
      <c r="AH744">
        <v>98</v>
      </c>
      <c r="AI744">
        <v>4</v>
      </c>
      <c r="AJ744">
        <v>6</v>
      </c>
      <c r="AK744">
        <v>1</v>
      </c>
      <c r="AL744">
        <v>1</v>
      </c>
      <c r="AM744">
        <v>0</v>
      </c>
      <c r="AN744">
        <v>4</v>
      </c>
      <c r="AO744">
        <v>1</v>
      </c>
      <c r="AP744">
        <v>1</v>
      </c>
      <c r="AQ744">
        <v>2</v>
      </c>
      <c r="AR744">
        <v>0</v>
      </c>
      <c r="AS744">
        <v>0</v>
      </c>
      <c r="AT744">
        <v>1</v>
      </c>
      <c r="AU744">
        <v>5</v>
      </c>
      <c r="AV744">
        <v>0</v>
      </c>
      <c r="AW744">
        <v>5</v>
      </c>
      <c r="AX744">
        <v>1</v>
      </c>
      <c r="AY744">
        <v>1</v>
      </c>
      <c r="AZ744">
        <v>0</v>
      </c>
      <c r="BA744">
        <v>0</v>
      </c>
      <c r="BB744">
        <v>0</v>
      </c>
      <c r="BC744">
        <v>5</v>
      </c>
      <c r="BD744">
        <v>1</v>
      </c>
      <c r="BE744">
        <v>301</v>
      </c>
      <c r="BF744">
        <v>339</v>
      </c>
      <c r="BG744">
        <v>117</v>
      </c>
      <c r="BH744">
        <v>92</v>
      </c>
      <c r="BI744">
        <v>22</v>
      </c>
      <c r="BJ744">
        <v>20</v>
      </c>
      <c r="BK744">
        <v>12</v>
      </c>
      <c r="BL744">
        <v>2</v>
      </c>
      <c r="BM744">
        <v>4</v>
      </c>
      <c r="BN744">
        <v>0</v>
      </c>
      <c r="BO744">
        <v>10</v>
      </c>
      <c r="BP744">
        <v>1</v>
      </c>
      <c r="BQ744">
        <v>0</v>
      </c>
      <c r="BR744">
        <v>12</v>
      </c>
      <c r="BS744">
        <v>2</v>
      </c>
      <c r="BT744">
        <v>11</v>
      </c>
      <c r="BU744">
        <v>1</v>
      </c>
      <c r="BV744">
        <v>2</v>
      </c>
      <c r="BW744">
        <v>0</v>
      </c>
      <c r="BX744">
        <v>2</v>
      </c>
      <c r="BY744">
        <v>0</v>
      </c>
      <c r="BZ744">
        <v>1</v>
      </c>
      <c r="CA744">
        <v>4</v>
      </c>
      <c r="CB744">
        <v>0</v>
      </c>
      <c r="CC744">
        <v>1</v>
      </c>
      <c r="CD744">
        <v>1</v>
      </c>
      <c r="CE744">
        <v>5</v>
      </c>
      <c r="CF744">
        <v>0</v>
      </c>
      <c r="CG744">
        <v>5</v>
      </c>
      <c r="CH744">
        <v>12</v>
      </c>
      <c r="CI744">
        <v>339</v>
      </c>
      <c r="CJ744">
        <v>44</v>
      </c>
      <c r="CK744">
        <v>18</v>
      </c>
      <c r="CL744">
        <v>6</v>
      </c>
      <c r="CM744">
        <v>2</v>
      </c>
      <c r="CN744">
        <v>1</v>
      </c>
      <c r="CO744">
        <v>2</v>
      </c>
      <c r="CP744">
        <v>0</v>
      </c>
      <c r="CQ744">
        <v>5</v>
      </c>
      <c r="CR744">
        <v>1</v>
      </c>
      <c r="CS744">
        <v>3</v>
      </c>
      <c r="CT744">
        <v>0</v>
      </c>
      <c r="CU744">
        <v>1</v>
      </c>
      <c r="CV744">
        <v>2</v>
      </c>
      <c r="CW744">
        <v>2</v>
      </c>
      <c r="CX744">
        <v>0</v>
      </c>
      <c r="CY744">
        <v>1</v>
      </c>
      <c r="CZ744">
        <v>0</v>
      </c>
      <c r="DA744">
        <v>44</v>
      </c>
      <c r="DB744">
        <v>43</v>
      </c>
      <c r="DC744">
        <v>25</v>
      </c>
      <c r="DD744">
        <v>3</v>
      </c>
      <c r="DE744">
        <v>1</v>
      </c>
      <c r="DF744">
        <v>1</v>
      </c>
      <c r="DG744">
        <v>0</v>
      </c>
      <c r="DH744">
        <v>0</v>
      </c>
      <c r="DI744">
        <v>0</v>
      </c>
      <c r="DJ744">
        <v>2</v>
      </c>
      <c r="DK744">
        <v>0</v>
      </c>
      <c r="DL744">
        <v>0</v>
      </c>
      <c r="DM744">
        <v>0</v>
      </c>
      <c r="DN744">
        <v>1</v>
      </c>
      <c r="DO744">
        <v>0</v>
      </c>
      <c r="DP744">
        <v>0</v>
      </c>
      <c r="DQ744">
        <v>0</v>
      </c>
      <c r="DR744">
        <v>0</v>
      </c>
      <c r="DS744">
        <v>0</v>
      </c>
      <c r="DT744">
        <v>7</v>
      </c>
      <c r="DU744">
        <v>0</v>
      </c>
      <c r="DV744">
        <v>1</v>
      </c>
      <c r="DW744">
        <v>0</v>
      </c>
      <c r="DX744">
        <v>0</v>
      </c>
      <c r="DY744">
        <v>0</v>
      </c>
      <c r="DZ744">
        <v>1</v>
      </c>
      <c r="EA744">
        <v>0</v>
      </c>
      <c r="EB744">
        <v>0</v>
      </c>
      <c r="EC744">
        <v>0</v>
      </c>
      <c r="ED744">
        <v>1</v>
      </c>
      <c r="EE744">
        <v>43</v>
      </c>
      <c r="EF744">
        <v>5</v>
      </c>
      <c r="EG744">
        <v>1</v>
      </c>
      <c r="EH744">
        <v>1</v>
      </c>
      <c r="EI744">
        <v>0</v>
      </c>
      <c r="EJ744">
        <v>0</v>
      </c>
      <c r="EK744">
        <v>0</v>
      </c>
      <c r="EL744">
        <v>0</v>
      </c>
      <c r="EM744">
        <v>1</v>
      </c>
      <c r="EN744">
        <v>0</v>
      </c>
      <c r="EO744">
        <v>0</v>
      </c>
      <c r="EP744">
        <v>0</v>
      </c>
      <c r="EQ744">
        <v>0</v>
      </c>
      <c r="ER744">
        <v>0</v>
      </c>
      <c r="ES744">
        <v>0</v>
      </c>
      <c r="ET744">
        <v>0</v>
      </c>
      <c r="EU744">
        <v>1</v>
      </c>
      <c r="EV744">
        <v>0</v>
      </c>
      <c r="EW744">
        <v>0</v>
      </c>
      <c r="EX744">
        <v>0</v>
      </c>
      <c r="EY744">
        <v>0</v>
      </c>
      <c r="EZ744">
        <v>0</v>
      </c>
      <c r="FA744">
        <v>0</v>
      </c>
      <c r="FB744">
        <v>0</v>
      </c>
      <c r="FC744">
        <v>0</v>
      </c>
      <c r="FD744">
        <v>0</v>
      </c>
      <c r="FE744">
        <v>0</v>
      </c>
      <c r="FF744">
        <v>0</v>
      </c>
      <c r="FG744">
        <v>1</v>
      </c>
      <c r="FH744">
        <v>0</v>
      </c>
      <c r="FI744">
        <v>5</v>
      </c>
      <c r="FJ744">
        <v>57</v>
      </c>
      <c r="FK744">
        <v>14</v>
      </c>
      <c r="FL744">
        <v>7</v>
      </c>
      <c r="FM744">
        <v>2</v>
      </c>
      <c r="FN744">
        <v>1</v>
      </c>
      <c r="FO744">
        <v>1</v>
      </c>
      <c r="FP744">
        <v>0</v>
      </c>
      <c r="FQ744">
        <v>0</v>
      </c>
      <c r="FR744">
        <v>0</v>
      </c>
      <c r="FS744">
        <v>0</v>
      </c>
      <c r="FT744">
        <v>0</v>
      </c>
      <c r="FU744">
        <v>0</v>
      </c>
      <c r="FV744">
        <v>0</v>
      </c>
      <c r="FW744">
        <v>0</v>
      </c>
      <c r="FX744">
        <v>3</v>
      </c>
      <c r="FY744">
        <v>0</v>
      </c>
      <c r="FZ744">
        <v>0</v>
      </c>
      <c r="GA744">
        <v>0</v>
      </c>
      <c r="GB744">
        <v>0</v>
      </c>
      <c r="GC744">
        <v>0</v>
      </c>
      <c r="GD744">
        <v>2</v>
      </c>
      <c r="GE744">
        <v>1</v>
      </c>
      <c r="GF744">
        <v>2</v>
      </c>
      <c r="GG744">
        <v>1</v>
      </c>
      <c r="GH744">
        <v>0</v>
      </c>
      <c r="GI744">
        <v>3</v>
      </c>
      <c r="GJ744">
        <v>1</v>
      </c>
      <c r="GK744">
        <v>0</v>
      </c>
      <c r="GL744">
        <v>19</v>
      </c>
      <c r="GM744">
        <v>57</v>
      </c>
      <c r="GN744">
        <v>90</v>
      </c>
      <c r="GO744">
        <v>32</v>
      </c>
      <c r="GP744">
        <v>10</v>
      </c>
      <c r="GQ744">
        <v>1</v>
      </c>
      <c r="GR744">
        <v>0</v>
      </c>
      <c r="GS744">
        <v>5</v>
      </c>
      <c r="GT744">
        <v>1</v>
      </c>
      <c r="GU744">
        <v>8</v>
      </c>
      <c r="GV744">
        <v>12</v>
      </c>
      <c r="GW744">
        <v>3</v>
      </c>
      <c r="GX744">
        <v>3</v>
      </c>
      <c r="GY744">
        <v>0</v>
      </c>
      <c r="GZ744">
        <v>4</v>
      </c>
      <c r="HA744">
        <v>0</v>
      </c>
      <c r="HB744">
        <v>1</v>
      </c>
      <c r="HC744">
        <v>1</v>
      </c>
      <c r="HD744">
        <v>0</v>
      </c>
      <c r="HE744">
        <v>0</v>
      </c>
      <c r="HF744">
        <v>2</v>
      </c>
      <c r="HG744">
        <v>0</v>
      </c>
      <c r="HH744">
        <v>7</v>
      </c>
      <c r="HI744">
        <v>90</v>
      </c>
      <c r="HJ744">
        <v>74</v>
      </c>
      <c r="HK744">
        <v>30</v>
      </c>
      <c r="HL744">
        <v>5</v>
      </c>
      <c r="HM744">
        <v>1</v>
      </c>
      <c r="HN744">
        <v>3</v>
      </c>
      <c r="HO744">
        <v>6</v>
      </c>
      <c r="HP744">
        <v>1</v>
      </c>
      <c r="HQ744">
        <v>1</v>
      </c>
      <c r="HR744">
        <v>0</v>
      </c>
      <c r="HS744">
        <v>1</v>
      </c>
      <c r="HT744">
        <v>1</v>
      </c>
      <c r="HU744">
        <v>1</v>
      </c>
      <c r="HV744">
        <v>3</v>
      </c>
      <c r="HW744">
        <v>3</v>
      </c>
      <c r="HX744">
        <v>0</v>
      </c>
      <c r="HY744">
        <v>0</v>
      </c>
      <c r="HZ744">
        <v>6</v>
      </c>
      <c r="IA744">
        <v>2</v>
      </c>
      <c r="IB744">
        <v>1</v>
      </c>
      <c r="IC744">
        <v>2</v>
      </c>
      <c r="ID744">
        <v>0</v>
      </c>
      <c r="IE744">
        <v>5</v>
      </c>
      <c r="IF744">
        <v>1</v>
      </c>
      <c r="IG744">
        <v>1</v>
      </c>
      <c r="IH744">
        <v>74</v>
      </c>
      <c r="II744">
        <v>7</v>
      </c>
      <c r="IJ744">
        <v>5</v>
      </c>
      <c r="IK744">
        <v>1</v>
      </c>
      <c r="IL744">
        <v>1</v>
      </c>
      <c r="IM744">
        <v>0</v>
      </c>
      <c r="IN744">
        <v>0</v>
      </c>
      <c r="IO744">
        <v>0</v>
      </c>
      <c r="IP744">
        <v>0</v>
      </c>
      <c r="IQ744">
        <v>0</v>
      </c>
      <c r="IR744">
        <v>0</v>
      </c>
      <c r="IS744">
        <v>0</v>
      </c>
      <c r="IT744">
        <v>0</v>
      </c>
      <c r="IU744">
        <v>0</v>
      </c>
      <c r="IV744">
        <v>0</v>
      </c>
      <c r="IW744">
        <v>0</v>
      </c>
      <c r="IX744">
        <v>0</v>
      </c>
      <c r="IY744">
        <v>0</v>
      </c>
      <c r="IZ744">
        <v>0</v>
      </c>
      <c r="JA744">
        <v>0</v>
      </c>
      <c r="JB744">
        <v>0</v>
      </c>
      <c r="JC744">
        <v>7</v>
      </c>
    </row>
    <row r="745" spans="1:263">
      <c r="A745" t="s">
        <v>107</v>
      </c>
      <c r="B745" t="s">
        <v>101</v>
      </c>
      <c r="C745" t="str">
        <f>"226201"</f>
        <v>226201</v>
      </c>
      <c r="D745" t="s">
        <v>105</v>
      </c>
      <c r="E745">
        <v>118</v>
      </c>
      <c r="F745">
        <v>167</v>
      </c>
      <c r="G745">
        <v>400</v>
      </c>
      <c r="H745">
        <v>336</v>
      </c>
      <c r="I745">
        <v>64</v>
      </c>
      <c r="J745">
        <v>0</v>
      </c>
      <c r="K745">
        <v>5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64</v>
      </c>
      <c r="T745">
        <v>0</v>
      </c>
      <c r="U745">
        <v>0</v>
      </c>
      <c r="V745">
        <v>64</v>
      </c>
      <c r="W745">
        <v>2</v>
      </c>
      <c r="X745">
        <v>0</v>
      </c>
      <c r="Y745">
        <v>2</v>
      </c>
      <c r="Z745">
        <v>0</v>
      </c>
      <c r="AA745">
        <v>62</v>
      </c>
      <c r="AB745">
        <v>32</v>
      </c>
      <c r="AC745">
        <v>4</v>
      </c>
      <c r="AD745">
        <v>3</v>
      </c>
      <c r="AE745">
        <v>10</v>
      </c>
      <c r="AF745">
        <v>2</v>
      </c>
      <c r="AG745">
        <v>0</v>
      </c>
      <c r="AH745">
        <v>3</v>
      </c>
      <c r="AI745">
        <v>0</v>
      </c>
      <c r="AJ745">
        <v>1</v>
      </c>
      <c r="AK745">
        <v>1</v>
      </c>
      <c r="AL745">
        <v>0</v>
      </c>
      <c r="AM745">
        <v>1</v>
      </c>
      <c r="AN745">
        <v>1</v>
      </c>
      <c r="AO745">
        <v>0</v>
      </c>
      <c r="AP745">
        <v>0</v>
      </c>
      <c r="AQ745">
        <v>2</v>
      </c>
      <c r="AR745">
        <v>1</v>
      </c>
      <c r="AS745">
        <v>0</v>
      </c>
      <c r="AT745">
        <v>0</v>
      </c>
      <c r="AU745">
        <v>0</v>
      </c>
      <c r="AV745">
        <v>0</v>
      </c>
      <c r="AW745">
        <v>1</v>
      </c>
      <c r="AX745">
        <v>0</v>
      </c>
      <c r="AY745">
        <v>0</v>
      </c>
      <c r="AZ745">
        <v>1</v>
      </c>
      <c r="BA745">
        <v>0</v>
      </c>
      <c r="BB745">
        <v>0</v>
      </c>
      <c r="BC745">
        <v>0</v>
      </c>
      <c r="BD745">
        <v>1</v>
      </c>
      <c r="BE745">
        <v>32</v>
      </c>
      <c r="BF745">
        <v>18</v>
      </c>
      <c r="BG745">
        <v>4</v>
      </c>
      <c r="BH745">
        <v>5</v>
      </c>
      <c r="BI745">
        <v>3</v>
      </c>
      <c r="BJ745">
        <v>2</v>
      </c>
      <c r="BK745">
        <v>0</v>
      </c>
      <c r="BL745">
        <v>0</v>
      </c>
      <c r="BM745">
        <v>1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1</v>
      </c>
      <c r="BU745">
        <v>1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1</v>
      </c>
      <c r="CI745">
        <v>18</v>
      </c>
      <c r="CJ745">
        <v>1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1</v>
      </c>
      <c r="DA745">
        <v>1</v>
      </c>
      <c r="DB745">
        <v>1</v>
      </c>
      <c r="DC745">
        <v>1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Q745">
        <v>0</v>
      </c>
      <c r="DR745">
        <v>0</v>
      </c>
      <c r="DS745">
        <v>0</v>
      </c>
      <c r="DT745">
        <v>0</v>
      </c>
      <c r="DU745">
        <v>0</v>
      </c>
      <c r="DV745">
        <v>0</v>
      </c>
      <c r="DW745">
        <v>0</v>
      </c>
      <c r="DX745">
        <v>0</v>
      </c>
      <c r="DY745">
        <v>0</v>
      </c>
      <c r="DZ745">
        <v>0</v>
      </c>
      <c r="EA745">
        <v>0</v>
      </c>
      <c r="EB745">
        <v>0</v>
      </c>
      <c r="EC745">
        <v>0</v>
      </c>
      <c r="ED745">
        <v>0</v>
      </c>
      <c r="EE745">
        <v>1</v>
      </c>
      <c r="EF745">
        <v>0</v>
      </c>
      <c r="EG745">
        <v>0</v>
      </c>
      <c r="EH745">
        <v>0</v>
      </c>
      <c r="EI745">
        <v>0</v>
      </c>
      <c r="EJ745">
        <v>0</v>
      </c>
      <c r="EK745">
        <v>0</v>
      </c>
      <c r="EL745">
        <v>0</v>
      </c>
      <c r="EM745">
        <v>0</v>
      </c>
      <c r="EN745">
        <v>0</v>
      </c>
      <c r="EO745">
        <v>0</v>
      </c>
      <c r="EP745">
        <v>0</v>
      </c>
      <c r="EQ745">
        <v>0</v>
      </c>
      <c r="ER745">
        <v>0</v>
      </c>
      <c r="ES745">
        <v>0</v>
      </c>
      <c r="ET745">
        <v>0</v>
      </c>
      <c r="EU745">
        <v>0</v>
      </c>
      <c r="EV745">
        <v>0</v>
      </c>
      <c r="EW745">
        <v>0</v>
      </c>
      <c r="EX745">
        <v>0</v>
      </c>
      <c r="EY745">
        <v>0</v>
      </c>
      <c r="EZ745">
        <v>0</v>
      </c>
      <c r="FA745">
        <v>0</v>
      </c>
      <c r="FB745">
        <v>0</v>
      </c>
      <c r="FC745">
        <v>0</v>
      </c>
      <c r="FD745">
        <v>0</v>
      </c>
      <c r="FE745">
        <v>0</v>
      </c>
      <c r="FF745">
        <v>0</v>
      </c>
      <c r="FG745">
        <v>0</v>
      </c>
      <c r="FH745">
        <v>0</v>
      </c>
      <c r="FI745">
        <v>0</v>
      </c>
      <c r="FJ745">
        <v>3</v>
      </c>
      <c r="FK745">
        <v>2</v>
      </c>
      <c r="FL745">
        <v>0</v>
      </c>
      <c r="FM745">
        <v>1</v>
      </c>
      <c r="FN745">
        <v>0</v>
      </c>
      <c r="FO745">
        <v>0</v>
      </c>
      <c r="FP745">
        <v>0</v>
      </c>
      <c r="FQ745">
        <v>0</v>
      </c>
      <c r="FR745">
        <v>0</v>
      </c>
      <c r="FS745">
        <v>0</v>
      </c>
      <c r="FT745">
        <v>0</v>
      </c>
      <c r="FU745">
        <v>0</v>
      </c>
      <c r="FV745">
        <v>0</v>
      </c>
      <c r="FW745">
        <v>0</v>
      </c>
      <c r="FX745">
        <v>0</v>
      </c>
      <c r="FY745">
        <v>0</v>
      </c>
      <c r="FZ745">
        <v>0</v>
      </c>
      <c r="GA745">
        <v>0</v>
      </c>
      <c r="GB745">
        <v>0</v>
      </c>
      <c r="GC745">
        <v>0</v>
      </c>
      <c r="GD745">
        <v>0</v>
      </c>
      <c r="GE745">
        <v>0</v>
      </c>
      <c r="GF745">
        <v>0</v>
      </c>
      <c r="GG745">
        <v>0</v>
      </c>
      <c r="GH745">
        <v>0</v>
      </c>
      <c r="GI745">
        <v>0</v>
      </c>
      <c r="GJ745">
        <v>0</v>
      </c>
      <c r="GK745">
        <v>0</v>
      </c>
      <c r="GL745">
        <v>0</v>
      </c>
      <c r="GM745">
        <v>3</v>
      </c>
      <c r="GN745">
        <v>3</v>
      </c>
      <c r="GO745">
        <v>1</v>
      </c>
      <c r="GP745">
        <v>0</v>
      </c>
      <c r="GQ745">
        <v>0</v>
      </c>
      <c r="GR745">
        <v>1</v>
      </c>
      <c r="GS745">
        <v>0</v>
      </c>
      <c r="GT745">
        <v>0</v>
      </c>
      <c r="GU745">
        <v>0</v>
      </c>
      <c r="GV745">
        <v>0</v>
      </c>
      <c r="GW745">
        <v>0</v>
      </c>
      <c r="GX745">
        <v>0</v>
      </c>
      <c r="GY745">
        <v>0</v>
      </c>
      <c r="GZ745">
        <v>0</v>
      </c>
      <c r="HA745">
        <v>0</v>
      </c>
      <c r="HB745">
        <v>0</v>
      </c>
      <c r="HC745">
        <v>0</v>
      </c>
      <c r="HD745">
        <v>0</v>
      </c>
      <c r="HE745">
        <v>0</v>
      </c>
      <c r="HF745">
        <v>0</v>
      </c>
      <c r="HG745">
        <v>0</v>
      </c>
      <c r="HH745">
        <v>1</v>
      </c>
      <c r="HI745">
        <v>3</v>
      </c>
      <c r="HJ745">
        <v>4</v>
      </c>
      <c r="HK745">
        <v>3</v>
      </c>
      <c r="HL745">
        <v>0</v>
      </c>
      <c r="HM745">
        <v>0</v>
      </c>
      <c r="HN745">
        <v>0</v>
      </c>
      <c r="HO745">
        <v>0</v>
      </c>
      <c r="HP745">
        <v>0</v>
      </c>
      <c r="HQ745">
        <v>0</v>
      </c>
      <c r="HR745">
        <v>0</v>
      </c>
      <c r="HS745">
        <v>0</v>
      </c>
      <c r="HT745">
        <v>1</v>
      </c>
      <c r="HU745">
        <v>0</v>
      </c>
      <c r="HV745">
        <v>0</v>
      </c>
      <c r="HW745">
        <v>0</v>
      </c>
      <c r="HX745">
        <v>0</v>
      </c>
      <c r="HY745">
        <v>0</v>
      </c>
      <c r="HZ745">
        <v>0</v>
      </c>
      <c r="IA745">
        <v>0</v>
      </c>
      <c r="IB745">
        <v>0</v>
      </c>
      <c r="IC745">
        <v>0</v>
      </c>
      <c r="ID745">
        <v>0</v>
      </c>
      <c r="IE745">
        <v>0</v>
      </c>
      <c r="IF745">
        <v>0</v>
      </c>
      <c r="IG745">
        <v>0</v>
      </c>
      <c r="IH745">
        <v>4</v>
      </c>
      <c r="II745">
        <v>0</v>
      </c>
      <c r="IJ745">
        <v>0</v>
      </c>
      <c r="IK745">
        <v>0</v>
      </c>
      <c r="IL745">
        <v>0</v>
      </c>
      <c r="IM745">
        <v>0</v>
      </c>
      <c r="IN745">
        <v>0</v>
      </c>
      <c r="IO745">
        <v>0</v>
      </c>
      <c r="IP745">
        <v>0</v>
      </c>
      <c r="IQ745">
        <v>0</v>
      </c>
      <c r="IR745">
        <v>0</v>
      </c>
      <c r="IS745">
        <v>0</v>
      </c>
      <c r="IT745">
        <v>0</v>
      </c>
      <c r="IU745">
        <v>0</v>
      </c>
      <c r="IV745">
        <v>0</v>
      </c>
      <c r="IW745">
        <v>0</v>
      </c>
      <c r="IX745">
        <v>0</v>
      </c>
      <c r="IY745">
        <v>0</v>
      </c>
      <c r="IZ745">
        <v>0</v>
      </c>
      <c r="JA745">
        <v>0</v>
      </c>
      <c r="JB745">
        <v>0</v>
      </c>
      <c r="JC745">
        <v>0</v>
      </c>
    </row>
    <row r="746" spans="1:263">
      <c r="A746" t="s">
        <v>106</v>
      </c>
      <c r="B746" t="s">
        <v>101</v>
      </c>
      <c r="C746" t="str">
        <f>"226201"</f>
        <v>226201</v>
      </c>
      <c r="D746" t="s">
        <v>105</v>
      </c>
      <c r="E746">
        <v>119</v>
      </c>
      <c r="F746">
        <v>126</v>
      </c>
      <c r="G746">
        <v>321</v>
      </c>
      <c r="H746">
        <v>256</v>
      </c>
      <c r="I746">
        <v>65</v>
      </c>
      <c r="J746">
        <v>0</v>
      </c>
      <c r="K746">
        <v>4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65</v>
      </c>
      <c r="T746">
        <v>0</v>
      </c>
      <c r="U746">
        <v>0</v>
      </c>
      <c r="V746">
        <v>65</v>
      </c>
      <c r="W746">
        <v>3</v>
      </c>
      <c r="X746">
        <v>2</v>
      </c>
      <c r="Y746">
        <v>1</v>
      </c>
      <c r="Z746">
        <v>0</v>
      </c>
      <c r="AA746">
        <v>62</v>
      </c>
      <c r="AB746">
        <v>20</v>
      </c>
      <c r="AC746">
        <v>3</v>
      </c>
      <c r="AD746">
        <v>8</v>
      </c>
      <c r="AE746">
        <v>2</v>
      </c>
      <c r="AF746">
        <v>0</v>
      </c>
      <c r="AG746">
        <v>0</v>
      </c>
      <c r="AH746">
        <v>2</v>
      </c>
      <c r="AI746">
        <v>0</v>
      </c>
      <c r="AJ746">
        <v>2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1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1</v>
      </c>
      <c r="AY746">
        <v>0</v>
      </c>
      <c r="AZ746">
        <v>0</v>
      </c>
      <c r="BA746">
        <v>0</v>
      </c>
      <c r="BB746">
        <v>0</v>
      </c>
      <c r="BC746">
        <v>1</v>
      </c>
      <c r="BD746">
        <v>0</v>
      </c>
      <c r="BE746">
        <v>20</v>
      </c>
      <c r="BF746">
        <v>24</v>
      </c>
      <c r="BG746">
        <v>9</v>
      </c>
      <c r="BH746">
        <v>2</v>
      </c>
      <c r="BI746">
        <v>4</v>
      </c>
      <c r="BJ746">
        <v>2</v>
      </c>
      <c r="BK746">
        <v>1</v>
      </c>
      <c r="BL746">
        <v>0</v>
      </c>
      <c r="BM746">
        <v>0</v>
      </c>
      <c r="BN746">
        <v>1</v>
      </c>
      <c r="BO746">
        <v>0</v>
      </c>
      <c r="BP746">
        <v>0</v>
      </c>
      <c r="BQ746">
        <v>1</v>
      </c>
      <c r="BR746">
        <v>1</v>
      </c>
      <c r="BS746">
        <v>0</v>
      </c>
      <c r="BT746">
        <v>0</v>
      </c>
      <c r="BU746">
        <v>1</v>
      </c>
      <c r="BV746">
        <v>0</v>
      </c>
      <c r="BW746">
        <v>0</v>
      </c>
      <c r="BX746">
        <v>0</v>
      </c>
      <c r="BY746">
        <v>0</v>
      </c>
      <c r="BZ746">
        <v>2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24</v>
      </c>
      <c r="CJ746">
        <v>1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1</v>
      </c>
      <c r="DA746">
        <v>1</v>
      </c>
      <c r="DB746">
        <v>2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1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0</v>
      </c>
      <c r="DQ746">
        <v>0</v>
      </c>
      <c r="DR746">
        <v>0</v>
      </c>
      <c r="DS746">
        <v>0</v>
      </c>
      <c r="DT746">
        <v>0</v>
      </c>
      <c r="DU746">
        <v>0</v>
      </c>
      <c r="DV746">
        <v>0</v>
      </c>
      <c r="DW746">
        <v>0</v>
      </c>
      <c r="DX746">
        <v>0</v>
      </c>
      <c r="DY746">
        <v>0</v>
      </c>
      <c r="DZ746">
        <v>1</v>
      </c>
      <c r="EA746">
        <v>0</v>
      </c>
      <c r="EB746">
        <v>0</v>
      </c>
      <c r="EC746">
        <v>0</v>
      </c>
      <c r="ED746">
        <v>0</v>
      </c>
      <c r="EE746">
        <v>2</v>
      </c>
      <c r="EF746">
        <v>1</v>
      </c>
      <c r="EG746">
        <v>1</v>
      </c>
      <c r="EH746">
        <v>0</v>
      </c>
      <c r="EI746">
        <v>0</v>
      </c>
      <c r="EJ746">
        <v>0</v>
      </c>
      <c r="EK746">
        <v>0</v>
      </c>
      <c r="EL746">
        <v>0</v>
      </c>
      <c r="EM746">
        <v>0</v>
      </c>
      <c r="EN746">
        <v>0</v>
      </c>
      <c r="EO746">
        <v>0</v>
      </c>
      <c r="EP746">
        <v>0</v>
      </c>
      <c r="EQ746">
        <v>0</v>
      </c>
      <c r="ER746">
        <v>0</v>
      </c>
      <c r="ES746">
        <v>0</v>
      </c>
      <c r="ET746">
        <v>0</v>
      </c>
      <c r="EU746">
        <v>0</v>
      </c>
      <c r="EV746">
        <v>0</v>
      </c>
      <c r="EW746">
        <v>0</v>
      </c>
      <c r="EX746">
        <v>0</v>
      </c>
      <c r="EY746">
        <v>0</v>
      </c>
      <c r="EZ746">
        <v>0</v>
      </c>
      <c r="FA746">
        <v>0</v>
      </c>
      <c r="FB746">
        <v>0</v>
      </c>
      <c r="FC746">
        <v>0</v>
      </c>
      <c r="FD746">
        <v>0</v>
      </c>
      <c r="FE746">
        <v>0</v>
      </c>
      <c r="FF746">
        <v>0</v>
      </c>
      <c r="FG746">
        <v>0</v>
      </c>
      <c r="FH746">
        <v>0</v>
      </c>
      <c r="FI746">
        <v>1</v>
      </c>
      <c r="FJ746">
        <v>4</v>
      </c>
      <c r="FK746">
        <v>2</v>
      </c>
      <c r="FL746">
        <v>0</v>
      </c>
      <c r="FM746">
        <v>0</v>
      </c>
      <c r="FN746">
        <v>0</v>
      </c>
      <c r="FO746">
        <v>0</v>
      </c>
      <c r="FP746">
        <v>1</v>
      </c>
      <c r="FQ746">
        <v>0</v>
      </c>
      <c r="FR746">
        <v>0</v>
      </c>
      <c r="FS746">
        <v>0</v>
      </c>
      <c r="FT746">
        <v>0</v>
      </c>
      <c r="FU746">
        <v>0</v>
      </c>
      <c r="FV746">
        <v>0</v>
      </c>
      <c r="FW746">
        <v>0</v>
      </c>
      <c r="FX746">
        <v>0</v>
      </c>
      <c r="FY746">
        <v>0</v>
      </c>
      <c r="FZ746">
        <v>0</v>
      </c>
      <c r="GA746">
        <v>0</v>
      </c>
      <c r="GB746">
        <v>0</v>
      </c>
      <c r="GC746">
        <v>0</v>
      </c>
      <c r="GD746">
        <v>1</v>
      </c>
      <c r="GE746">
        <v>0</v>
      </c>
      <c r="GF746">
        <v>0</v>
      </c>
      <c r="GG746">
        <v>0</v>
      </c>
      <c r="GH746">
        <v>0</v>
      </c>
      <c r="GI746">
        <v>0</v>
      </c>
      <c r="GJ746">
        <v>0</v>
      </c>
      <c r="GK746">
        <v>0</v>
      </c>
      <c r="GL746">
        <v>0</v>
      </c>
      <c r="GM746">
        <v>4</v>
      </c>
      <c r="GN746">
        <v>4</v>
      </c>
      <c r="GO746">
        <v>1</v>
      </c>
      <c r="GP746">
        <v>0</v>
      </c>
      <c r="GQ746">
        <v>0</v>
      </c>
      <c r="GR746">
        <v>0</v>
      </c>
      <c r="GS746">
        <v>0</v>
      </c>
      <c r="GT746">
        <v>0</v>
      </c>
      <c r="GU746">
        <v>1</v>
      </c>
      <c r="GV746">
        <v>0</v>
      </c>
      <c r="GW746">
        <v>1</v>
      </c>
      <c r="GX746">
        <v>0</v>
      </c>
      <c r="GY746">
        <v>0</v>
      </c>
      <c r="GZ746">
        <v>0</v>
      </c>
      <c r="HA746">
        <v>0</v>
      </c>
      <c r="HB746">
        <v>1</v>
      </c>
      <c r="HC746">
        <v>0</v>
      </c>
      <c r="HD746">
        <v>0</v>
      </c>
      <c r="HE746">
        <v>0</v>
      </c>
      <c r="HF746">
        <v>0</v>
      </c>
      <c r="HG746">
        <v>0</v>
      </c>
      <c r="HH746">
        <v>0</v>
      </c>
      <c r="HI746">
        <v>4</v>
      </c>
      <c r="HJ746">
        <v>6</v>
      </c>
      <c r="HK746">
        <v>0</v>
      </c>
      <c r="HL746">
        <v>4</v>
      </c>
      <c r="HM746">
        <v>0</v>
      </c>
      <c r="HN746">
        <v>0</v>
      </c>
      <c r="HO746">
        <v>0</v>
      </c>
      <c r="HP746">
        <v>0</v>
      </c>
      <c r="HQ746">
        <v>0</v>
      </c>
      <c r="HR746">
        <v>1</v>
      </c>
      <c r="HS746">
        <v>0</v>
      </c>
      <c r="HT746">
        <v>0</v>
      </c>
      <c r="HU746">
        <v>0</v>
      </c>
      <c r="HV746">
        <v>0</v>
      </c>
      <c r="HW746">
        <v>0</v>
      </c>
      <c r="HX746">
        <v>0</v>
      </c>
      <c r="HY746">
        <v>0</v>
      </c>
      <c r="HZ746">
        <v>0</v>
      </c>
      <c r="IA746">
        <v>0</v>
      </c>
      <c r="IB746">
        <v>0</v>
      </c>
      <c r="IC746">
        <v>0</v>
      </c>
      <c r="ID746">
        <v>1</v>
      </c>
      <c r="IE746">
        <v>0</v>
      </c>
      <c r="IF746">
        <v>0</v>
      </c>
      <c r="IG746">
        <v>0</v>
      </c>
      <c r="IH746">
        <v>6</v>
      </c>
      <c r="II746">
        <v>0</v>
      </c>
      <c r="IJ746">
        <v>0</v>
      </c>
      <c r="IK746">
        <v>0</v>
      </c>
      <c r="IL746">
        <v>0</v>
      </c>
      <c r="IM746">
        <v>0</v>
      </c>
      <c r="IN746">
        <v>0</v>
      </c>
      <c r="IO746">
        <v>0</v>
      </c>
      <c r="IP746">
        <v>0</v>
      </c>
      <c r="IQ746">
        <v>0</v>
      </c>
      <c r="IR746">
        <v>0</v>
      </c>
      <c r="IS746">
        <v>0</v>
      </c>
      <c r="IT746">
        <v>0</v>
      </c>
      <c r="IU746">
        <v>0</v>
      </c>
      <c r="IV746">
        <v>0</v>
      </c>
      <c r="IW746">
        <v>0</v>
      </c>
      <c r="IX746">
        <v>0</v>
      </c>
      <c r="IY746">
        <v>0</v>
      </c>
      <c r="IZ746">
        <v>0</v>
      </c>
      <c r="JA746">
        <v>0</v>
      </c>
      <c r="JB746">
        <v>0</v>
      </c>
      <c r="JC746">
        <v>0</v>
      </c>
    </row>
    <row r="747" spans="1:263">
      <c r="A747" t="s">
        <v>104</v>
      </c>
      <c r="B747" t="s">
        <v>101</v>
      </c>
      <c r="C747" t="str">
        <f>"226201"</f>
        <v>226201</v>
      </c>
      <c r="D747" t="s">
        <v>103</v>
      </c>
      <c r="E747">
        <v>120</v>
      </c>
      <c r="F747">
        <v>45</v>
      </c>
      <c r="G747">
        <v>94</v>
      </c>
      <c r="H747">
        <v>61</v>
      </c>
      <c r="I747">
        <v>33</v>
      </c>
      <c r="J747">
        <v>0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33</v>
      </c>
      <c r="T747">
        <v>0</v>
      </c>
      <c r="U747">
        <v>0</v>
      </c>
      <c r="V747">
        <v>33</v>
      </c>
      <c r="W747">
        <v>2</v>
      </c>
      <c r="X747">
        <v>0</v>
      </c>
      <c r="Y747">
        <v>2</v>
      </c>
      <c r="Z747">
        <v>0</v>
      </c>
      <c r="AA747">
        <v>31</v>
      </c>
      <c r="AB747">
        <v>10</v>
      </c>
      <c r="AC747">
        <v>4</v>
      </c>
      <c r="AD747">
        <v>1</v>
      </c>
      <c r="AE747">
        <v>3</v>
      </c>
      <c r="AF747">
        <v>0</v>
      </c>
      <c r="AG747">
        <v>0</v>
      </c>
      <c r="AH747">
        <v>1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1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10</v>
      </c>
      <c r="BF747">
        <v>11</v>
      </c>
      <c r="BG747">
        <v>5</v>
      </c>
      <c r="BH747">
        <v>1</v>
      </c>
      <c r="BI747">
        <v>0</v>
      </c>
      <c r="BJ747">
        <v>2</v>
      </c>
      <c r="BK747">
        <v>0</v>
      </c>
      <c r="BL747">
        <v>0</v>
      </c>
      <c r="BM747">
        <v>1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1</v>
      </c>
      <c r="CF747">
        <v>0</v>
      </c>
      <c r="CG747">
        <v>0</v>
      </c>
      <c r="CH747">
        <v>1</v>
      </c>
      <c r="CI747">
        <v>11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2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0</v>
      </c>
      <c r="DR747">
        <v>0</v>
      </c>
      <c r="DS747">
        <v>0</v>
      </c>
      <c r="DT747">
        <v>0</v>
      </c>
      <c r="DU747">
        <v>0</v>
      </c>
      <c r="DV747">
        <v>0</v>
      </c>
      <c r="DW747">
        <v>0</v>
      </c>
      <c r="DX747">
        <v>0</v>
      </c>
      <c r="DY747">
        <v>0</v>
      </c>
      <c r="DZ747">
        <v>0</v>
      </c>
      <c r="EA747">
        <v>0</v>
      </c>
      <c r="EB747">
        <v>0</v>
      </c>
      <c r="EC747">
        <v>0</v>
      </c>
      <c r="ED747">
        <v>2</v>
      </c>
      <c r="EE747">
        <v>2</v>
      </c>
      <c r="EF747">
        <v>0</v>
      </c>
      <c r="EG747">
        <v>0</v>
      </c>
      <c r="EH747">
        <v>0</v>
      </c>
      <c r="EI747">
        <v>0</v>
      </c>
      <c r="EJ747">
        <v>0</v>
      </c>
      <c r="EK747">
        <v>0</v>
      </c>
      <c r="EL747">
        <v>0</v>
      </c>
      <c r="EM747">
        <v>0</v>
      </c>
      <c r="EN747">
        <v>0</v>
      </c>
      <c r="EO747">
        <v>0</v>
      </c>
      <c r="EP747">
        <v>0</v>
      </c>
      <c r="EQ747">
        <v>0</v>
      </c>
      <c r="ER747">
        <v>0</v>
      </c>
      <c r="ES747">
        <v>0</v>
      </c>
      <c r="ET747">
        <v>0</v>
      </c>
      <c r="EU747">
        <v>0</v>
      </c>
      <c r="EV747">
        <v>0</v>
      </c>
      <c r="EW747">
        <v>0</v>
      </c>
      <c r="EX747">
        <v>0</v>
      </c>
      <c r="EY747">
        <v>0</v>
      </c>
      <c r="EZ747">
        <v>0</v>
      </c>
      <c r="FA747">
        <v>0</v>
      </c>
      <c r="FB747">
        <v>0</v>
      </c>
      <c r="FC747">
        <v>0</v>
      </c>
      <c r="FD747">
        <v>0</v>
      </c>
      <c r="FE747">
        <v>0</v>
      </c>
      <c r="FF747">
        <v>0</v>
      </c>
      <c r="FG747">
        <v>0</v>
      </c>
      <c r="FH747">
        <v>0</v>
      </c>
      <c r="FI747">
        <v>0</v>
      </c>
      <c r="FJ747">
        <v>2</v>
      </c>
      <c r="FK747">
        <v>1</v>
      </c>
      <c r="FL747">
        <v>0</v>
      </c>
      <c r="FM747">
        <v>1</v>
      </c>
      <c r="FN747">
        <v>0</v>
      </c>
      <c r="FO747">
        <v>0</v>
      </c>
      <c r="FP747">
        <v>0</v>
      </c>
      <c r="FQ747">
        <v>0</v>
      </c>
      <c r="FR747">
        <v>0</v>
      </c>
      <c r="FS747">
        <v>0</v>
      </c>
      <c r="FT747">
        <v>0</v>
      </c>
      <c r="FU747">
        <v>0</v>
      </c>
      <c r="FV747">
        <v>0</v>
      </c>
      <c r="FW747">
        <v>0</v>
      </c>
      <c r="FX747">
        <v>0</v>
      </c>
      <c r="FY747">
        <v>0</v>
      </c>
      <c r="FZ747">
        <v>0</v>
      </c>
      <c r="GA747">
        <v>0</v>
      </c>
      <c r="GB747">
        <v>0</v>
      </c>
      <c r="GC747">
        <v>0</v>
      </c>
      <c r="GD747">
        <v>0</v>
      </c>
      <c r="GE747">
        <v>0</v>
      </c>
      <c r="GF747">
        <v>0</v>
      </c>
      <c r="GG747">
        <v>0</v>
      </c>
      <c r="GH747">
        <v>0</v>
      </c>
      <c r="GI747">
        <v>0</v>
      </c>
      <c r="GJ747">
        <v>0</v>
      </c>
      <c r="GK747">
        <v>0</v>
      </c>
      <c r="GL747">
        <v>0</v>
      </c>
      <c r="GM747">
        <v>2</v>
      </c>
      <c r="GN747">
        <v>3</v>
      </c>
      <c r="GO747">
        <v>1</v>
      </c>
      <c r="GP747">
        <v>0</v>
      </c>
      <c r="GQ747">
        <v>0</v>
      </c>
      <c r="GR747">
        <v>0</v>
      </c>
      <c r="GS747">
        <v>0</v>
      </c>
      <c r="GT747">
        <v>0</v>
      </c>
      <c r="GU747">
        <v>0</v>
      </c>
      <c r="GV747">
        <v>0</v>
      </c>
      <c r="GW747">
        <v>1</v>
      </c>
      <c r="GX747">
        <v>0</v>
      </c>
      <c r="GY747">
        <v>0</v>
      </c>
      <c r="GZ747">
        <v>0</v>
      </c>
      <c r="HA747">
        <v>0</v>
      </c>
      <c r="HB747">
        <v>0</v>
      </c>
      <c r="HC747">
        <v>1</v>
      </c>
      <c r="HD747">
        <v>0</v>
      </c>
      <c r="HE747">
        <v>0</v>
      </c>
      <c r="HF747">
        <v>0</v>
      </c>
      <c r="HG747">
        <v>0</v>
      </c>
      <c r="HH747">
        <v>0</v>
      </c>
      <c r="HI747">
        <v>3</v>
      </c>
      <c r="HJ747">
        <v>1</v>
      </c>
      <c r="HK747">
        <v>0</v>
      </c>
      <c r="HL747">
        <v>0</v>
      </c>
      <c r="HM747">
        <v>0</v>
      </c>
      <c r="HN747">
        <v>0</v>
      </c>
      <c r="HO747">
        <v>0</v>
      </c>
      <c r="HP747">
        <v>0</v>
      </c>
      <c r="HQ747">
        <v>0</v>
      </c>
      <c r="HR747">
        <v>0</v>
      </c>
      <c r="HS747">
        <v>0</v>
      </c>
      <c r="HT747">
        <v>0</v>
      </c>
      <c r="HU747">
        <v>0</v>
      </c>
      <c r="HV747">
        <v>0</v>
      </c>
      <c r="HW747">
        <v>0</v>
      </c>
      <c r="HX747">
        <v>0</v>
      </c>
      <c r="HY747">
        <v>0</v>
      </c>
      <c r="HZ747">
        <v>0</v>
      </c>
      <c r="IA747">
        <v>0</v>
      </c>
      <c r="IB747">
        <v>0</v>
      </c>
      <c r="IC747">
        <v>1</v>
      </c>
      <c r="ID747">
        <v>0</v>
      </c>
      <c r="IE747">
        <v>0</v>
      </c>
      <c r="IF747">
        <v>0</v>
      </c>
      <c r="IG747">
        <v>0</v>
      </c>
      <c r="IH747">
        <v>1</v>
      </c>
      <c r="II747">
        <v>2</v>
      </c>
      <c r="IJ747">
        <v>1</v>
      </c>
      <c r="IK747">
        <v>0</v>
      </c>
      <c r="IL747">
        <v>0</v>
      </c>
      <c r="IM747">
        <v>0</v>
      </c>
      <c r="IN747">
        <v>0</v>
      </c>
      <c r="IO747">
        <v>0</v>
      </c>
      <c r="IP747">
        <v>0</v>
      </c>
      <c r="IQ747">
        <v>0</v>
      </c>
      <c r="IR747">
        <v>0</v>
      </c>
      <c r="IS747">
        <v>0</v>
      </c>
      <c r="IT747">
        <v>0</v>
      </c>
      <c r="IU747">
        <v>0</v>
      </c>
      <c r="IV747">
        <v>0</v>
      </c>
      <c r="IW747">
        <v>0</v>
      </c>
      <c r="IX747">
        <v>0</v>
      </c>
      <c r="IY747">
        <v>0</v>
      </c>
      <c r="IZ747">
        <v>0</v>
      </c>
      <c r="JA747">
        <v>0</v>
      </c>
      <c r="JB747">
        <v>1</v>
      </c>
      <c r="JC747">
        <v>2</v>
      </c>
    </row>
    <row r="748" spans="1:263">
      <c r="A748" t="s">
        <v>102</v>
      </c>
      <c r="B748" t="s">
        <v>101</v>
      </c>
      <c r="C748" t="str">
        <f>"226201"</f>
        <v>226201</v>
      </c>
      <c r="D748" t="s">
        <v>100</v>
      </c>
      <c r="E748">
        <v>121</v>
      </c>
      <c r="F748">
        <v>70</v>
      </c>
      <c r="G748">
        <v>71</v>
      </c>
      <c r="H748">
        <v>38</v>
      </c>
      <c r="I748">
        <v>33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33</v>
      </c>
      <c r="T748">
        <v>0</v>
      </c>
      <c r="U748">
        <v>0</v>
      </c>
      <c r="V748">
        <v>33</v>
      </c>
      <c r="W748">
        <v>1</v>
      </c>
      <c r="X748">
        <v>0</v>
      </c>
      <c r="Y748">
        <v>1</v>
      </c>
      <c r="Z748">
        <v>0</v>
      </c>
      <c r="AA748">
        <v>32</v>
      </c>
      <c r="AB748">
        <v>3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1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1</v>
      </c>
      <c r="AX748">
        <v>0</v>
      </c>
      <c r="AY748">
        <v>0</v>
      </c>
      <c r="AZ748">
        <v>1</v>
      </c>
      <c r="BA748">
        <v>0</v>
      </c>
      <c r="BB748">
        <v>0</v>
      </c>
      <c r="BC748">
        <v>0</v>
      </c>
      <c r="BD748">
        <v>0</v>
      </c>
      <c r="BE748">
        <v>3</v>
      </c>
      <c r="BF748">
        <v>14</v>
      </c>
      <c r="BG748">
        <v>6</v>
      </c>
      <c r="BH748">
        <v>1</v>
      </c>
      <c r="BI748">
        <v>1</v>
      </c>
      <c r="BJ748">
        <v>0</v>
      </c>
      <c r="BK748">
        <v>3</v>
      </c>
      <c r="BL748">
        <v>1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1</v>
      </c>
      <c r="CF748">
        <v>0</v>
      </c>
      <c r="CG748">
        <v>1</v>
      </c>
      <c r="CH748">
        <v>0</v>
      </c>
      <c r="CI748">
        <v>14</v>
      </c>
      <c r="CJ748">
        <v>3</v>
      </c>
      <c r="CK748">
        <v>1</v>
      </c>
      <c r="CL748">
        <v>0</v>
      </c>
      <c r="CM748">
        <v>0</v>
      </c>
      <c r="CN748">
        <v>0</v>
      </c>
      <c r="CO748">
        <v>1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1</v>
      </c>
      <c r="CX748">
        <v>0</v>
      </c>
      <c r="CY748">
        <v>0</v>
      </c>
      <c r="CZ748">
        <v>0</v>
      </c>
      <c r="DA748">
        <v>3</v>
      </c>
      <c r="DB748">
        <v>3</v>
      </c>
      <c r="DC748">
        <v>0</v>
      </c>
      <c r="DD748">
        <v>0</v>
      </c>
      <c r="DE748">
        <v>1</v>
      </c>
      <c r="DF748">
        <v>1</v>
      </c>
      <c r="DG748">
        <v>0</v>
      </c>
      <c r="DH748">
        <v>0</v>
      </c>
      <c r="DI748">
        <v>0</v>
      </c>
      <c r="DJ748">
        <v>1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0</v>
      </c>
      <c r="DQ748">
        <v>0</v>
      </c>
      <c r="DR748">
        <v>0</v>
      </c>
      <c r="DS748">
        <v>0</v>
      </c>
      <c r="DT748">
        <v>0</v>
      </c>
      <c r="DU748">
        <v>0</v>
      </c>
      <c r="DV748">
        <v>0</v>
      </c>
      <c r="DW748">
        <v>0</v>
      </c>
      <c r="DX748">
        <v>0</v>
      </c>
      <c r="DY748">
        <v>0</v>
      </c>
      <c r="DZ748">
        <v>0</v>
      </c>
      <c r="EA748">
        <v>0</v>
      </c>
      <c r="EB748">
        <v>0</v>
      </c>
      <c r="EC748">
        <v>0</v>
      </c>
      <c r="ED748">
        <v>0</v>
      </c>
      <c r="EE748">
        <v>3</v>
      </c>
      <c r="EF748">
        <v>2</v>
      </c>
      <c r="EG748">
        <v>0</v>
      </c>
      <c r="EH748">
        <v>1</v>
      </c>
      <c r="EI748">
        <v>0</v>
      </c>
      <c r="EJ748">
        <v>0</v>
      </c>
      <c r="EK748">
        <v>0</v>
      </c>
      <c r="EL748">
        <v>0</v>
      </c>
      <c r="EM748">
        <v>0</v>
      </c>
      <c r="EN748">
        <v>0</v>
      </c>
      <c r="EO748">
        <v>0</v>
      </c>
      <c r="EP748">
        <v>0</v>
      </c>
      <c r="EQ748">
        <v>0</v>
      </c>
      <c r="ER748">
        <v>0</v>
      </c>
      <c r="ES748">
        <v>0</v>
      </c>
      <c r="ET748">
        <v>0</v>
      </c>
      <c r="EU748">
        <v>0</v>
      </c>
      <c r="EV748">
        <v>0</v>
      </c>
      <c r="EW748">
        <v>0</v>
      </c>
      <c r="EX748">
        <v>0</v>
      </c>
      <c r="EY748">
        <v>0</v>
      </c>
      <c r="EZ748">
        <v>0</v>
      </c>
      <c r="FA748">
        <v>0</v>
      </c>
      <c r="FB748">
        <v>0</v>
      </c>
      <c r="FC748">
        <v>0</v>
      </c>
      <c r="FD748">
        <v>0</v>
      </c>
      <c r="FE748">
        <v>0</v>
      </c>
      <c r="FF748">
        <v>0</v>
      </c>
      <c r="FG748">
        <v>0</v>
      </c>
      <c r="FH748">
        <v>1</v>
      </c>
      <c r="FI748">
        <v>2</v>
      </c>
      <c r="FJ748">
        <v>4</v>
      </c>
      <c r="FK748">
        <v>0</v>
      </c>
      <c r="FL748">
        <v>0</v>
      </c>
      <c r="FM748">
        <v>1</v>
      </c>
      <c r="FN748">
        <v>0</v>
      </c>
      <c r="FO748">
        <v>0</v>
      </c>
      <c r="FP748">
        <v>0</v>
      </c>
      <c r="FQ748">
        <v>0</v>
      </c>
      <c r="FR748">
        <v>1</v>
      </c>
      <c r="FS748">
        <v>0</v>
      </c>
      <c r="FT748">
        <v>0</v>
      </c>
      <c r="FU748">
        <v>0</v>
      </c>
      <c r="FV748">
        <v>0</v>
      </c>
      <c r="FW748">
        <v>0</v>
      </c>
      <c r="FX748">
        <v>0</v>
      </c>
      <c r="FY748">
        <v>0</v>
      </c>
      <c r="FZ748">
        <v>0</v>
      </c>
      <c r="GA748">
        <v>0</v>
      </c>
      <c r="GB748">
        <v>0</v>
      </c>
      <c r="GC748">
        <v>0</v>
      </c>
      <c r="GD748">
        <v>0</v>
      </c>
      <c r="GE748">
        <v>2</v>
      </c>
      <c r="GF748">
        <v>0</v>
      </c>
      <c r="GG748">
        <v>0</v>
      </c>
      <c r="GH748">
        <v>0</v>
      </c>
      <c r="GI748">
        <v>0</v>
      </c>
      <c r="GJ748">
        <v>0</v>
      </c>
      <c r="GK748">
        <v>0</v>
      </c>
      <c r="GL748">
        <v>0</v>
      </c>
      <c r="GM748">
        <v>4</v>
      </c>
      <c r="GN748">
        <v>2</v>
      </c>
      <c r="GO748">
        <v>2</v>
      </c>
      <c r="GP748">
        <v>0</v>
      </c>
      <c r="GQ748">
        <v>0</v>
      </c>
      <c r="GR748">
        <v>0</v>
      </c>
      <c r="GS748">
        <v>0</v>
      </c>
      <c r="GT748">
        <v>0</v>
      </c>
      <c r="GU748">
        <v>0</v>
      </c>
      <c r="GV748">
        <v>0</v>
      </c>
      <c r="GW748">
        <v>0</v>
      </c>
      <c r="GX748">
        <v>0</v>
      </c>
      <c r="GY748">
        <v>0</v>
      </c>
      <c r="GZ748">
        <v>0</v>
      </c>
      <c r="HA748">
        <v>0</v>
      </c>
      <c r="HB748">
        <v>0</v>
      </c>
      <c r="HC748">
        <v>0</v>
      </c>
      <c r="HD748">
        <v>0</v>
      </c>
      <c r="HE748">
        <v>0</v>
      </c>
      <c r="HF748">
        <v>0</v>
      </c>
      <c r="HG748">
        <v>0</v>
      </c>
      <c r="HH748">
        <v>0</v>
      </c>
      <c r="HI748">
        <v>2</v>
      </c>
      <c r="HJ748">
        <v>1</v>
      </c>
      <c r="HK748">
        <v>0</v>
      </c>
      <c r="HL748">
        <v>0</v>
      </c>
      <c r="HM748">
        <v>0</v>
      </c>
      <c r="HN748">
        <v>0</v>
      </c>
      <c r="HO748">
        <v>0</v>
      </c>
      <c r="HP748">
        <v>0</v>
      </c>
      <c r="HQ748">
        <v>0</v>
      </c>
      <c r="HR748">
        <v>0</v>
      </c>
      <c r="HS748">
        <v>0</v>
      </c>
      <c r="HT748">
        <v>0</v>
      </c>
      <c r="HU748">
        <v>0</v>
      </c>
      <c r="HV748">
        <v>0</v>
      </c>
      <c r="HW748">
        <v>0</v>
      </c>
      <c r="HX748">
        <v>0</v>
      </c>
      <c r="HY748">
        <v>0</v>
      </c>
      <c r="HZ748">
        <v>0</v>
      </c>
      <c r="IA748">
        <v>0</v>
      </c>
      <c r="IB748">
        <v>0</v>
      </c>
      <c r="IC748">
        <v>0</v>
      </c>
      <c r="ID748">
        <v>0</v>
      </c>
      <c r="IE748">
        <v>1</v>
      </c>
      <c r="IF748">
        <v>0</v>
      </c>
      <c r="IG748">
        <v>0</v>
      </c>
      <c r="IH748">
        <v>1</v>
      </c>
      <c r="II748">
        <v>0</v>
      </c>
      <c r="IJ748">
        <v>0</v>
      </c>
      <c r="IK748">
        <v>0</v>
      </c>
      <c r="IL748">
        <v>0</v>
      </c>
      <c r="IM748">
        <v>0</v>
      </c>
      <c r="IN748">
        <v>0</v>
      </c>
      <c r="IO748">
        <v>0</v>
      </c>
      <c r="IP748">
        <v>0</v>
      </c>
      <c r="IQ748">
        <v>0</v>
      </c>
      <c r="IR748">
        <v>0</v>
      </c>
      <c r="IS748">
        <v>0</v>
      </c>
      <c r="IT748">
        <v>0</v>
      </c>
      <c r="IU748">
        <v>0</v>
      </c>
      <c r="IV748">
        <v>0</v>
      </c>
      <c r="IW748">
        <v>0</v>
      </c>
      <c r="IX748">
        <v>0</v>
      </c>
      <c r="IY748">
        <v>0</v>
      </c>
      <c r="IZ748">
        <v>0</v>
      </c>
      <c r="JA748">
        <v>0</v>
      </c>
      <c r="JB748">
        <v>0</v>
      </c>
      <c r="JC748">
        <v>0</v>
      </c>
    </row>
    <row r="749" spans="1:263">
      <c r="A749" t="s">
        <v>99</v>
      </c>
      <c r="B749" t="s">
        <v>6</v>
      </c>
      <c r="C749" t="str">
        <f>"226301"</f>
        <v>226301</v>
      </c>
      <c r="D749" t="s">
        <v>98</v>
      </c>
      <c r="E749">
        <v>1</v>
      </c>
      <c r="F749">
        <v>1142</v>
      </c>
      <c r="G749">
        <v>890</v>
      </c>
      <c r="H749">
        <v>215</v>
      </c>
      <c r="I749">
        <v>675</v>
      </c>
      <c r="J749">
        <v>0</v>
      </c>
      <c r="K749">
        <v>2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675</v>
      </c>
      <c r="T749">
        <v>0</v>
      </c>
      <c r="U749">
        <v>0</v>
      </c>
      <c r="V749">
        <v>675</v>
      </c>
      <c r="W749">
        <v>7</v>
      </c>
      <c r="X749">
        <v>1</v>
      </c>
      <c r="Y749">
        <v>6</v>
      </c>
      <c r="Z749">
        <v>0</v>
      </c>
      <c r="AA749">
        <v>668</v>
      </c>
      <c r="AB749">
        <v>158</v>
      </c>
      <c r="AC749">
        <v>55</v>
      </c>
      <c r="AD749">
        <v>23</v>
      </c>
      <c r="AE749">
        <v>31</v>
      </c>
      <c r="AF749">
        <v>3</v>
      </c>
      <c r="AG749">
        <v>0</v>
      </c>
      <c r="AH749">
        <v>0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0</v>
      </c>
      <c r="AO749">
        <v>1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1</v>
      </c>
      <c r="AV749">
        <v>0</v>
      </c>
      <c r="AW749">
        <v>0</v>
      </c>
      <c r="AX749">
        <v>1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41</v>
      </c>
      <c r="BE749">
        <v>158</v>
      </c>
      <c r="BF749">
        <v>275</v>
      </c>
      <c r="BG749">
        <v>57</v>
      </c>
      <c r="BH749">
        <v>36</v>
      </c>
      <c r="BI749">
        <v>1</v>
      </c>
      <c r="BJ749">
        <v>0</v>
      </c>
      <c r="BK749">
        <v>3</v>
      </c>
      <c r="BL749">
        <v>162</v>
      </c>
      <c r="BM749">
        <v>0</v>
      </c>
      <c r="BN749">
        <v>2</v>
      </c>
      <c r="BO749">
        <v>2</v>
      </c>
      <c r="BP749">
        <v>0</v>
      </c>
      <c r="BQ749">
        <v>0</v>
      </c>
      <c r="BR749">
        <v>1</v>
      </c>
      <c r="BS749">
        <v>2</v>
      </c>
      <c r="BT749">
        <v>0</v>
      </c>
      <c r="BU749">
        <v>1</v>
      </c>
      <c r="BV749">
        <v>0</v>
      </c>
      <c r="BW749">
        <v>0</v>
      </c>
      <c r="BX749">
        <v>2</v>
      </c>
      <c r="BY749">
        <v>0</v>
      </c>
      <c r="BZ749">
        <v>1</v>
      </c>
      <c r="CA749">
        <v>2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1</v>
      </c>
      <c r="CH749">
        <v>2</v>
      </c>
      <c r="CI749">
        <v>275</v>
      </c>
      <c r="CJ749">
        <v>27</v>
      </c>
      <c r="CK749">
        <v>18</v>
      </c>
      <c r="CL749">
        <v>2</v>
      </c>
      <c r="CM749">
        <v>1</v>
      </c>
      <c r="CN749">
        <v>1</v>
      </c>
      <c r="CO749">
        <v>1</v>
      </c>
      <c r="CP749">
        <v>0</v>
      </c>
      <c r="CQ749">
        <v>1</v>
      </c>
      <c r="CR749">
        <v>1</v>
      </c>
      <c r="CS749">
        <v>0</v>
      </c>
      <c r="CT749">
        <v>0</v>
      </c>
      <c r="CU749">
        <v>0</v>
      </c>
      <c r="CV749">
        <v>1</v>
      </c>
      <c r="CW749">
        <v>0</v>
      </c>
      <c r="CX749">
        <v>0</v>
      </c>
      <c r="CY749">
        <v>0</v>
      </c>
      <c r="CZ749">
        <v>1</v>
      </c>
      <c r="DA749">
        <v>27</v>
      </c>
      <c r="DB749">
        <v>24</v>
      </c>
      <c r="DC749">
        <v>14</v>
      </c>
      <c r="DD749">
        <v>1</v>
      </c>
      <c r="DE749">
        <v>0</v>
      </c>
      <c r="DF749">
        <v>3</v>
      </c>
      <c r="DG749">
        <v>0</v>
      </c>
      <c r="DH749">
        <v>0</v>
      </c>
      <c r="DI749">
        <v>0</v>
      </c>
      <c r="DJ749">
        <v>0</v>
      </c>
      <c r="DK749">
        <v>1</v>
      </c>
      <c r="DL749">
        <v>0</v>
      </c>
      <c r="DM749">
        <v>2</v>
      </c>
      <c r="DN749">
        <v>0</v>
      </c>
      <c r="DO749">
        <v>0</v>
      </c>
      <c r="DP749">
        <v>0</v>
      </c>
      <c r="DQ749">
        <v>0</v>
      </c>
      <c r="DR749">
        <v>0</v>
      </c>
      <c r="DS749">
        <v>0</v>
      </c>
      <c r="DT749">
        <v>0</v>
      </c>
      <c r="DU749">
        <v>0</v>
      </c>
      <c r="DV749">
        <v>0</v>
      </c>
      <c r="DW749">
        <v>2</v>
      </c>
      <c r="DX749">
        <v>0</v>
      </c>
      <c r="DY749">
        <v>0</v>
      </c>
      <c r="DZ749">
        <v>0</v>
      </c>
      <c r="EA749">
        <v>0</v>
      </c>
      <c r="EB749">
        <v>0</v>
      </c>
      <c r="EC749">
        <v>0</v>
      </c>
      <c r="ED749">
        <v>1</v>
      </c>
      <c r="EE749">
        <v>24</v>
      </c>
      <c r="EF749">
        <v>6</v>
      </c>
      <c r="EG749">
        <v>1</v>
      </c>
      <c r="EH749">
        <v>1</v>
      </c>
      <c r="EI749">
        <v>0</v>
      </c>
      <c r="EJ749">
        <v>0</v>
      </c>
      <c r="EK749">
        <v>0</v>
      </c>
      <c r="EL749">
        <v>0</v>
      </c>
      <c r="EM749">
        <v>0</v>
      </c>
      <c r="EN749">
        <v>0</v>
      </c>
      <c r="EO749">
        <v>0</v>
      </c>
      <c r="EP749">
        <v>0</v>
      </c>
      <c r="EQ749">
        <v>0</v>
      </c>
      <c r="ER749">
        <v>0</v>
      </c>
      <c r="ES749">
        <v>0</v>
      </c>
      <c r="ET749">
        <v>2</v>
      </c>
      <c r="EU749">
        <v>0</v>
      </c>
      <c r="EV749">
        <v>0</v>
      </c>
      <c r="EW749">
        <v>0</v>
      </c>
      <c r="EX749">
        <v>0</v>
      </c>
      <c r="EY749">
        <v>0</v>
      </c>
      <c r="EZ749">
        <v>0</v>
      </c>
      <c r="FA749">
        <v>1</v>
      </c>
      <c r="FB749">
        <v>0</v>
      </c>
      <c r="FC749">
        <v>0</v>
      </c>
      <c r="FD749">
        <v>0</v>
      </c>
      <c r="FE749">
        <v>0</v>
      </c>
      <c r="FF749">
        <v>0</v>
      </c>
      <c r="FG749">
        <v>0</v>
      </c>
      <c r="FH749">
        <v>1</v>
      </c>
      <c r="FI749">
        <v>6</v>
      </c>
      <c r="FJ749">
        <v>72</v>
      </c>
      <c r="FK749">
        <v>25</v>
      </c>
      <c r="FL749">
        <v>33</v>
      </c>
      <c r="FM749">
        <v>0</v>
      </c>
      <c r="FN749">
        <v>2</v>
      </c>
      <c r="FO749">
        <v>0</v>
      </c>
      <c r="FP749">
        <v>0</v>
      </c>
      <c r="FQ749">
        <v>0</v>
      </c>
      <c r="FR749">
        <v>1</v>
      </c>
      <c r="FS749">
        <v>1</v>
      </c>
      <c r="FT749">
        <v>1</v>
      </c>
      <c r="FU749">
        <v>1</v>
      </c>
      <c r="FV749">
        <v>0</v>
      </c>
      <c r="FW749">
        <v>5</v>
      </c>
      <c r="FX749">
        <v>0</v>
      </c>
      <c r="FY749">
        <v>0</v>
      </c>
      <c r="FZ749">
        <v>0</v>
      </c>
      <c r="GA749">
        <v>1</v>
      </c>
      <c r="GB749">
        <v>0</v>
      </c>
      <c r="GC749">
        <v>0</v>
      </c>
      <c r="GD749">
        <v>0</v>
      </c>
      <c r="GE749">
        <v>0</v>
      </c>
      <c r="GF749">
        <v>0</v>
      </c>
      <c r="GG749">
        <v>0</v>
      </c>
      <c r="GH749">
        <v>0</v>
      </c>
      <c r="GI749">
        <v>0</v>
      </c>
      <c r="GJ749">
        <v>0</v>
      </c>
      <c r="GK749">
        <v>1</v>
      </c>
      <c r="GL749">
        <v>1</v>
      </c>
      <c r="GM749">
        <v>72</v>
      </c>
      <c r="GN749">
        <v>28</v>
      </c>
      <c r="GO749">
        <v>9</v>
      </c>
      <c r="GP749">
        <v>1</v>
      </c>
      <c r="GQ749">
        <v>1</v>
      </c>
      <c r="GR749">
        <v>0</v>
      </c>
      <c r="GS749">
        <v>2</v>
      </c>
      <c r="GT749">
        <v>0</v>
      </c>
      <c r="GU749">
        <v>0</v>
      </c>
      <c r="GV749">
        <v>1</v>
      </c>
      <c r="GW749">
        <v>0</v>
      </c>
      <c r="GX749">
        <v>3</v>
      </c>
      <c r="GY749">
        <v>0</v>
      </c>
      <c r="GZ749">
        <v>1</v>
      </c>
      <c r="HA749">
        <v>0</v>
      </c>
      <c r="HB749">
        <v>0</v>
      </c>
      <c r="HC749">
        <v>1</v>
      </c>
      <c r="HD749">
        <v>0</v>
      </c>
      <c r="HE749">
        <v>0</v>
      </c>
      <c r="HF749">
        <v>0</v>
      </c>
      <c r="HG749">
        <v>4</v>
      </c>
      <c r="HH749">
        <v>5</v>
      </c>
      <c r="HI749">
        <v>28</v>
      </c>
      <c r="HJ749">
        <v>73</v>
      </c>
      <c r="HK749">
        <v>12</v>
      </c>
      <c r="HL749">
        <v>7</v>
      </c>
      <c r="HM749">
        <v>0</v>
      </c>
      <c r="HN749">
        <v>32</v>
      </c>
      <c r="HO749">
        <v>9</v>
      </c>
      <c r="HP749">
        <v>2</v>
      </c>
      <c r="HQ749">
        <v>2</v>
      </c>
      <c r="HR749">
        <v>1</v>
      </c>
      <c r="HS749">
        <v>0</v>
      </c>
      <c r="HT749">
        <v>0</v>
      </c>
      <c r="HU749">
        <v>0</v>
      </c>
      <c r="HV749">
        <v>0</v>
      </c>
      <c r="HW749">
        <v>0</v>
      </c>
      <c r="HX749">
        <v>0</v>
      </c>
      <c r="HY749">
        <v>0</v>
      </c>
      <c r="HZ749">
        <v>0</v>
      </c>
      <c r="IA749">
        <v>0</v>
      </c>
      <c r="IB749">
        <v>4</v>
      </c>
      <c r="IC749">
        <v>1</v>
      </c>
      <c r="ID749">
        <v>0</v>
      </c>
      <c r="IE749">
        <v>1</v>
      </c>
      <c r="IF749">
        <v>0</v>
      </c>
      <c r="IG749">
        <v>2</v>
      </c>
      <c r="IH749">
        <v>73</v>
      </c>
      <c r="II749">
        <v>5</v>
      </c>
      <c r="IJ749">
        <v>3</v>
      </c>
      <c r="IK749">
        <v>1</v>
      </c>
      <c r="IL749">
        <v>0</v>
      </c>
      <c r="IM749">
        <v>0</v>
      </c>
      <c r="IN749">
        <v>0</v>
      </c>
      <c r="IO749">
        <v>0</v>
      </c>
      <c r="IP749">
        <v>0</v>
      </c>
      <c r="IQ749">
        <v>0</v>
      </c>
      <c r="IR749">
        <v>0</v>
      </c>
      <c r="IS749">
        <v>0</v>
      </c>
      <c r="IT749">
        <v>0</v>
      </c>
      <c r="IU749">
        <v>0</v>
      </c>
      <c r="IV749">
        <v>0</v>
      </c>
      <c r="IW749">
        <v>0</v>
      </c>
      <c r="IX749">
        <v>0</v>
      </c>
      <c r="IY749">
        <v>0</v>
      </c>
      <c r="IZ749">
        <v>0</v>
      </c>
      <c r="JA749">
        <v>0</v>
      </c>
      <c r="JB749">
        <v>1</v>
      </c>
      <c r="JC749">
        <v>5</v>
      </c>
    </row>
    <row r="750" spans="1:263">
      <c r="A750" t="s">
        <v>97</v>
      </c>
      <c r="B750" t="s">
        <v>6</v>
      </c>
      <c r="C750" t="str">
        <f>"226301"</f>
        <v>226301</v>
      </c>
      <c r="D750" t="s">
        <v>96</v>
      </c>
      <c r="E750">
        <v>2</v>
      </c>
      <c r="F750">
        <v>1821</v>
      </c>
      <c r="G750">
        <v>1379</v>
      </c>
      <c r="H750">
        <v>358</v>
      </c>
      <c r="I750">
        <v>1021</v>
      </c>
      <c r="J750">
        <v>1</v>
      </c>
      <c r="K750">
        <v>12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1018</v>
      </c>
      <c r="T750">
        <v>0</v>
      </c>
      <c r="U750">
        <v>0</v>
      </c>
      <c r="V750">
        <v>1018</v>
      </c>
      <c r="W750">
        <v>14</v>
      </c>
      <c r="X750">
        <v>11</v>
      </c>
      <c r="Y750">
        <v>3</v>
      </c>
      <c r="Z750">
        <v>0</v>
      </c>
      <c r="AA750">
        <v>1004</v>
      </c>
      <c r="AB750">
        <v>255</v>
      </c>
      <c r="AC750">
        <v>111</v>
      </c>
      <c r="AD750">
        <v>30</v>
      </c>
      <c r="AE750">
        <v>24</v>
      </c>
      <c r="AF750">
        <v>4</v>
      </c>
      <c r="AG750">
        <v>2</v>
      </c>
      <c r="AH750">
        <v>0</v>
      </c>
      <c r="AI750">
        <v>1</v>
      </c>
      <c r="AJ750">
        <v>1</v>
      </c>
      <c r="AK750">
        <v>1</v>
      </c>
      <c r="AL750">
        <v>0</v>
      </c>
      <c r="AM750">
        <v>0</v>
      </c>
      <c r="AN750">
        <v>1</v>
      </c>
      <c r="AO750">
        <v>0</v>
      </c>
      <c r="AP750">
        <v>1</v>
      </c>
      <c r="AQ750">
        <v>0</v>
      </c>
      <c r="AR750">
        <v>0</v>
      </c>
      <c r="AS750">
        <v>1</v>
      </c>
      <c r="AT750">
        <v>0</v>
      </c>
      <c r="AU750">
        <v>0</v>
      </c>
      <c r="AV750">
        <v>0</v>
      </c>
      <c r="AW750">
        <v>1</v>
      </c>
      <c r="AX750">
        <v>0</v>
      </c>
      <c r="AY750">
        <v>0</v>
      </c>
      <c r="AZ750">
        <v>1</v>
      </c>
      <c r="BA750">
        <v>1</v>
      </c>
      <c r="BB750">
        <v>0</v>
      </c>
      <c r="BC750">
        <v>2</v>
      </c>
      <c r="BD750">
        <v>73</v>
      </c>
      <c r="BE750">
        <v>255</v>
      </c>
      <c r="BF750">
        <v>377</v>
      </c>
      <c r="BG750">
        <v>64</v>
      </c>
      <c r="BH750">
        <v>40</v>
      </c>
      <c r="BI750">
        <v>3</v>
      </c>
      <c r="BJ750">
        <v>1</v>
      </c>
      <c r="BK750">
        <v>2</v>
      </c>
      <c r="BL750">
        <v>232</v>
      </c>
      <c r="BM750">
        <v>3</v>
      </c>
      <c r="BN750">
        <v>2</v>
      </c>
      <c r="BO750">
        <v>6</v>
      </c>
      <c r="BP750">
        <v>0</v>
      </c>
      <c r="BQ750">
        <v>3</v>
      </c>
      <c r="BR750">
        <v>2</v>
      </c>
      <c r="BS750">
        <v>1</v>
      </c>
      <c r="BT750">
        <v>2</v>
      </c>
      <c r="BU750">
        <v>1</v>
      </c>
      <c r="BV750">
        <v>0</v>
      </c>
      <c r="BW750">
        <v>0</v>
      </c>
      <c r="BX750">
        <v>1</v>
      </c>
      <c r="BY750">
        <v>0</v>
      </c>
      <c r="BZ750">
        <v>3</v>
      </c>
      <c r="CA750">
        <v>2</v>
      </c>
      <c r="CB750">
        <v>0</v>
      </c>
      <c r="CC750">
        <v>0</v>
      </c>
      <c r="CD750">
        <v>1</v>
      </c>
      <c r="CE750">
        <v>0</v>
      </c>
      <c r="CF750">
        <v>3</v>
      </c>
      <c r="CG750">
        <v>2</v>
      </c>
      <c r="CH750">
        <v>3</v>
      </c>
      <c r="CI750">
        <v>377</v>
      </c>
      <c r="CJ750">
        <v>55</v>
      </c>
      <c r="CK750">
        <v>20</v>
      </c>
      <c r="CL750">
        <v>11</v>
      </c>
      <c r="CM750">
        <v>3</v>
      </c>
      <c r="CN750">
        <v>4</v>
      </c>
      <c r="CO750">
        <v>1</v>
      </c>
      <c r="CP750">
        <v>3</v>
      </c>
      <c r="CQ750">
        <v>0</v>
      </c>
      <c r="CR750">
        <v>0</v>
      </c>
      <c r="CS750">
        <v>3</v>
      </c>
      <c r="CT750">
        <v>2</v>
      </c>
      <c r="CU750">
        <v>3</v>
      </c>
      <c r="CV750">
        <v>1</v>
      </c>
      <c r="CW750">
        <v>3</v>
      </c>
      <c r="CX750">
        <v>0</v>
      </c>
      <c r="CY750">
        <v>1</v>
      </c>
      <c r="CZ750">
        <v>0</v>
      </c>
      <c r="DA750">
        <v>55</v>
      </c>
      <c r="DB750">
        <v>32</v>
      </c>
      <c r="DC750">
        <v>15</v>
      </c>
      <c r="DD750">
        <v>5</v>
      </c>
      <c r="DE750">
        <v>1</v>
      </c>
      <c r="DF750">
        <v>4</v>
      </c>
      <c r="DG750">
        <v>1</v>
      </c>
      <c r="DH750">
        <v>0</v>
      </c>
      <c r="DI750">
        <v>2</v>
      </c>
      <c r="DJ750">
        <v>0</v>
      </c>
      <c r="DK750">
        <v>0</v>
      </c>
      <c r="DL750">
        <v>1</v>
      </c>
      <c r="DM750">
        <v>0</v>
      </c>
      <c r="DN750">
        <v>0</v>
      </c>
      <c r="DO750">
        <v>0</v>
      </c>
      <c r="DP750">
        <v>1</v>
      </c>
      <c r="DQ750">
        <v>0</v>
      </c>
      <c r="DR750">
        <v>0</v>
      </c>
      <c r="DS750">
        <v>1</v>
      </c>
      <c r="DT750">
        <v>0</v>
      </c>
      <c r="DU750">
        <v>0</v>
      </c>
      <c r="DV750">
        <v>0</v>
      </c>
      <c r="DW750">
        <v>0</v>
      </c>
      <c r="DX750">
        <v>0</v>
      </c>
      <c r="DY750">
        <v>0</v>
      </c>
      <c r="DZ750">
        <v>0</v>
      </c>
      <c r="EA750">
        <v>0</v>
      </c>
      <c r="EB750">
        <v>0</v>
      </c>
      <c r="EC750">
        <v>0</v>
      </c>
      <c r="ED750">
        <v>1</v>
      </c>
      <c r="EE750">
        <v>32</v>
      </c>
      <c r="EF750">
        <v>18</v>
      </c>
      <c r="EG750">
        <v>3</v>
      </c>
      <c r="EH750">
        <v>1</v>
      </c>
      <c r="EI750">
        <v>1</v>
      </c>
      <c r="EJ750">
        <v>0</v>
      </c>
      <c r="EK750">
        <v>0</v>
      </c>
      <c r="EL750">
        <v>0</v>
      </c>
      <c r="EM750">
        <v>0</v>
      </c>
      <c r="EN750">
        <v>0</v>
      </c>
      <c r="EO750">
        <v>2</v>
      </c>
      <c r="EP750">
        <v>0</v>
      </c>
      <c r="EQ750">
        <v>0</v>
      </c>
      <c r="ER750">
        <v>0</v>
      </c>
      <c r="ES750">
        <v>0</v>
      </c>
      <c r="ET750">
        <v>3</v>
      </c>
      <c r="EU750">
        <v>1</v>
      </c>
      <c r="EV750">
        <v>1</v>
      </c>
      <c r="EW750">
        <v>0</v>
      </c>
      <c r="EX750">
        <v>1</v>
      </c>
      <c r="EY750">
        <v>1</v>
      </c>
      <c r="EZ750">
        <v>0</v>
      </c>
      <c r="FA750">
        <v>0</v>
      </c>
      <c r="FB750">
        <v>0</v>
      </c>
      <c r="FC750">
        <v>1</v>
      </c>
      <c r="FD750">
        <v>0</v>
      </c>
      <c r="FE750">
        <v>0</v>
      </c>
      <c r="FF750">
        <v>0</v>
      </c>
      <c r="FG750">
        <v>0</v>
      </c>
      <c r="FH750">
        <v>3</v>
      </c>
      <c r="FI750">
        <v>18</v>
      </c>
      <c r="FJ750">
        <v>111</v>
      </c>
      <c r="FK750">
        <v>34</v>
      </c>
      <c r="FL750">
        <v>56</v>
      </c>
      <c r="FM750">
        <v>1</v>
      </c>
      <c r="FN750">
        <v>1</v>
      </c>
      <c r="FO750">
        <v>0</v>
      </c>
      <c r="FP750">
        <v>0</v>
      </c>
      <c r="FQ750">
        <v>0</v>
      </c>
      <c r="FR750">
        <v>0</v>
      </c>
      <c r="FS750">
        <v>0</v>
      </c>
      <c r="FT750">
        <v>0</v>
      </c>
      <c r="FU750">
        <v>0</v>
      </c>
      <c r="FV750">
        <v>0</v>
      </c>
      <c r="FW750">
        <v>8</v>
      </c>
      <c r="FX750">
        <v>0</v>
      </c>
      <c r="FY750">
        <v>0</v>
      </c>
      <c r="FZ750">
        <v>0</v>
      </c>
      <c r="GA750">
        <v>3</v>
      </c>
      <c r="GB750">
        <v>0</v>
      </c>
      <c r="GC750">
        <v>2</v>
      </c>
      <c r="GD750">
        <v>0</v>
      </c>
      <c r="GE750">
        <v>0</v>
      </c>
      <c r="GF750">
        <v>1</v>
      </c>
      <c r="GG750">
        <v>1</v>
      </c>
      <c r="GH750">
        <v>1</v>
      </c>
      <c r="GI750">
        <v>0</v>
      </c>
      <c r="GJ750">
        <v>1</v>
      </c>
      <c r="GK750">
        <v>1</v>
      </c>
      <c r="GL750">
        <v>1</v>
      </c>
      <c r="GM750">
        <v>111</v>
      </c>
      <c r="GN750">
        <v>68</v>
      </c>
      <c r="GO750">
        <v>21</v>
      </c>
      <c r="GP750">
        <v>4</v>
      </c>
      <c r="GQ750">
        <v>3</v>
      </c>
      <c r="GR750">
        <v>2</v>
      </c>
      <c r="GS750">
        <v>4</v>
      </c>
      <c r="GT750">
        <v>1</v>
      </c>
      <c r="GU750">
        <v>4</v>
      </c>
      <c r="GV750">
        <v>3</v>
      </c>
      <c r="GW750">
        <v>2</v>
      </c>
      <c r="GX750">
        <v>2</v>
      </c>
      <c r="GY750">
        <v>0</v>
      </c>
      <c r="GZ750">
        <v>3</v>
      </c>
      <c r="HA750">
        <v>0</v>
      </c>
      <c r="HB750">
        <v>1</v>
      </c>
      <c r="HC750">
        <v>1</v>
      </c>
      <c r="HD750">
        <v>1</v>
      </c>
      <c r="HE750">
        <v>1</v>
      </c>
      <c r="HF750">
        <v>1</v>
      </c>
      <c r="HG750">
        <v>6</v>
      </c>
      <c r="HH750">
        <v>8</v>
      </c>
      <c r="HI750">
        <v>68</v>
      </c>
      <c r="HJ750">
        <v>83</v>
      </c>
      <c r="HK750">
        <v>19</v>
      </c>
      <c r="HL750">
        <v>8</v>
      </c>
      <c r="HM750">
        <v>2</v>
      </c>
      <c r="HN750">
        <v>41</v>
      </c>
      <c r="HO750">
        <v>5</v>
      </c>
      <c r="HP750">
        <v>0</v>
      </c>
      <c r="HQ750">
        <v>1</v>
      </c>
      <c r="HR750">
        <v>0</v>
      </c>
      <c r="HS750">
        <v>0</v>
      </c>
      <c r="HT750">
        <v>0</v>
      </c>
      <c r="HU750">
        <v>0</v>
      </c>
      <c r="HV750">
        <v>0</v>
      </c>
      <c r="HW750">
        <v>0</v>
      </c>
      <c r="HX750">
        <v>0</v>
      </c>
      <c r="HY750">
        <v>0</v>
      </c>
      <c r="HZ750">
        <v>0</v>
      </c>
      <c r="IA750">
        <v>1</v>
      </c>
      <c r="IB750">
        <v>0</v>
      </c>
      <c r="IC750">
        <v>2</v>
      </c>
      <c r="ID750">
        <v>0</v>
      </c>
      <c r="IE750">
        <v>2</v>
      </c>
      <c r="IF750">
        <v>0</v>
      </c>
      <c r="IG750">
        <v>2</v>
      </c>
      <c r="IH750">
        <v>83</v>
      </c>
      <c r="II750">
        <v>5</v>
      </c>
      <c r="IJ750">
        <v>5</v>
      </c>
      <c r="IK750">
        <v>0</v>
      </c>
      <c r="IL750">
        <v>0</v>
      </c>
      <c r="IM750">
        <v>0</v>
      </c>
      <c r="IN750">
        <v>0</v>
      </c>
      <c r="IO750">
        <v>0</v>
      </c>
      <c r="IP750">
        <v>0</v>
      </c>
      <c r="IQ750">
        <v>0</v>
      </c>
      <c r="IR750">
        <v>0</v>
      </c>
      <c r="IS750">
        <v>0</v>
      </c>
      <c r="IT750">
        <v>0</v>
      </c>
      <c r="IU750">
        <v>0</v>
      </c>
      <c r="IV750">
        <v>0</v>
      </c>
      <c r="IW750">
        <v>0</v>
      </c>
      <c r="IX750">
        <v>0</v>
      </c>
      <c r="IY750">
        <v>0</v>
      </c>
      <c r="IZ750">
        <v>0</v>
      </c>
      <c r="JA750">
        <v>0</v>
      </c>
      <c r="JB750">
        <v>0</v>
      </c>
      <c r="JC750">
        <v>5</v>
      </c>
    </row>
    <row r="751" spans="1:263">
      <c r="A751" t="s">
        <v>95</v>
      </c>
      <c r="B751" t="s">
        <v>6</v>
      </c>
      <c r="C751" t="str">
        <f>"226301"</f>
        <v>226301</v>
      </c>
      <c r="D751" t="s">
        <v>94</v>
      </c>
      <c r="E751">
        <v>3</v>
      </c>
      <c r="F751">
        <v>1917</v>
      </c>
      <c r="G751">
        <v>1467</v>
      </c>
      <c r="H751">
        <v>441</v>
      </c>
      <c r="I751">
        <v>1026</v>
      </c>
      <c r="J751">
        <v>1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1026</v>
      </c>
      <c r="T751">
        <v>0</v>
      </c>
      <c r="U751">
        <v>0</v>
      </c>
      <c r="V751">
        <v>1026</v>
      </c>
      <c r="W751">
        <v>20</v>
      </c>
      <c r="X751">
        <v>12</v>
      </c>
      <c r="Y751">
        <v>8</v>
      </c>
      <c r="Z751">
        <v>0</v>
      </c>
      <c r="AA751">
        <v>1006</v>
      </c>
      <c r="AB751">
        <v>304</v>
      </c>
      <c r="AC751">
        <v>116</v>
      </c>
      <c r="AD751">
        <v>46</v>
      </c>
      <c r="AE751">
        <v>48</v>
      </c>
      <c r="AF751">
        <v>0</v>
      </c>
      <c r="AG751">
        <v>6</v>
      </c>
      <c r="AH751">
        <v>1</v>
      </c>
      <c r="AI751">
        <v>10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0</v>
      </c>
      <c r="AP751">
        <v>0</v>
      </c>
      <c r="AQ751">
        <v>1</v>
      </c>
      <c r="AR751">
        <v>1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1</v>
      </c>
      <c r="AY751">
        <v>0</v>
      </c>
      <c r="AZ751">
        <v>1</v>
      </c>
      <c r="BA751">
        <v>2</v>
      </c>
      <c r="BB751">
        <v>0</v>
      </c>
      <c r="BC751">
        <v>3</v>
      </c>
      <c r="BD751">
        <v>66</v>
      </c>
      <c r="BE751">
        <v>304</v>
      </c>
      <c r="BF751">
        <v>344</v>
      </c>
      <c r="BG751">
        <v>63</v>
      </c>
      <c r="BH751">
        <v>46</v>
      </c>
      <c r="BI751">
        <v>4</v>
      </c>
      <c r="BJ751">
        <v>5</v>
      </c>
      <c r="BK751">
        <v>3</v>
      </c>
      <c r="BL751">
        <v>196</v>
      </c>
      <c r="BM751">
        <v>0</v>
      </c>
      <c r="BN751">
        <v>2</v>
      </c>
      <c r="BO751">
        <v>5</v>
      </c>
      <c r="BP751">
        <v>0</v>
      </c>
      <c r="BQ751">
        <v>1</v>
      </c>
      <c r="BR751">
        <v>1</v>
      </c>
      <c r="BS751">
        <v>0</v>
      </c>
      <c r="BT751">
        <v>2</v>
      </c>
      <c r="BU751">
        <v>0</v>
      </c>
      <c r="BV751">
        <v>0</v>
      </c>
      <c r="BW751">
        <v>0</v>
      </c>
      <c r="BX751">
        <v>0</v>
      </c>
      <c r="BY751">
        <v>1</v>
      </c>
      <c r="BZ751">
        <v>3</v>
      </c>
      <c r="CA751">
        <v>2</v>
      </c>
      <c r="CB751">
        <v>0</v>
      </c>
      <c r="CC751">
        <v>0</v>
      </c>
      <c r="CD751">
        <v>1</v>
      </c>
      <c r="CE751">
        <v>0</v>
      </c>
      <c r="CF751">
        <v>3</v>
      </c>
      <c r="CG751">
        <v>3</v>
      </c>
      <c r="CH751">
        <v>3</v>
      </c>
      <c r="CI751">
        <v>344</v>
      </c>
      <c r="CJ751">
        <v>38</v>
      </c>
      <c r="CK751">
        <v>14</v>
      </c>
      <c r="CL751">
        <v>7</v>
      </c>
      <c r="CM751">
        <v>2</v>
      </c>
      <c r="CN751">
        <v>4</v>
      </c>
      <c r="CO751">
        <v>0</v>
      </c>
      <c r="CP751">
        <v>1</v>
      </c>
      <c r="CQ751">
        <v>0</v>
      </c>
      <c r="CR751">
        <v>0</v>
      </c>
      <c r="CS751">
        <v>1</v>
      </c>
      <c r="CT751">
        <v>0</v>
      </c>
      <c r="CU751">
        <v>3</v>
      </c>
      <c r="CV751">
        <v>1</v>
      </c>
      <c r="CW751">
        <v>0</v>
      </c>
      <c r="CX751">
        <v>0</v>
      </c>
      <c r="CY751">
        <v>2</v>
      </c>
      <c r="CZ751">
        <v>3</v>
      </c>
      <c r="DA751">
        <v>38</v>
      </c>
      <c r="DB751">
        <v>32</v>
      </c>
      <c r="DC751">
        <v>14</v>
      </c>
      <c r="DD751">
        <v>1</v>
      </c>
      <c r="DE751">
        <v>1</v>
      </c>
      <c r="DF751">
        <v>8</v>
      </c>
      <c r="DG751">
        <v>0</v>
      </c>
      <c r="DH751">
        <v>0</v>
      </c>
      <c r="DI751">
        <v>1</v>
      </c>
      <c r="DJ751">
        <v>0</v>
      </c>
      <c r="DK751">
        <v>1</v>
      </c>
      <c r="DL751">
        <v>0</v>
      </c>
      <c r="DM751">
        <v>0</v>
      </c>
      <c r="DN751">
        <v>0</v>
      </c>
      <c r="DO751">
        <v>1</v>
      </c>
      <c r="DP751">
        <v>0</v>
      </c>
      <c r="DQ751">
        <v>0</v>
      </c>
      <c r="DR751">
        <v>1</v>
      </c>
      <c r="DS751">
        <v>0</v>
      </c>
      <c r="DT751">
        <v>2</v>
      </c>
      <c r="DU751">
        <v>0</v>
      </c>
      <c r="DV751">
        <v>0</v>
      </c>
      <c r="DW751">
        <v>0</v>
      </c>
      <c r="DX751">
        <v>1</v>
      </c>
      <c r="DY751">
        <v>0</v>
      </c>
      <c r="DZ751">
        <v>0</v>
      </c>
      <c r="EA751">
        <v>0</v>
      </c>
      <c r="EB751">
        <v>0</v>
      </c>
      <c r="EC751">
        <v>1</v>
      </c>
      <c r="ED751">
        <v>0</v>
      </c>
      <c r="EE751">
        <v>32</v>
      </c>
      <c r="EF751">
        <v>13</v>
      </c>
      <c r="EG751">
        <v>1</v>
      </c>
      <c r="EH751">
        <v>1</v>
      </c>
      <c r="EI751">
        <v>2</v>
      </c>
      <c r="EJ751">
        <v>0</v>
      </c>
      <c r="EK751">
        <v>0</v>
      </c>
      <c r="EL751">
        <v>0</v>
      </c>
      <c r="EM751">
        <v>0</v>
      </c>
      <c r="EN751">
        <v>3</v>
      </c>
      <c r="EO751">
        <v>0</v>
      </c>
      <c r="EP751">
        <v>1</v>
      </c>
      <c r="EQ751">
        <v>0</v>
      </c>
      <c r="ER751">
        <v>0</v>
      </c>
      <c r="ES751">
        <v>1</v>
      </c>
      <c r="ET751">
        <v>2</v>
      </c>
      <c r="EU751">
        <v>0</v>
      </c>
      <c r="EV751">
        <v>0</v>
      </c>
      <c r="EW751">
        <v>2</v>
      </c>
      <c r="EX751">
        <v>0</v>
      </c>
      <c r="EY751">
        <v>0</v>
      </c>
      <c r="EZ751">
        <v>0</v>
      </c>
      <c r="FA751">
        <v>0</v>
      </c>
      <c r="FB751">
        <v>0</v>
      </c>
      <c r="FC751">
        <v>0</v>
      </c>
      <c r="FD751">
        <v>0</v>
      </c>
      <c r="FE751">
        <v>0</v>
      </c>
      <c r="FF751">
        <v>0</v>
      </c>
      <c r="FG751">
        <v>0</v>
      </c>
      <c r="FH751">
        <v>0</v>
      </c>
      <c r="FI751">
        <v>13</v>
      </c>
      <c r="FJ751">
        <v>111</v>
      </c>
      <c r="FK751">
        <v>36</v>
      </c>
      <c r="FL751">
        <v>48</v>
      </c>
      <c r="FM751">
        <v>6</v>
      </c>
      <c r="FN751">
        <v>0</v>
      </c>
      <c r="FO751">
        <v>2</v>
      </c>
      <c r="FP751">
        <v>0</v>
      </c>
      <c r="FQ751">
        <v>0</v>
      </c>
      <c r="FR751">
        <v>2</v>
      </c>
      <c r="FS751">
        <v>1</v>
      </c>
      <c r="FT751">
        <v>1</v>
      </c>
      <c r="FU751">
        <v>1</v>
      </c>
      <c r="FV751">
        <v>3</v>
      </c>
      <c r="FW751">
        <v>3</v>
      </c>
      <c r="FX751">
        <v>0</v>
      </c>
      <c r="FY751">
        <v>0</v>
      </c>
      <c r="FZ751">
        <v>0</v>
      </c>
      <c r="GA751">
        <v>1</v>
      </c>
      <c r="GB751">
        <v>0</v>
      </c>
      <c r="GC751">
        <v>0</v>
      </c>
      <c r="GD751">
        <v>0</v>
      </c>
      <c r="GE751">
        <v>0</v>
      </c>
      <c r="GF751">
        <v>1</v>
      </c>
      <c r="GG751">
        <v>0</v>
      </c>
      <c r="GH751">
        <v>2</v>
      </c>
      <c r="GI751">
        <v>0</v>
      </c>
      <c r="GJ751">
        <v>1</v>
      </c>
      <c r="GK751">
        <v>2</v>
      </c>
      <c r="GL751">
        <v>1</v>
      </c>
      <c r="GM751">
        <v>111</v>
      </c>
      <c r="GN751">
        <v>61</v>
      </c>
      <c r="GO751">
        <v>15</v>
      </c>
      <c r="GP751">
        <v>6</v>
      </c>
      <c r="GQ751">
        <v>2</v>
      </c>
      <c r="GR751">
        <v>2</v>
      </c>
      <c r="GS751">
        <v>6</v>
      </c>
      <c r="GT751">
        <v>1</v>
      </c>
      <c r="GU751">
        <v>1</v>
      </c>
      <c r="GV751">
        <v>1</v>
      </c>
      <c r="GW751">
        <v>2</v>
      </c>
      <c r="GX751">
        <v>2</v>
      </c>
      <c r="GY751">
        <v>1</v>
      </c>
      <c r="GZ751">
        <v>2</v>
      </c>
      <c r="HA751">
        <v>1</v>
      </c>
      <c r="HB751">
        <v>0</v>
      </c>
      <c r="HC751">
        <v>0</v>
      </c>
      <c r="HD751">
        <v>0</v>
      </c>
      <c r="HE751">
        <v>0</v>
      </c>
      <c r="HF751">
        <v>0</v>
      </c>
      <c r="HG751">
        <v>3</v>
      </c>
      <c r="HH751">
        <v>16</v>
      </c>
      <c r="HI751">
        <v>61</v>
      </c>
      <c r="HJ751">
        <v>91</v>
      </c>
      <c r="HK751">
        <v>29</v>
      </c>
      <c r="HL751">
        <v>6</v>
      </c>
      <c r="HM751">
        <v>2</v>
      </c>
      <c r="HN751">
        <v>35</v>
      </c>
      <c r="HO751">
        <v>4</v>
      </c>
      <c r="HP751">
        <v>1</v>
      </c>
      <c r="HQ751">
        <v>0</v>
      </c>
      <c r="HR751">
        <v>1</v>
      </c>
      <c r="HS751">
        <v>1</v>
      </c>
      <c r="HT751">
        <v>0</v>
      </c>
      <c r="HU751">
        <v>0</v>
      </c>
      <c r="HV751">
        <v>3</v>
      </c>
      <c r="HW751">
        <v>1</v>
      </c>
      <c r="HX751">
        <v>0</v>
      </c>
      <c r="HY751">
        <v>0</v>
      </c>
      <c r="HZ751">
        <v>0</v>
      </c>
      <c r="IA751">
        <v>1</v>
      </c>
      <c r="IB751">
        <v>1</v>
      </c>
      <c r="IC751">
        <v>0</v>
      </c>
      <c r="ID751">
        <v>0</v>
      </c>
      <c r="IE751">
        <v>4</v>
      </c>
      <c r="IF751">
        <v>0</v>
      </c>
      <c r="IG751">
        <v>2</v>
      </c>
      <c r="IH751">
        <v>91</v>
      </c>
      <c r="II751">
        <v>12</v>
      </c>
      <c r="IJ751">
        <v>9</v>
      </c>
      <c r="IK751">
        <v>0</v>
      </c>
      <c r="IL751">
        <v>0</v>
      </c>
      <c r="IM751">
        <v>0</v>
      </c>
      <c r="IN751">
        <v>0</v>
      </c>
      <c r="IO751">
        <v>0</v>
      </c>
      <c r="IP751">
        <v>0</v>
      </c>
      <c r="IQ751">
        <v>0</v>
      </c>
      <c r="IR751">
        <v>1</v>
      </c>
      <c r="IS751">
        <v>0</v>
      </c>
      <c r="IT751">
        <v>0</v>
      </c>
      <c r="IU751">
        <v>1</v>
      </c>
      <c r="IV751">
        <v>0</v>
      </c>
      <c r="IW751">
        <v>0</v>
      </c>
      <c r="IX751">
        <v>0</v>
      </c>
      <c r="IY751">
        <v>0</v>
      </c>
      <c r="IZ751">
        <v>0</v>
      </c>
      <c r="JA751">
        <v>0</v>
      </c>
      <c r="JB751">
        <v>1</v>
      </c>
      <c r="JC751">
        <v>12</v>
      </c>
    </row>
    <row r="752" spans="1:263">
      <c r="A752" t="s">
        <v>93</v>
      </c>
      <c r="B752" t="s">
        <v>6</v>
      </c>
      <c r="C752" t="str">
        <f>"226301"</f>
        <v>226301</v>
      </c>
      <c r="D752" t="s">
        <v>92</v>
      </c>
      <c r="E752">
        <v>4</v>
      </c>
      <c r="F752">
        <v>1823</v>
      </c>
      <c r="G752">
        <v>1394</v>
      </c>
      <c r="H752">
        <v>395</v>
      </c>
      <c r="I752">
        <v>999</v>
      </c>
      <c r="J752">
        <v>0</v>
      </c>
      <c r="K752">
        <v>1</v>
      </c>
      <c r="L752">
        <v>5</v>
      </c>
      <c r="M752">
        <v>4</v>
      </c>
      <c r="N752">
        <v>0</v>
      </c>
      <c r="O752">
        <v>0</v>
      </c>
      <c r="P752">
        <v>0</v>
      </c>
      <c r="Q752">
        <v>0</v>
      </c>
      <c r="R752">
        <v>4</v>
      </c>
      <c r="S752">
        <v>1003</v>
      </c>
      <c r="T752">
        <v>4</v>
      </c>
      <c r="U752">
        <v>0</v>
      </c>
      <c r="V752">
        <v>1003</v>
      </c>
      <c r="W752">
        <v>15</v>
      </c>
      <c r="X752">
        <v>12</v>
      </c>
      <c r="Y752">
        <v>3</v>
      </c>
      <c r="Z752">
        <v>0</v>
      </c>
      <c r="AA752">
        <v>988</v>
      </c>
      <c r="AB752">
        <v>271</v>
      </c>
      <c r="AC752">
        <v>117</v>
      </c>
      <c r="AD752">
        <v>32</v>
      </c>
      <c r="AE752">
        <v>27</v>
      </c>
      <c r="AF752">
        <v>4</v>
      </c>
      <c r="AG752">
        <v>10</v>
      </c>
      <c r="AH752">
        <v>0</v>
      </c>
      <c r="AI752">
        <v>6</v>
      </c>
      <c r="AJ752">
        <v>0</v>
      </c>
      <c r="AK752">
        <v>4</v>
      </c>
      <c r="AL752">
        <v>1</v>
      </c>
      <c r="AM752">
        <v>0</v>
      </c>
      <c r="AN752">
        <v>0</v>
      </c>
      <c r="AO752">
        <v>0</v>
      </c>
      <c r="AP752">
        <v>1</v>
      </c>
      <c r="AQ752">
        <v>0</v>
      </c>
      <c r="AR752">
        <v>1</v>
      </c>
      <c r="AS752">
        <v>0</v>
      </c>
      <c r="AT752">
        <v>0</v>
      </c>
      <c r="AU752">
        <v>1</v>
      </c>
      <c r="AV752">
        <v>0</v>
      </c>
      <c r="AW752">
        <v>2</v>
      </c>
      <c r="AX752">
        <v>1</v>
      </c>
      <c r="AY752">
        <v>0</v>
      </c>
      <c r="AZ752">
        <v>0</v>
      </c>
      <c r="BA752">
        <v>2</v>
      </c>
      <c r="BB752">
        <v>0</v>
      </c>
      <c r="BC752">
        <v>2</v>
      </c>
      <c r="BD752">
        <v>60</v>
      </c>
      <c r="BE752">
        <v>271</v>
      </c>
      <c r="BF752">
        <v>333</v>
      </c>
      <c r="BG752">
        <v>57</v>
      </c>
      <c r="BH752">
        <v>39</v>
      </c>
      <c r="BI752">
        <v>5</v>
      </c>
      <c r="BJ752">
        <v>1</v>
      </c>
      <c r="BK752">
        <v>3</v>
      </c>
      <c r="BL752">
        <v>198</v>
      </c>
      <c r="BM752">
        <v>2</v>
      </c>
      <c r="BN752">
        <v>0</v>
      </c>
      <c r="BO752">
        <v>7</v>
      </c>
      <c r="BP752">
        <v>1</v>
      </c>
      <c r="BQ752">
        <v>0</v>
      </c>
      <c r="BR752">
        <v>1</v>
      </c>
      <c r="BS752">
        <v>2</v>
      </c>
      <c r="BT752">
        <v>0</v>
      </c>
      <c r="BU752">
        <v>0</v>
      </c>
      <c r="BV752">
        <v>0</v>
      </c>
      <c r="BW752">
        <v>1</v>
      </c>
      <c r="BX752">
        <v>0</v>
      </c>
      <c r="BY752">
        <v>0</v>
      </c>
      <c r="BZ752">
        <v>8</v>
      </c>
      <c r="CA752">
        <v>1</v>
      </c>
      <c r="CB752">
        <v>1</v>
      </c>
      <c r="CC752">
        <v>1</v>
      </c>
      <c r="CD752">
        <v>1</v>
      </c>
      <c r="CE752">
        <v>0</v>
      </c>
      <c r="CF752">
        <v>0</v>
      </c>
      <c r="CG752">
        <v>0</v>
      </c>
      <c r="CH752">
        <v>4</v>
      </c>
      <c r="CI752">
        <v>333</v>
      </c>
      <c r="CJ752">
        <v>45</v>
      </c>
      <c r="CK752">
        <v>20</v>
      </c>
      <c r="CL752">
        <v>2</v>
      </c>
      <c r="CM752">
        <v>1</v>
      </c>
      <c r="CN752">
        <v>1</v>
      </c>
      <c r="CO752">
        <v>2</v>
      </c>
      <c r="CP752">
        <v>3</v>
      </c>
      <c r="CQ752">
        <v>0</v>
      </c>
      <c r="CR752">
        <v>0</v>
      </c>
      <c r="CS752">
        <v>0</v>
      </c>
      <c r="CT752">
        <v>0</v>
      </c>
      <c r="CU752">
        <v>11</v>
      </c>
      <c r="CV752">
        <v>1</v>
      </c>
      <c r="CW752">
        <v>0</v>
      </c>
      <c r="CX752">
        <v>2</v>
      </c>
      <c r="CY752">
        <v>1</v>
      </c>
      <c r="CZ752">
        <v>1</v>
      </c>
      <c r="DA752">
        <v>45</v>
      </c>
      <c r="DB752">
        <v>43</v>
      </c>
      <c r="DC752">
        <v>20</v>
      </c>
      <c r="DD752">
        <v>5</v>
      </c>
      <c r="DE752">
        <v>2</v>
      </c>
      <c r="DF752">
        <v>6</v>
      </c>
      <c r="DG752">
        <v>1</v>
      </c>
      <c r="DH752">
        <v>0</v>
      </c>
      <c r="DI752">
        <v>0</v>
      </c>
      <c r="DJ752">
        <v>1</v>
      </c>
      <c r="DK752">
        <v>1</v>
      </c>
      <c r="DL752">
        <v>1</v>
      </c>
      <c r="DM752">
        <v>0</v>
      </c>
      <c r="DN752">
        <v>0</v>
      </c>
      <c r="DO752">
        <v>0</v>
      </c>
      <c r="DP752">
        <v>1</v>
      </c>
      <c r="DQ752">
        <v>1</v>
      </c>
      <c r="DR752">
        <v>1</v>
      </c>
      <c r="DS752">
        <v>0</v>
      </c>
      <c r="DT752">
        <v>0</v>
      </c>
      <c r="DU752">
        <v>0</v>
      </c>
      <c r="DV752">
        <v>0</v>
      </c>
      <c r="DW752">
        <v>0</v>
      </c>
      <c r="DX752">
        <v>0</v>
      </c>
      <c r="DY752">
        <v>0</v>
      </c>
      <c r="DZ752">
        <v>0</v>
      </c>
      <c r="EA752">
        <v>0</v>
      </c>
      <c r="EB752">
        <v>0</v>
      </c>
      <c r="EC752">
        <v>0</v>
      </c>
      <c r="ED752">
        <v>3</v>
      </c>
      <c r="EE752">
        <v>43</v>
      </c>
      <c r="EF752">
        <v>30</v>
      </c>
      <c r="EG752">
        <v>7</v>
      </c>
      <c r="EH752">
        <v>2</v>
      </c>
      <c r="EI752">
        <v>1</v>
      </c>
      <c r="EJ752">
        <v>0</v>
      </c>
      <c r="EK752">
        <v>3</v>
      </c>
      <c r="EL752">
        <v>1</v>
      </c>
      <c r="EM752">
        <v>0</v>
      </c>
      <c r="EN752">
        <v>0</v>
      </c>
      <c r="EO752">
        <v>1</v>
      </c>
      <c r="EP752">
        <v>1</v>
      </c>
      <c r="EQ752">
        <v>0</v>
      </c>
      <c r="ER752">
        <v>0</v>
      </c>
      <c r="ES752">
        <v>0</v>
      </c>
      <c r="ET752">
        <v>8</v>
      </c>
      <c r="EU752">
        <v>0</v>
      </c>
      <c r="EV752">
        <v>0</v>
      </c>
      <c r="EW752">
        <v>0</v>
      </c>
      <c r="EX752">
        <v>1</v>
      </c>
      <c r="EY752">
        <v>1</v>
      </c>
      <c r="EZ752">
        <v>0</v>
      </c>
      <c r="FA752">
        <v>0</v>
      </c>
      <c r="FB752">
        <v>0</v>
      </c>
      <c r="FC752">
        <v>1</v>
      </c>
      <c r="FD752">
        <v>0</v>
      </c>
      <c r="FE752">
        <v>1</v>
      </c>
      <c r="FF752">
        <v>0</v>
      </c>
      <c r="FG752">
        <v>1</v>
      </c>
      <c r="FH752">
        <v>1</v>
      </c>
      <c r="FI752">
        <v>30</v>
      </c>
      <c r="FJ752">
        <v>105</v>
      </c>
      <c r="FK752">
        <v>34</v>
      </c>
      <c r="FL752">
        <v>53</v>
      </c>
      <c r="FM752">
        <v>2</v>
      </c>
      <c r="FN752">
        <v>5</v>
      </c>
      <c r="FO752">
        <v>2</v>
      </c>
      <c r="FP752">
        <v>0</v>
      </c>
      <c r="FQ752">
        <v>1</v>
      </c>
      <c r="FR752">
        <v>1</v>
      </c>
      <c r="FS752">
        <v>0</v>
      </c>
      <c r="FT752">
        <v>0</v>
      </c>
      <c r="FU752">
        <v>1</v>
      </c>
      <c r="FV752">
        <v>0</v>
      </c>
      <c r="FW752">
        <v>1</v>
      </c>
      <c r="FX752">
        <v>0</v>
      </c>
      <c r="FY752">
        <v>0</v>
      </c>
      <c r="FZ752">
        <v>0</v>
      </c>
      <c r="GA752">
        <v>0</v>
      </c>
      <c r="GB752">
        <v>0</v>
      </c>
      <c r="GC752">
        <v>0</v>
      </c>
      <c r="GD752">
        <v>1</v>
      </c>
      <c r="GE752">
        <v>0</v>
      </c>
      <c r="GF752">
        <v>0</v>
      </c>
      <c r="GG752">
        <v>0</v>
      </c>
      <c r="GH752">
        <v>0</v>
      </c>
      <c r="GI752">
        <v>0</v>
      </c>
      <c r="GJ752">
        <v>0</v>
      </c>
      <c r="GK752">
        <v>4</v>
      </c>
      <c r="GL752">
        <v>0</v>
      </c>
      <c r="GM752">
        <v>105</v>
      </c>
      <c r="GN752">
        <v>58</v>
      </c>
      <c r="GO752">
        <v>15</v>
      </c>
      <c r="GP752">
        <v>10</v>
      </c>
      <c r="GQ752">
        <v>3</v>
      </c>
      <c r="GR752">
        <v>4</v>
      </c>
      <c r="GS752">
        <v>4</v>
      </c>
      <c r="GT752">
        <v>2</v>
      </c>
      <c r="GU752">
        <v>1</v>
      </c>
      <c r="GV752">
        <v>0</v>
      </c>
      <c r="GW752">
        <v>5</v>
      </c>
      <c r="GX752">
        <v>1</v>
      </c>
      <c r="GY752">
        <v>1</v>
      </c>
      <c r="GZ752">
        <v>1</v>
      </c>
      <c r="HA752">
        <v>1</v>
      </c>
      <c r="HB752">
        <v>1</v>
      </c>
      <c r="HC752">
        <v>0</v>
      </c>
      <c r="HD752">
        <v>0</v>
      </c>
      <c r="HE752">
        <v>0</v>
      </c>
      <c r="HF752">
        <v>0</v>
      </c>
      <c r="HG752">
        <v>1</v>
      </c>
      <c r="HH752">
        <v>8</v>
      </c>
      <c r="HI752">
        <v>58</v>
      </c>
      <c r="HJ752">
        <v>97</v>
      </c>
      <c r="HK752">
        <v>20</v>
      </c>
      <c r="HL752">
        <v>8</v>
      </c>
      <c r="HM752">
        <v>3</v>
      </c>
      <c r="HN752">
        <v>38</v>
      </c>
      <c r="HO752">
        <v>7</v>
      </c>
      <c r="HP752">
        <v>1</v>
      </c>
      <c r="HQ752">
        <v>0</v>
      </c>
      <c r="HR752">
        <v>0</v>
      </c>
      <c r="HS752">
        <v>1</v>
      </c>
      <c r="HT752">
        <v>3</v>
      </c>
      <c r="HU752">
        <v>0</v>
      </c>
      <c r="HV752">
        <v>1</v>
      </c>
      <c r="HW752">
        <v>0</v>
      </c>
      <c r="HX752">
        <v>0</v>
      </c>
      <c r="HY752">
        <v>0</v>
      </c>
      <c r="HZ752">
        <v>0</v>
      </c>
      <c r="IA752">
        <v>1</v>
      </c>
      <c r="IB752">
        <v>2</v>
      </c>
      <c r="IC752">
        <v>2</v>
      </c>
      <c r="ID752">
        <v>1</v>
      </c>
      <c r="IE752">
        <v>2</v>
      </c>
      <c r="IF752">
        <v>2</v>
      </c>
      <c r="IG752">
        <v>5</v>
      </c>
      <c r="IH752">
        <v>97</v>
      </c>
      <c r="II752">
        <v>6</v>
      </c>
      <c r="IJ752">
        <v>5</v>
      </c>
      <c r="IK752">
        <v>0</v>
      </c>
      <c r="IL752">
        <v>0</v>
      </c>
      <c r="IM752">
        <v>0</v>
      </c>
      <c r="IN752">
        <v>0</v>
      </c>
      <c r="IO752">
        <v>0</v>
      </c>
      <c r="IP752">
        <v>0</v>
      </c>
      <c r="IQ752">
        <v>0</v>
      </c>
      <c r="IR752">
        <v>0</v>
      </c>
      <c r="IS752">
        <v>0</v>
      </c>
      <c r="IT752">
        <v>0</v>
      </c>
      <c r="IU752">
        <v>0</v>
      </c>
      <c r="IV752">
        <v>0</v>
      </c>
      <c r="IW752">
        <v>0</v>
      </c>
      <c r="IX752">
        <v>1</v>
      </c>
      <c r="IY752">
        <v>0</v>
      </c>
      <c r="IZ752">
        <v>0</v>
      </c>
      <c r="JA752">
        <v>0</v>
      </c>
      <c r="JB752">
        <v>0</v>
      </c>
      <c r="JC752">
        <v>6</v>
      </c>
    </row>
    <row r="753" spans="1:263">
      <c r="A753" t="s">
        <v>91</v>
      </c>
      <c r="B753" t="s">
        <v>6</v>
      </c>
      <c r="C753" t="str">
        <f>"226301"</f>
        <v>226301</v>
      </c>
      <c r="D753" t="s">
        <v>90</v>
      </c>
      <c r="E753">
        <v>5</v>
      </c>
      <c r="F753">
        <v>2104</v>
      </c>
      <c r="G753">
        <v>1606</v>
      </c>
      <c r="H753">
        <v>397</v>
      </c>
      <c r="I753">
        <v>1209</v>
      </c>
      <c r="J753">
        <v>0</v>
      </c>
      <c r="K753">
        <v>6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1209</v>
      </c>
      <c r="T753">
        <v>0</v>
      </c>
      <c r="U753">
        <v>0</v>
      </c>
      <c r="V753">
        <v>1209</v>
      </c>
      <c r="W753">
        <v>18</v>
      </c>
      <c r="X753">
        <v>10</v>
      </c>
      <c r="Y753">
        <v>8</v>
      </c>
      <c r="Z753">
        <v>0</v>
      </c>
      <c r="AA753">
        <v>1191</v>
      </c>
      <c r="AB753">
        <v>331</v>
      </c>
      <c r="AC753">
        <v>149</v>
      </c>
      <c r="AD753">
        <v>42</v>
      </c>
      <c r="AE753">
        <v>34</v>
      </c>
      <c r="AF753">
        <v>6</v>
      </c>
      <c r="AG753">
        <v>12</v>
      </c>
      <c r="AH753">
        <v>2</v>
      </c>
      <c r="AI753">
        <v>1</v>
      </c>
      <c r="AJ753">
        <v>4</v>
      </c>
      <c r="AK753">
        <v>1</v>
      </c>
      <c r="AL753">
        <v>0</v>
      </c>
      <c r="AM753">
        <v>1</v>
      </c>
      <c r="AN753">
        <v>0</v>
      </c>
      <c r="AO753">
        <v>3</v>
      </c>
      <c r="AP753">
        <v>0</v>
      </c>
      <c r="AQ753">
        <v>1</v>
      </c>
      <c r="AR753">
        <v>1</v>
      </c>
      <c r="AS753">
        <v>0</v>
      </c>
      <c r="AT753">
        <v>0</v>
      </c>
      <c r="AU753">
        <v>1</v>
      </c>
      <c r="AV753">
        <v>0</v>
      </c>
      <c r="AW753">
        <v>1</v>
      </c>
      <c r="AX753">
        <v>1</v>
      </c>
      <c r="AY753">
        <v>0</v>
      </c>
      <c r="AZ753">
        <v>1</v>
      </c>
      <c r="BA753">
        <v>0</v>
      </c>
      <c r="BB753">
        <v>0</v>
      </c>
      <c r="BC753">
        <v>4</v>
      </c>
      <c r="BD753">
        <v>66</v>
      </c>
      <c r="BE753">
        <v>331</v>
      </c>
      <c r="BF753">
        <v>399</v>
      </c>
      <c r="BG753">
        <v>79</v>
      </c>
      <c r="BH753">
        <v>68</v>
      </c>
      <c r="BI753">
        <v>1</v>
      </c>
      <c r="BJ753">
        <v>0</v>
      </c>
      <c r="BK753">
        <v>2</v>
      </c>
      <c r="BL753">
        <v>219</v>
      </c>
      <c r="BM753">
        <v>0</v>
      </c>
      <c r="BN753">
        <v>0</v>
      </c>
      <c r="BO753">
        <v>5</v>
      </c>
      <c r="BP753">
        <v>1</v>
      </c>
      <c r="BQ753">
        <v>0</v>
      </c>
      <c r="BR753">
        <v>1</v>
      </c>
      <c r="BS753">
        <v>2</v>
      </c>
      <c r="BT753">
        <v>1</v>
      </c>
      <c r="BU753">
        <v>2</v>
      </c>
      <c r="BV753">
        <v>1</v>
      </c>
      <c r="BW753">
        <v>0</v>
      </c>
      <c r="BX753">
        <v>0</v>
      </c>
      <c r="BY753">
        <v>0</v>
      </c>
      <c r="BZ753">
        <v>3</v>
      </c>
      <c r="CA753">
        <v>0</v>
      </c>
      <c r="CB753">
        <v>1</v>
      </c>
      <c r="CC753">
        <v>0</v>
      </c>
      <c r="CD753">
        <v>4</v>
      </c>
      <c r="CE753">
        <v>1</v>
      </c>
      <c r="CF753">
        <v>3</v>
      </c>
      <c r="CG753">
        <v>3</v>
      </c>
      <c r="CH753">
        <v>2</v>
      </c>
      <c r="CI753">
        <v>399</v>
      </c>
      <c r="CJ753">
        <v>71</v>
      </c>
      <c r="CK753">
        <v>25</v>
      </c>
      <c r="CL753">
        <v>7</v>
      </c>
      <c r="CM753">
        <v>2</v>
      </c>
      <c r="CN753">
        <v>2</v>
      </c>
      <c r="CO753">
        <v>0</v>
      </c>
      <c r="CP753">
        <v>1</v>
      </c>
      <c r="CQ753">
        <v>0</v>
      </c>
      <c r="CR753">
        <v>0</v>
      </c>
      <c r="CS753">
        <v>0</v>
      </c>
      <c r="CT753">
        <v>0</v>
      </c>
      <c r="CU753">
        <v>21</v>
      </c>
      <c r="CV753">
        <v>3</v>
      </c>
      <c r="CW753">
        <v>2</v>
      </c>
      <c r="CX753">
        <v>0</v>
      </c>
      <c r="CY753">
        <v>0</v>
      </c>
      <c r="CZ753">
        <v>8</v>
      </c>
      <c r="DA753">
        <v>71</v>
      </c>
      <c r="DB753">
        <v>42</v>
      </c>
      <c r="DC753">
        <v>22</v>
      </c>
      <c r="DD753">
        <v>2</v>
      </c>
      <c r="DE753">
        <v>1</v>
      </c>
      <c r="DF753">
        <v>5</v>
      </c>
      <c r="DG753">
        <v>0</v>
      </c>
      <c r="DH753">
        <v>1</v>
      </c>
      <c r="DI753">
        <v>2</v>
      </c>
      <c r="DJ753">
        <v>1</v>
      </c>
      <c r="DK753">
        <v>0</v>
      </c>
      <c r="DL753">
        <v>1</v>
      </c>
      <c r="DM753">
        <v>1</v>
      </c>
      <c r="DN753">
        <v>0</v>
      </c>
      <c r="DO753">
        <v>0</v>
      </c>
      <c r="DP753">
        <v>0</v>
      </c>
      <c r="DQ753">
        <v>0</v>
      </c>
      <c r="DR753">
        <v>0</v>
      </c>
      <c r="DS753">
        <v>0</v>
      </c>
      <c r="DT753">
        <v>3</v>
      </c>
      <c r="DU753">
        <v>0</v>
      </c>
      <c r="DV753">
        <v>1</v>
      </c>
      <c r="DW753">
        <v>0</v>
      </c>
      <c r="DX753">
        <v>0</v>
      </c>
      <c r="DY753">
        <v>0</v>
      </c>
      <c r="DZ753">
        <v>0</v>
      </c>
      <c r="EA753">
        <v>0</v>
      </c>
      <c r="EB753">
        <v>0</v>
      </c>
      <c r="EC753">
        <v>0</v>
      </c>
      <c r="ED753">
        <v>2</v>
      </c>
      <c r="EE753">
        <v>42</v>
      </c>
      <c r="EF753">
        <v>10</v>
      </c>
      <c r="EG753">
        <v>2</v>
      </c>
      <c r="EH753">
        <v>1</v>
      </c>
      <c r="EI753">
        <v>0</v>
      </c>
      <c r="EJ753">
        <v>1</v>
      </c>
      <c r="EK753">
        <v>0</v>
      </c>
      <c r="EL753">
        <v>1</v>
      </c>
      <c r="EM753">
        <v>0</v>
      </c>
      <c r="EN753">
        <v>0</v>
      </c>
      <c r="EO753">
        <v>0</v>
      </c>
      <c r="EP753">
        <v>0</v>
      </c>
      <c r="EQ753">
        <v>0</v>
      </c>
      <c r="ER753">
        <v>0</v>
      </c>
      <c r="ES753">
        <v>0</v>
      </c>
      <c r="ET753">
        <v>0</v>
      </c>
      <c r="EU753">
        <v>0</v>
      </c>
      <c r="EV753">
        <v>1</v>
      </c>
      <c r="EW753">
        <v>0</v>
      </c>
      <c r="EX753">
        <v>0</v>
      </c>
      <c r="EY753">
        <v>2</v>
      </c>
      <c r="EZ753">
        <v>1</v>
      </c>
      <c r="FA753">
        <v>0</v>
      </c>
      <c r="FB753">
        <v>0</v>
      </c>
      <c r="FC753">
        <v>0</v>
      </c>
      <c r="FD753">
        <v>0</v>
      </c>
      <c r="FE753">
        <v>0</v>
      </c>
      <c r="FF753">
        <v>0</v>
      </c>
      <c r="FG753">
        <v>0</v>
      </c>
      <c r="FH753">
        <v>1</v>
      </c>
      <c r="FI753">
        <v>10</v>
      </c>
      <c r="FJ753">
        <v>149</v>
      </c>
      <c r="FK753">
        <v>33</v>
      </c>
      <c r="FL753">
        <v>61</v>
      </c>
      <c r="FM753">
        <v>9</v>
      </c>
      <c r="FN753">
        <v>7</v>
      </c>
      <c r="FO753">
        <v>1</v>
      </c>
      <c r="FP753">
        <v>4</v>
      </c>
      <c r="FQ753">
        <v>1</v>
      </c>
      <c r="FR753">
        <v>3</v>
      </c>
      <c r="FS753">
        <v>3</v>
      </c>
      <c r="FT753">
        <v>1</v>
      </c>
      <c r="FU753">
        <v>3</v>
      </c>
      <c r="FV753">
        <v>3</v>
      </c>
      <c r="FW753">
        <v>3</v>
      </c>
      <c r="FX753">
        <v>0</v>
      </c>
      <c r="FY753">
        <v>1</v>
      </c>
      <c r="FZ753">
        <v>0</v>
      </c>
      <c r="GA753">
        <v>2</v>
      </c>
      <c r="GB753">
        <v>1</v>
      </c>
      <c r="GC753">
        <v>1</v>
      </c>
      <c r="GD753">
        <v>1</v>
      </c>
      <c r="GE753">
        <v>0</v>
      </c>
      <c r="GF753">
        <v>2</v>
      </c>
      <c r="GG753">
        <v>0</v>
      </c>
      <c r="GH753">
        <v>1</v>
      </c>
      <c r="GI753">
        <v>2</v>
      </c>
      <c r="GJ753">
        <v>0</v>
      </c>
      <c r="GK753">
        <v>2</v>
      </c>
      <c r="GL753">
        <v>4</v>
      </c>
      <c r="GM753">
        <v>149</v>
      </c>
      <c r="GN753">
        <v>78</v>
      </c>
      <c r="GO753">
        <v>25</v>
      </c>
      <c r="GP753">
        <v>6</v>
      </c>
      <c r="GQ753">
        <v>7</v>
      </c>
      <c r="GR753">
        <v>2</v>
      </c>
      <c r="GS753">
        <v>2</v>
      </c>
      <c r="GT753">
        <v>2</v>
      </c>
      <c r="GU753">
        <v>5</v>
      </c>
      <c r="GV753">
        <v>1</v>
      </c>
      <c r="GW753">
        <v>6</v>
      </c>
      <c r="GX753">
        <v>1</v>
      </c>
      <c r="GY753">
        <v>1</v>
      </c>
      <c r="GZ753">
        <v>2</v>
      </c>
      <c r="HA753">
        <v>1</v>
      </c>
      <c r="HB753">
        <v>0</v>
      </c>
      <c r="HC753">
        <v>0</v>
      </c>
      <c r="HD753">
        <v>1</v>
      </c>
      <c r="HE753">
        <v>0</v>
      </c>
      <c r="HF753">
        <v>1</v>
      </c>
      <c r="HG753">
        <v>4</v>
      </c>
      <c r="HH753">
        <v>11</v>
      </c>
      <c r="HI753">
        <v>78</v>
      </c>
      <c r="HJ753">
        <v>104</v>
      </c>
      <c r="HK753">
        <v>20</v>
      </c>
      <c r="HL753">
        <v>13</v>
      </c>
      <c r="HM753">
        <v>2</v>
      </c>
      <c r="HN753">
        <v>37</v>
      </c>
      <c r="HO753">
        <v>7</v>
      </c>
      <c r="HP753">
        <v>1</v>
      </c>
      <c r="HQ753">
        <v>4</v>
      </c>
      <c r="HR753">
        <v>2</v>
      </c>
      <c r="HS753">
        <v>0</v>
      </c>
      <c r="HT753">
        <v>1</v>
      </c>
      <c r="HU753">
        <v>1</v>
      </c>
      <c r="HV753">
        <v>1</v>
      </c>
      <c r="HW753">
        <v>0</v>
      </c>
      <c r="HX753">
        <v>0</v>
      </c>
      <c r="HY753">
        <v>0</v>
      </c>
      <c r="HZ753">
        <v>0</v>
      </c>
      <c r="IA753">
        <v>3</v>
      </c>
      <c r="IB753">
        <v>3</v>
      </c>
      <c r="IC753">
        <v>2</v>
      </c>
      <c r="ID753">
        <v>1</v>
      </c>
      <c r="IE753">
        <v>1</v>
      </c>
      <c r="IF753">
        <v>0</v>
      </c>
      <c r="IG753">
        <v>5</v>
      </c>
      <c r="IH753">
        <v>104</v>
      </c>
      <c r="II753">
        <v>7</v>
      </c>
      <c r="IJ753">
        <v>6</v>
      </c>
      <c r="IK753">
        <v>0</v>
      </c>
      <c r="IL753">
        <v>0</v>
      </c>
      <c r="IM753">
        <v>0</v>
      </c>
      <c r="IN753">
        <v>0</v>
      </c>
      <c r="IO753">
        <v>0</v>
      </c>
      <c r="IP753">
        <v>0</v>
      </c>
      <c r="IQ753">
        <v>1</v>
      </c>
      <c r="IR753">
        <v>0</v>
      </c>
      <c r="IS753">
        <v>0</v>
      </c>
      <c r="IT753">
        <v>0</v>
      </c>
      <c r="IU753">
        <v>0</v>
      </c>
      <c r="IV753">
        <v>0</v>
      </c>
      <c r="IW753">
        <v>0</v>
      </c>
      <c r="IX753">
        <v>0</v>
      </c>
      <c r="IY753">
        <v>0</v>
      </c>
      <c r="IZ753">
        <v>0</v>
      </c>
      <c r="JA753">
        <v>0</v>
      </c>
      <c r="JB753">
        <v>0</v>
      </c>
      <c r="JC753">
        <v>7</v>
      </c>
    </row>
    <row r="754" spans="1:263">
      <c r="A754" t="s">
        <v>89</v>
      </c>
      <c r="B754" t="s">
        <v>6</v>
      </c>
      <c r="C754" t="str">
        <f>"226301"</f>
        <v>226301</v>
      </c>
      <c r="D754" t="s">
        <v>88</v>
      </c>
      <c r="E754">
        <v>6</v>
      </c>
      <c r="F754">
        <v>1745</v>
      </c>
      <c r="G754">
        <v>1340</v>
      </c>
      <c r="H754">
        <v>312</v>
      </c>
      <c r="I754">
        <v>1028</v>
      </c>
      <c r="J754">
        <v>0</v>
      </c>
      <c r="K754">
        <v>17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1028</v>
      </c>
      <c r="T754">
        <v>0</v>
      </c>
      <c r="U754">
        <v>1</v>
      </c>
      <c r="V754">
        <v>1027</v>
      </c>
      <c r="W754">
        <v>32</v>
      </c>
      <c r="X754">
        <v>19</v>
      </c>
      <c r="Y754">
        <v>13</v>
      </c>
      <c r="Z754">
        <v>0</v>
      </c>
      <c r="AA754">
        <v>995</v>
      </c>
      <c r="AB754">
        <v>290</v>
      </c>
      <c r="AC754">
        <v>130</v>
      </c>
      <c r="AD754">
        <v>40</v>
      </c>
      <c r="AE754">
        <v>29</v>
      </c>
      <c r="AF754">
        <v>6</v>
      </c>
      <c r="AG754">
        <v>5</v>
      </c>
      <c r="AH754">
        <v>0</v>
      </c>
      <c r="AI754">
        <v>2</v>
      </c>
      <c r="AJ754">
        <v>0</v>
      </c>
      <c r="AK754">
        <v>1</v>
      </c>
      <c r="AL754">
        <v>0</v>
      </c>
      <c r="AM754">
        <v>0</v>
      </c>
      <c r="AN754">
        <v>1</v>
      </c>
      <c r="AO754">
        <v>2</v>
      </c>
      <c r="AP754">
        <v>1</v>
      </c>
      <c r="AQ754">
        <v>0</v>
      </c>
      <c r="AR754">
        <v>1</v>
      </c>
      <c r="AS754">
        <v>0</v>
      </c>
      <c r="AT754">
        <v>1</v>
      </c>
      <c r="AU754">
        <v>0</v>
      </c>
      <c r="AV754">
        <v>0</v>
      </c>
      <c r="AW754">
        <v>2</v>
      </c>
      <c r="AX754">
        <v>1</v>
      </c>
      <c r="AY754">
        <v>1</v>
      </c>
      <c r="AZ754">
        <v>0</v>
      </c>
      <c r="BA754">
        <v>0</v>
      </c>
      <c r="BB754">
        <v>1</v>
      </c>
      <c r="BC754">
        <v>1</v>
      </c>
      <c r="BD754">
        <v>65</v>
      </c>
      <c r="BE754">
        <v>290</v>
      </c>
      <c r="BF754">
        <v>335</v>
      </c>
      <c r="BG754">
        <v>71</v>
      </c>
      <c r="BH754">
        <v>53</v>
      </c>
      <c r="BI754">
        <v>3</v>
      </c>
      <c r="BJ754">
        <v>0</v>
      </c>
      <c r="BK754">
        <v>1</v>
      </c>
      <c r="BL754">
        <v>186</v>
      </c>
      <c r="BM754">
        <v>2</v>
      </c>
      <c r="BN754">
        <v>2</v>
      </c>
      <c r="BO754">
        <v>0</v>
      </c>
      <c r="BP754">
        <v>0</v>
      </c>
      <c r="BQ754">
        <v>0</v>
      </c>
      <c r="BR754">
        <v>0</v>
      </c>
      <c r="BS754">
        <v>5</v>
      </c>
      <c r="BT754">
        <v>0</v>
      </c>
      <c r="BU754">
        <v>2</v>
      </c>
      <c r="BV754">
        <v>0</v>
      </c>
      <c r="BW754">
        <v>0</v>
      </c>
      <c r="BX754">
        <v>0</v>
      </c>
      <c r="BY754">
        <v>0</v>
      </c>
      <c r="BZ754">
        <v>1</v>
      </c>
      <c r="CA754">
        <v>0</v>
      </c>
      <c r="CB754">
        <v>1</v>
      </c>
      <c r="CC754">
        <v>1</v>
      </c>
      <c r="CD754">
        <v>0</v>
      </c>
      <c r="CE754">
        <v>0</v>
      </c>
      <c r="CF754">
        <v>1</v>
      </c>
      <c r="CG754">
        <v>2</v>
      </c>
      <c r="CH754">
        <v>4</v>
      </c>
      <c r="CI754">
        <v>335</v>
      </c>
      <c r="CJ754">
        <v>43</v>
      </c>
      <c r="CK754">
        <v>18</v>
      </c>
      <c r="CL754">
        <v>5</v>
      </c>
      <c r="CM754">
        <v>3</v>
      </c>
      <c r="CN754">
        <v>2</v>
      </c>
      <c r="CO754">
        <v>0</v>
      </c>
      <c r="CP754">
        <v>1</v>
      </c>
      <c r="CQ754">
        <v>1</v>
      </c>
      <c r="CR754">
        <v>0</v>
      </c>
      <c r="CS754">
        <v>0</v>
      </c>
      <c r="CT754">
        <v>1</v>
      </c>
      <c r="CU754">
        <v>10</v>
      </c>
      <c r="CV754">
        <v>1</v>
      </c>
      <c r="CW754">
        <v>0</v>
      </c>
      <c r="CX754">
        <v>0</v>
      </c>
      <c r="CY754">
        <v>0</v>
      </c>
      <c r="CZ754">
        <v>1</v>
      </c>
      <c r="DA754">
        <v>43</v>
      </c>
      <c r="DB754">
        <v>54</v>
      </c>
      <c r="DC754">
        <v>18</v>
      </c>
      <c r="DD754">
        <v>3</v>
      </c>
      <c r="DE754">
        <v>2</v>
      </c>
      <c r="DF754">
        <v>10</v>
      </c>
      <c r="DG754">
        <v>0</v>
      </c>
      <c r="DH754">
        <v>2</v>
      </c>
      <c r="DI754">
        <v>1</v>
      </c>
      <c r="DJ754">
        <v>0</v>
      </c>
      <c r="DK754">
        <v>3</v>
      </c>
      <c r="DL754">
        <v>0</v>
      </c>
      <c r="DM754">
        <v>0</v>
      </c>
      <c r="DN754">
        <v>0</v>
      </c>
      <c r="DO754">
        <v>1</v>
      </c>
      <c r="DP754">
        <v>0</v>
      </c>
      <c r="DQ754">
        <v>1</v>
      </c>
      <c r="DR754">
        <v>0</v>
      </c>
      <c r="DS754">
        <v>0</v>
      </c>
      <c r="DT754">
        <v>1</v>
      </c>
      <c r="DU754">
        <v>1</v>
      </c>
      <c r="DV754">
        <v>1</v>
      </c>
      <c r="DW754">
        <v>1</v>
      </c>
      <c r="DX754">
        <v>0</v>
      </c>
      <c r="DY754">
        <v>2</v>
      </c>
      <c r="DZ754">
        <v>0</v>
      </c>
      <c r="EA754">
        <v>0</v>
      </c>
      <c r="EB754">
        <v>0</v>
      </c>
      <c r="EC754">
        <v>2</v>
      </c>
      <c r="ED754">
        <v>5</v>
      </c>
      <c r="EE754">
        <v>54</v>
      </c>
      <c r="EF754">
        <v>16</v>
      </c>
      <c r="EG754">
        <v>6</v>
      </c>
      <c r="EH754">
        <v>2</v>
      </c>
      <c r="EI754">
        <v>0</v>
      </c>
      <c r="EJ754">
        <v>0</v>
      </c>
      <c r="EK754">
        <v>0</v>
      </c>
      <c r="EL754">
        <v>0</v>
      </c>
      <c r="EM754">
        <v>1</v>
      </c>
      <c r="EN754">
        <v>0</v>
      </c>
      <c r="EO754">
        <v>0</v>
      </c>
      <c r="EP754">
        <v>0</v>
      </c>
      <c r="EQ754">
        <v>0</v>
      </c>
      <c r="ER754">
        <v>0</v>
      </c>
      <c r="ES754">
        <v>0</v>
      </c>
      <c r="ET754">
        <v>2</v>
      </c>
      <c r="EU754">
        <v>0</v>
      </c>
      <c r="EV754">
        <v>0</v>
      </c>
      <c r="EW754">
        <v>0</v>
      </c>
      <c r="EX754">
        <v>2</v>
      </c>
      <c r="EY754">
        <v>0</v>
      </c>
      <c r="EZ754">
        <v>3</v>
      </c>
      <c r="FA754">
        <v>0</v>
      </c>
      <c r="FB754">
        <v>0</v>
      </c>
      <c r="FC754">
        <v>0</v>
      </c>
      <c r="FD754">
        <v>0</v>
      </c>
      <c r="FE754">
        <v>0</v>
      </c>
      <c r="FF754">
        <v>0</v>
      </c>
      <c r="FG754">
        <v>0</v>
      </c>
      <c r="FH754">
        <v>0</v>
      </c>
      <c r="FI754">
        <v>16</v>
      </c>
      <c r="FJ754">
        <v>90</v>
      </c>
      <c r="FK754">
        <v>34</v>
      </c>
      <c r="FL754">
        <v>34</v>
      </c>
      <c r="FM754">
        <v>5</v>
      </c>
      <c r="FN754">
        <v>4</v>
      </c>
      <c r="FO754">
        <v>1</v>
      </c>
      <c r="FP754">
        <v>0</v>
      </c>
      <c r="FQ754">
        <v>1</v>
      </c>
      <c r="FR754">
        <v>3</v>
      </c>
      <c r="FS754">
        <v>0</v>
      </c>
      <c r="FT754">
        <v>1</v>
      </c>
      <c r="FU754">
        <v>1</v>
      </c>
      <c r="FV754">
        <v>0</v>
      </c>
      <c r="FW754">
        <v>3</v>
      </c>
      <c r="FX754">
        <v>0</v>
      </c>
      <c r="FY754">
        <v>0</v>
      </c>
      <c r="FZ754">
        <v>0</v>
      </c>
      <c r="GA754">
        <v>0</v>
      </c>
      <c r="GB754">
        <v>0</v>
      </c>
      <c r="GC754">
        <v>0</v>
      </c>
      <c r="GD754">
        <v>1</v>
      </c>
      <c r="GE754">
        <v>0</v>
      </c>
      <c r="GF754">
        <v>0</v>
      </c>
      <c r="GG754">
        <v>0</v>
      </c>
      <c r="GH754">
        <v>0</v>
      </c>
      <c r="GI754">
        <v>0</v>
      </c>
      <c r="GJ754">
        <v>0</v>
      </c>
      <c r="GK754">
        <v>0</v>
      </c>
      <c r="GL754">
        <v>2</v>
      </c>
      <c r="GM754">
        <v>90</v>
      </c>
      <c r="GN754">
        <v>54</v>
      </c>
      <c r="GO754">
        <v>14</v>
      </c>
      <c r="GP754">
        <v>2</v>
      </c>
      <c r="GQ754">
        <v>1</v>
      </c>
      <c r="GR754">
        <v>1</v>
      </c>
      <c r="GS754">
        <v>4</v>
      </c>
      <c r="GT754">
        <v>3</v>
      </c>
      <c r="GU754">
        <v>2</v>
      </c>
      <c r="GV754">
        <v>2</v>
      </c>
      <c r="GW754">
        <v>1</v>
      </c>
      <c r="GX754">
        <v>0</v>
      </c>
      <c r="GY754">
        <v>0</v>
      </c>
      <c r="GZ754">
        <v>5</v>
      </c>
      <c r="HA754">
        <v>1</v>
      </c>
      <c r="HB754">
        <v>0</v>
      </c>
      <c r="HC754">
        <v>4</v>
      </c>
      <c r="HD754">
        <v>0</v>
      </c>
      <c r="HE754">
        <v>1</v>
      </c>
      <c r="HF754">
        <v>2</v>
      </c>
      <c r="HG754">
        <v>6</v>
      </c>
      <c r="HH754">
        <v>5</v>
      </c>
      <c r="HI754">
        <v>54</v>
      </c>
      <c r="HJ754">
        <v>109</v>
      </c>
      <c r="HK754">
        <v>28</v>
      </c>
      <c r="HL754">
        <v>10</v>
      </c>
      <c r="HM754">
        <v>1</v>
      </c>
      <c r="HN754">
        <v>48</v>
      </c>
      <c r="HO754">
        <v>9</v>
      </c>
      <c r="HP754">
        <v>0</v>
      </c>
      <c r="HQ754">
        <v>1</v>
      </c>
      <c r="HR754">
        <v>1</v>
      </c>
      <c r="HS754">
        <v>2</v>
      </c>
      <c r="HT754">
        <v>0</v>
      </c>
      <c r="HU754">
        <v>0</v>
      </c>
      <c r="HV754">
        <v>1</v>
      </c>
      <c r="HW754">
        <v>0</v>
      </c>
      <c r="HX754">
        <v>1</v>
      </c>
      <c r="HY754">
        <v>0</v>
      </c>
      <c r="HZ754">
        <v>0</v>
      </c>
      <c r="IA754">
        <v>0</v>
      </c>
      <c r="IB754">
        <v>1</v>
      </c>
      <c r="IC754">
        <v>1</v>
      </c>
      <c r="ID754">
        <v>0</v>
      </c>
      <c r="IE754">
        <v>3</v>
      </c>
      <c r="IF754">
        <v>1</v>
      </c>
      <c r="IG754">
        <v>1</v>
      </c>
      <c r="IH754">
        <v>109</v>
      </c>
      <c r="II754">
        <v>4</v>
      </c>
      <c r="IJ754">
        <v>1</v>
      </c>
      <c r="IK754">
        <v>1</v>
      </c>
      <c r="IL754">
        <v>0</v>
      </c>
      <c r="IM754">
        <v>0</v>
      </c>
      <c r="IN754">
        <v>0</v>
      </c>
      <c r="IO754">
        <v>0</v>
      </c>
      <c r="IP754">
        <v>0</v>
      </c>
      <c r="IQ754">
        <v>0</v>
      </c>
      <c r="IR754">
        <v>0</v>
      </c>
      <c r="IS754">
        <v>0</v>
      </c>
      <c r="IT754">
        <v>0</v>
      </c>
      <c r="IU754">
        <v>0</v>
      </c>
      <c r="IV754">
        <v>0</v>
      </c>
      <c r="IW754">
        <v>0</v>
      </c>
      <c r="IX754">
        <v>0</v>
      </c>
      <c r="IY754">
        <v>0</v>
      </c>
      <c r="IZ754">
        <v>0</v>
      </c>
      <c r="JA754">
        <v>0</v>
      </c>
      <c r="JB754">
        <v>2</v>
      </c>
      <c r="JC754">
        <v>4</v>
      </c>
    </row>
    <row r="755" spans="1:263">
      <c r="A755" t="s">
        <v>87</v>
      </c>
      <c r="B755" t="s">
        <v>6</v>
      </c>
      <c r="C755" t="str">
        <f>"226301"</f>
        <v>226301</v>
      </c>
      <c r="D755" t="s">
        <v>86</v>
      </c>
      <c r="E755">
        <v>7</v>
      </c>
      <c r="F755">
        <v>1944</v>
      </c>
      <c r="G755">
        <v>1476</v>
      </c>
      <c r="H755">
        <v>357</v>
      </c>
      <c r="I755">
        <v>1119</v>
      </c>
      <c r="J755">
        <v>1</v>
      </c>
      <c r="K755">
        <v>5</v>
      </c>
      <c r="L755">
        <v>6</v>
      </c>
      <c r="M755">
        <v>6</v>
      </c>
      <c r="N755">
        <v>0</v>
      </c>
      <c r="O755">
        <v>1</v>
      </c>
      <c r="P755">
        <v>0</v>
      </c>
      <c r="Q755">
        <v>0</v>
      </c>
      <c r="R755">
        <v>5</v>
      </c>
      <c r="S755">
        <v>1116</v>
      </c>
      <c r="T755">
        <v>5</v>
      </c>
      <c r="U755">
        <v>0</v>
      </c>
      <c r="V755">
        <v>1116</v>
      </c>
      <c r="W755">
        <v>20</v>
      </c>
      <c r="X755">
        <v>14</v>
      </c>
      <c r="Y755">
        <v>6</v>
      </c>
      <c r="Z755">
        <v>0</v>
      </c>
      <c r="AA755">
        <v>1096</v>
      </c>
      <c r="AB755">
        <v>270</v>
      </c>
      <c r="AC755">
        <v>106</v>
      </c>
      <c r="AD755">
        <v>38</v>
      </c>
      <c r="AE755">
        <v>26</v>
      </c>
      <c r="AF755">
        <v>6</v>
      </c>
      <c r="AG755">
        <v>5</v>
      </c>
      <c r="AH755">
        <v>0</v>
      </c>
      <c r="AI755">
        <v>1</v>
      </c>
      <c r="AJ755">
        <v>0</v>
      </c>
      <c r="AK755">
        <v>1</v>
      </c>
      <c r="AL755">
        <v>0</v>
      </c>
      <c r="AM755">
        <v>0</v>
      </c>
      <c r="AN755">
        <v>0</v>
      </c>
      <c r="AO755">
        <v>3</v>
      </c>
      <c r="AP755">
        <v>0</v>
      </c>
      <c r="AQ755">
        <v>0</v>
      </c>
      <c r="AR755">
        <v>2</v>
      </c>
      <c r="AS755">
        <v>0</v>
      </c>
      <c r="AT755">
        <v>0</v>
      </c>
      <c r="AU755">
        <v>0</v>
      </c>
      <c r="AV755">
        <v>0</v>
      </c>
      <c r="AW755">
        <v>2</v>
      </c>
      <c r="AX755">
        <v>0</v>
      </c>
      <c r="AY755">
        <v>1</v>
      </c>
      <c r="AZ755">
        <v>0</v>
      </c>
      <c r="BA755">
        <v>3</v>
      </c>
      <c r="BB755">
        <v>0</v>
      </c>
      <c r="BC755">
        <v>1</v>
      </c>
      <c r="BD755">
        <v>75</v>
      </c>
      <c r="BE755">
        <v>270</v>
      </c>
      <c r="BF755">
        <v>368</v>
      </c>
      <c r="BG755">
        <v>82</v>
      </c>
      <c r="BH755">
        <v>50</v>
      </c>
      <c r="BI755">
        <v>6</v>
      </c>
      <c r="BJ755">
        <v>0</v>
      </c>
      <c r="BK755">
        <v>1</v>
      </c>
      <c r="BL755">
        <v>194</v>
      </c>
      <c r="BM755">
        <v>4</v>
      </c>
      <c r="BN755">
        <v>1</v>
      </c>
      <c r="BO755">
        <v>4</v>
      </c>
      <c r="BP755">
        <v>0</v>
      </c>
      <c r="BQ755">
        <v>0</v>
      </c>
      <c r="BR755">
        <v>1</v>
      </c>
      <c r="BS755">
        <v>2</v>
      </c>
      <c r="BT755">
        <v>0</v>
      </c>
      <c r="BU755">
        <v>2</v>
      </c>
      <c r="BV755">
        <v>0</v>
      </c>
      <c r="BW755">
        <v>1</v>
      </c>
      <c r="BX755">
        <v>2</v>
      </c>
      <c r="BY755">
        <v>0</v>
      </c>
      <c r="BZ755">
        <v>4</v>
      </c>
      <c r="CA755">
        <v>2</v>
      </c>
      <c r="CB755">
        <v>0</v>
      </c>
      <c r="CC755">
        <v>0</v>
      </c>
      <c r="CD755">
        <v>2</v>
      </c>
      <c r="CE755">
        <v>2</v>
      </c>
      <c r="CF755">
        <v>0</v>
      </c>
      <c r="CG755">
        <v>3</v>
      </c>
      <c r="CH755">
        <v>5</v>
      </c>
      <c r="CI755">
        <v>368</v>
      </c>
      <c r="CJ755">
        <v>47</v>
      </c>
      <c r="CK755">
        <v>19</v>
      </c>
      <c r="CL755">
        <v>3</v>
      </c>
      <c r="CM755">
        <v>0</v>
      </c>
      <c r="CN755">
        <v>4</v>
      </c>
      <c r="CO755">
        <v>2</v>
      </c>
      <c r="CP755">
        <v>0</v>
      </c>
      <c r="CQ755">
        <v>0</v>
      </c>
      <c r="CR755">
        <v>1</v>
      </c>
      <c r="CS755">
        <v>0</v>
      </c>
      <c r="CT755">
        <v>0</v>
      </c>
      <c r="CU755">
        <v>12</v>
      </c>
      <c r="CV755">
        <v>1</v>
      </c>
      <c r="CW755">
        <v>1</v>
      </c>
      <c r="CX755">
        <v>0</v>
      </c>
      <c r="CY755">
        <v>1</v>
      </c>
      <c r="CZ755">
        <v>3</v>
      </c>
      <c r="DA755">
        <v>47</v>
      </c>
      <c r="DB755">
        <v>57</v>
      </c>
      <c r="DC755">
        <v>31</v>
      </c>
      <c r="DD755">
        <v>2</v>
      </c>
      <c r="DE755">
        <v>2</v>
      </c>
      <c r="DF755">
        <v>4</v>
      </c>
      <c r="DG755">
        <v>3</v>
      </c>
      <c r="DH755">
        <v>0</v>
      </c>
      <c r="DI755">
        <v>2</v>
      </c>
      <c r="DJ755">
        <v>0</v>
      </c>
      <c r="DK755">
        <v>1</v>
      </c>
      <c r="DL755">
        <v>2</v>
      </c>
      <c r="DM755">
        <v>2</v>
      </c>
      <c r="DN755">
        <v>1</v>
      </c>
      <c r="DO755">
        <v>0</v>
      </c>
      <c r="DP755">
        <v>0</v>
      </c>
      <c r="DQ755">
        <v>0</v>
      </c>
      <c r="DR755">
        <v>0</v>
      </c>
      <c r="DS755">
        <v>0</v>
      </c>
      <c r="DT755">
        <v>3</v>
      </c>
      <c r="DU755">
        <v>1</v>
      </c>
      <c r="DV755">
        <v>1</v>
      </c>
      <c r="DW755">
        <v>2</v>
      </c>
      <c r="DX755">
        <v>0</v>
      </c>
      <c r="DY755">
        <v>0</v>
      </c>
      <c r="DZ755">
        <v>0</v>
      </c>
      <c r="EA755">
        <v>0</v>
      </c>
      <c r="EB755">
        <v>0</v>
      </c>
      <c r="EC755">
        <v>0</v>
      </c>
      <c r="ED755">
        <v>0</v>
      </c>
      <c r="EE755">
        <v>57</v>
      </c>
      <c r="EF755">
        <v>20</v>
      </c>
      <c r="EG755">
        <v>3</v>
      </c>
      <c r="EH755">
        <v>0</v>
      </c>
      <c r="EI755">
        <v>2</v>
      </c>
      <c r="EJ755">
        <v>2</v>
      </c>
      <c r="EK755">
        <v>0</v>
      </c>
      <c r="EL755">
        <v>0</v>
      </c>
      <c r="EM755">
        <v>1</v>
      </c>
      <c r="EN755">
        <v>0</v>
      </c>
      <c r="EO755">
        <v>0</v>
      </c>
      <c r="EP755">
        <v>0</v>
      </c>
      <c r="EQ755">
        <v>0</v>
      </c>
      <c r="ER755">
        <v>0</v>
      </c>
      <c r="ES755">
        <v>0</v>
      </c>
      <c r="ET755">
        <v>6</v>
      </c>
      <c r="EU755">
        <v>0</v>
      </c>
      <c r="EV755">
        <v>0</v>
      </c>
      <c r="EW755">
        <v>1</v>
      </c>
      <c r="EX755">
        <v>0</v>
      </c>
      <c r="EY755">
        <v>5</v>
      </c>
      <c r="EZ755">
        <v>0</v>
      </c>
      <c r="FA755">
        <v>0</v>
      </c>
      <c r="FB755">
        <v>0</v>
      </c>
      <c r="FC755">
        <v>0</v>
      </c>
      <c r="FD755">
        <v>0</v>
      </c>
      <c r="FE755">
        <v>0</v>
      </c>
      <c r="FF755">
        <v>0</v>
      </c>
      <c r="FG755">
        <v>0</v>
      </c>
      <c r="FH755">
        <v>0</v>
      </c>
      <c r="FI755">
        <v>20</v>
      </c>
      <c r="FJ755">
        <v>170</v>
      </c>
      <c r="FK755">
        <v>67</v>
      </c>
      <c r="FL755">
        <v>70</v>
      </c>
      <c r="FM755">
        <v>3</v>
      </c>
      <c r="FN755">
        <v>9</v>
      </c>
      <c r="FO755">
        <v>4</v>
      </c>
      <c r="FP755">
        <v>0</v>
      </c>
      <c r="FQ755">
        <v>0</v>
      </c>
      <c r="FR755">
        <v>1</v>
      </c>
      <c r="FS755">
        <v>0</v>
      </c>
      <c r="FT755">
        <v>0</v>
      </c>
      <c r="FU755">
        <v>4</v>
      </c>
      <c r="FV755">
        <v>0</v>
      </c>
      <c r="FW755">
        <v>6</v>
      </c>
      <c r="FX755">
        <v>0</v>
      </c>
      <c r="FY755">
        <v>0</v>
      </c>
      <c r="FZ755">
        <v>0</v>
      </c>
      <c r="GA755">
        <v>1</v>
      </c>
      <c r="GB755">
        <v>0</v>
      </c>
      <c r="GC755">
        <v>0</v>
      </c>
      <c r="GD755">
        <v>0</v>
      </c>
      <c r="GE755">
        <v>0</v>
      </c>
      <c r="GF755">
        <v>1</v>
      </c>
      <c r="GG755">
        <v>0</v>
      </c>
      <c r="GH755">
        <v>0</v>
      </c>
      <c r="GI755">
        <v>0</v>
      </c>
      <c r="GJ755">
        <v>0</v>
      </c>
      <c r="GK755">
        <v>2</v>
      </c>
      <c r="GL755">
        <v>2</v>
      </c>
      <c r="GM755">
        <v>170</v>
      </c>
      <c r="GN755">
        <v>65</v>
      </c>
      <c r="GO755">
        <v>18</v>
      </c>
      <c r="GP755">
        <v>5</v>
      </c>
      <c r="GQ755">
        <v>1</v>
      </c>
      <c r="GR755">
        <v>1</v>
      </c>
      <c r="GS755">
        <v>2</v>
      </c>
      <c r="GT755">
        <v>8</v>
      </c>
      <c r="GU755">
        <v>4</v>
      </c>
      <c r="GV755">
        <v>1</v>
      </c>
      <c r="GW755">
        <v>2</v>
      </c>
      <c r="GX755">
        <v>0</v>
      </c>
      <c r="GY755">
        <v>0</v>
      </c>
      <c r="GZ755">
        <v>2</v>
      </c>
      <c r="HA755">
        <v>0</v>
      </c>
      <c r="HB755">
        <v>0</v>
      </c>
      <c r="HC755">
        <v>1</v>
      </c>
      <c r="HD755">
        <v>0</v>
      </c>
      <c r="HE755">
        <v>0</v>
      </c>
      <c r="HF755">
        <v>2</v>
      </c>
      <c r="HG755">
        <v>6</v>
      </c>
      <c r="HH755">
        <v>12</v>
      </c>
      <c r="HI755">
        <v>65</v>
      </c>
      <c r="HJ755">
        <v>85</v>
      </c>
      <c r="HK755">
        <v>16</v>
      </c>
      <c r="HL755">
        <v>6</v>
      </c>
      <c r="HM755">
        <v>2</v>
      </c>
      <c r="HN755">
        <v>35</v>
      </c>
      <c r="HO755">
        <v>3</v>
      </c>
      <c r="HP755">
        <v>1</v>
      </c>
      <c r="HQ755">
        <v>1</v>
      </c>
      <c r="HR755">
        <v>2</v>
      </c>
      <c r="HS755">
        <v>0</v>
      </c>
      <c r="HT755">
        <v>0</v>
      </c>
      <c r="HU755">
        <v>0</v>
      </c>
      <c r="HV755">
        <v>2</v>
      </c>
      <c r="HW755">
        <v>1</v>
      </c>
      <c r="HX755">
        <v>0</v>
      </c>
      <c r="HY755">
        <v>2</v>
      </c>
      <c r="HZ755">
        <v>1</v>
      </c>
      <c r="IA755">
        <v>3</v>
      </c>
      <c r="IB755">
        <v>2</v>
      </c>
      <c r="IC755">
        <v>4</v>
      </c>
      <c r="ID755">
        <v>1</v>
      </c>
      <c r="IE755">
        <v>0</v>
      </c>
      <c r="IF755">
        <v>1</v>
      </c>
      <c r="IG755">
        <v>2</v>
      </c>
      <c r="IH755">
        <v>85</v>
      </c>
      <c r="II755">
        <v>14</v>
      </c>
      <c r="IJ755">
        <v>8</v>
      </c>
      <c r="IK755">
        <v>1</v>
      </c>
      <c r="IL755">
        <v>0</v>
      </c>
      <c r="IM755">
        <v>0</v>
      </c>
      <c r="IN755">
        <v>0</v>
      </c>
      <c r="IO755">
        <v>0</v>
      </c>
      <c r="IP755">
        <v>0</v>
      </c>
      <c r="IQ755">
        <v>0</v>
      </c>
      <c r="IR755">
        <v>0</v>
      </c>
      <c r="IS755">
        <v>1</v>
      </c>
      <c r="IT755">
        <v>0</v>
      </c>
      <c r="IU755">
        <v>1</v>
      </c>
      <c r="IV755">
        <v>0</v>
      </c>
      <c r="IW755">
        <v>2</v>
      </c>
      <c r="IX755">
        <v>0</v>
      </c>
      <c r="IY755">
        <v>1</v>
      </c>
      <c r="IZ755">
        <v>0</v>
      </c>
      <c r="JA755">
        <v>0</v>
      </c>
      <c r="JB755">
        <v>0</v>
      </c>
      <c r="JC755">
        <v>14</v>
      </c>
    </row>
    <row r="756" spans="1:263">
      <c r="A756" t="s">
        <v>85</v>
      </c>
      <c r="B756" t="s">
        <v>6</v>
      </c>
      <c r="C756" t="str">
        <f>"226301"</f>
        <v>226301</v>
      </c>
      <c r="D756" t="s">
        <v>84</v>
      </c>
      <c r="E756">
        <v>8</v>
      </c>
      <c r="F756">
        <v>2142</v>
      </c>
      <c r="G756">
        <v>1650</v>
      </c>
      <c r="H756">
        <v>414</v>
      </c>
      <c r="I756">
        <v>1236</v>
      </c>
      <c r="J756">
        <v>0</v>
      </c>
      <c r="K756">
        <v>8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1236</v>
      </c>
      <c r="T756">
        <v>0</v>
      </c>
      <c r="U756">
        <v>0</v>
      </c>
      <c r="V756">
        <v>1236</v>
      </c>
      <c r="W756">
        <v>28</v>
      </c>
      <c r="X756">
        <v>12</v>
      </c>
      <c r="Y756">
        <v>16</v>
      </c>
      <c r="Z756">
        <v>0</v>
      </c>
      <c r="AA756">
        <v>1208</v>
      </c>
      <c r="AB756">
        <v>366</v>
      </c>
      <c r="AC756">
        <v>150</v>
      </c>
      <c r="AD756">
        <v>39</v>
      </c>
      <c r="AE756">
        <v>33</v>
      </c>
      <c r="AF756">
        <v>5</v>
      </c>
      <c r="AG756">
        <v>11</v>
      </c>
      <c r="AH756">
        <v>5</v>
      </c>
      <c r="AI756">
        <v>3</v>
      </c>
      <c r="AJ756">
        <v>0</v>
      </c>
      <c r="AK756">
        <v>0</v>
      </c>
      <c r="AL756">
        <v>2</v>
      </c>
      <c r="AM756">
        <v>0</v>
      </c>
      <c r="AN756">
        <v>1</v>
      </c>
      <c r="AO756">
        <v>2</v>
      </c>
      <c r="AP756">
        <v>0</v>
      </c>
      <c r="AQ756">
        <v>0</v>
      </c>
      <c r="AR756">
        <v>1</v>
      </c>
      <c r="AS756">
        <v>1</v>
      </c>
      <c r="AT756">
        <v>0</v>
      </c>
      <c r="AU756">
        <v>1</v>
      </c>
      <c r="AV756">
        <v>0</v>
      </c>
      <c r="AW756">
        <v>3</v>
      </c>
      <c r="AX756">
        <v>0</v>
      </c>
      <c r="AY756">
        <v>1</v>
      </c>
      <c r="AZ756">
        <v>0</v>
      </c>
      <c r="BA756">
        <v>0</v>
      </c>
      <c r="BB756">
        <v>0</v>
      </c>
      <c r="BC756">
        <v>5</v>
      </c>
      <c r="BD756">
        <v>103</v>
      </c>
      <c r="BE756">
        <v>366</v>
      </c>
      <c r="BF756">
        <v>410</v>
      </c>
      <c r="BG756">
        <v>103</v>
      </c>
      <c r="BH756">
        <v>52</v>
      </c>
      <c r="BI756">
        <v>4</v>
      </c>
      <c r="BJ756">
        <v>1</v>
      </c>
      <c r="BK756">
        <v>5</v>
      </c>
      <c r="BL756">
        <v>214</v>
      </c>
      <c r="BM756">
        <v>3</v>
      </c>
      <c r="BN756">
        <v>1</v>
      </c>
      <c r="BO756">
        <v>7</v>
      </c>
      <c r="BP756">
        <v>1</v>
      </c>
      <c r="BQ756">
        <v>1</v>
      </c>
      <c r="BR756">
        <v>1</v>
      </c>
      <c r="BS756">
        <v>2</v>
      </c>
      <c r="BT756">
        <v>2</v>
      </c>
      <c r="BU756">
        <v>0</v>
      </c>
      <c r="BV756">
        <v>0</v>
      </c>
      <c r="BW756">
        <v>0</v>
      </c>
      <c r="BX756">
        <v>1</v>
      </c>
      <c r="BY756">
        <v>0</v>
      </c>
      <c r="BZ756">
        <v>5</v>
      </c>
      <c r="CA756">
        <v>0</v>
      </c>
      <c r="CB756">
        <v>0</v>
      </c>
      <c r="CC756">
        <v>1</v>
      </c>
      <c r="CD756">
        <v>1</v>
      </c>
      <c r="CE756">
        <v>0</v>
      </c>
      <c r="CF756">
        <v>0</v>
      </c>
      <c r="CG756">
        <v>2</v>
      </c>
      <c r="CH756">
        <v>3</v>
      </c>
      <c r="CI756">
        <v>410</v>
      </c>
      <c r="CJ756">
        <v>54</v>
      </c>
      <c r="CK756">
        <v>21</v>
      </c>
      <c r="CL756">
        <v>5</v>
      </c>
      <c r="CM756">
        <v>5</v>
      </c>
      <c r="CN756">
        <v>6</v>
      </c>
      <c r="CO756">
        <v>0</v>
      </c>
      <c r="CP756">
        <v>5</v>
      </c>
      <c r="CQ756">
        <v>0</v>
      </c>
      <c r="CR756">
        <v>2</v>
      </c>
      <c r="CS756">
        <v>1</v>
      </c>
      <c r="CT756">
        <v>0</v>
      </c>
      <c r="CU756">
        <v>6</v>
      </c>
      <c r="CV756">
        <v>0</v>
      </c>
      <c r="CW756">
        <v>0</v>
      </c>
      <c r="CX756">
        <v>0</v>
      </c>
      <c r="CY756">
        <v>1</v>
      </c>
      <c r="CZ756">
        <v>2</v>
      </c>
      <c r="DA756">
        <v>54</v>
      </c>
      <c r="DB756">
        <v>45</v>
      </c>
      <c r="DC756">
        <v>28</v>
      </c>
      <c r="DD756">
        <v>2</v>
      </c>
      <c r="DE756">
        <v>2</v>
      </c>
      <c r="DF756">
        <v>3</v>
      </c>
      <c r="DG756">
        <v>0</v>
      </c>
      <c r="DH756">
        <v>0</v>
      </c>
      <c r="DI756">
        <v>0</v>
      </c>
      <c r="DJ756">
        <v>1</v>
      </c>
      <c r="DK756">
        <v>0</v>
      </c>
      <c r="DL756">
        <v>1</v>
      </c>
      <c r="DM756">
        <v>0</v>
      </c>
      <c r="DN756">
        <v>0</v>
      </c>
      <c r="DO756">
        <v>1</v>
      </c>
      <c r="DP756">
        <v>1</v>
      </c>
      <c r="DQ756">
        <v>0</v>
      </c>
      <c r="DR756">
        <v>0</v>
      </c>
      <c r="DS756">
        <v>0</v>
      </c>
      <c r="DT756">
        <v>4</v>
      </c>
      <c r="DU756">
        <v>0</v>
      </c>
      <c r="DV756">
        <v>0</v>
      </c>
      <c r="DW756">
        <v>1</v>
      </c>
      <c r="DX756">
        <v>0</v>
      </c>
      <c r="DY756">
        <v>0</v>
      </c>
      <c r="DZ756">
        <v>0</v>
      </c>
      <c r="EA756">
        <v>1</v>
      </c>
      <c r="EB756">
        <v>0</v>
      </c>
      <c r="EC756">
        <v>0</v>
      </c>
      <c r="ED756">
        <v>0</v>
      </c>
      <c r="EE756">
        <v>45</v>
      </c>
      <c r="EF756">
        <v>15</v>
      </c>
      <c r="EG756">
        <v>5</v>
      </c>
      <c r="EH756">
        <v>2</v>
      </c>
      <c r="EI756">
        <v>0</v>
      </c>
      <c r="EJ756">
        <v>0</v>
      </c>
      <c r="EK756">
        <v>0</v>
      </c>
      <c r="EL756">
        <v>0</v>
      </c>
      <c r="EM756">
        <v>3</v>
      </c>
      <c r="EN756">
        <v>0</v>
      </c>
      <c r="EO756">
        <v>0</v>
      </c>
      <c r="EP756">
        <v>0</v>
      </c>
      <c r="EQ756">
        <v>0</v>
      </c>
      <c r="ER756">
        <v>0</v>
      </c>
      <c r="ES756">
        <v>0</v>
      </c>
      <c r="ET756">
        <v>2</v>
      </c>
      <c r="EU756">
        <v>0</v>
      </c>
      <c r="EV756">
        <v>1</v>
      </c>
      <c r="EW756">
        <v>0</v>
      </c>
      <c r="EX756">
        <v>0</v>
      </c>
      <c r="EY756">
        <v>0</v>
      </c>
      <c r="EZ756">
        <v>1</v>
      </c>
      <c r="FA756">
        <v>0</v>
      </c>
      <c r="FB756">
        <v>0</v>
      </c>
      <c r="FC756">
        <v>0</v>
      </c>
      <c r="FD756">
        <v>0</v>
      </c>
      <c r="FE756">
        <v>0</v>
      </c>
      <c r="FF756">
        <v>0</v>
      </c>
      <c r="FG756">
        <v>0</v>
      </c>
      <c r="FH756">
        <v>1</v>
      </c>
      <c r="FI756">
        <v>15</v>
      </c>
      <c r="FJ756">
        <v>141</v>
      </c>
      <c r="FK756">
        <v>43</v>
      </c>
      <c r="FL756">
        <v>70</v>
      </c>
      <c r="FM756">
        <v>2</v>
      </c>
      <c r="FN756">
        <v>5</v>
      </c>
      <c r="FO756">
        <v>0</v>
      </c>
      <c r="FP756">
        <v>2</v>
      </c>
      <c r="FQ756">
        <v>0</v>
      </c>
      <c r="FR756">
        <v>0</v>
      </c>
      <c r="FS756">
        <v>2</v>
      </c>
      <c r="FT756">
        <v>1</v>
      </c>
      <c r="FU756">
        <v>2</v>
      </c>
      <c r="FV756">
        <v>0</v>
      </c>
      <c r="FW756">
        <v>3</v>
      </c>
      <c r="FX756">
        <v>0</v>
      </c>
      <c r="FY756">
        <v>0</v>
      </c>
      <c r="FZ756">
        <v>0</v>
      </c>
      <c r="GA756">
        <v>1</v>
      </c>
      <c r="GB756">
        <v>0</v>
      </c>
      <c r="GC756">
        <v>0</v>
      </c>
      <c r="GD756">
        <v>0</v>
      </c>
      <c r="GE756">
        <v>0</v>
      </c>
      <c r="GF756">
        <v>1</v>
      </c>
      <c r="GG756">
        <v>1</v>
      </c>
      <c r="GH756">
        <v>4</v>
      </c>
      <c r="GI756">
        <v>0</v>
      </c>
      <c r="GJ756">
        <v>1</v>
      </c>
      <c r="GK756">
        <v>2</v>
      </c>
      <c r="GL756">
        <v>1</v>
      </c>
      <c r="GM756">
        <v>141</v>
      </c>
      <c r="GN756">
        <v>71</v>
      </c>
      <c r="GO756">
        <v>31</v>
      </c>
      <c r="GP756">
        <v>6</v>
      </c>
      <c r="GQ756">
        <v>2</v>
      </c>
      <c r="GR756">
        <v>1</v>
      </c>
      <c r="GS756">
        <v>6</v>
      </c>
      <c r="GT756">
        <v>0</v>
      </c>
      <c r="GU756">
        <v>1</v>
      </c>
      <c r="GV756">
        <v>0</v>
      </c>
      <c r="GW756">
        <v>3</v>
      </c>
      <c r="GX756">
        <v>4</v>
      </c>
      <c r="GY756">
        <v>5</v>
      </c>
      <c r="GZ756">
        <v>1</v>
      </c>
      <c r="HA756">
        <v>1</v>
      </c>
      <c r="HB756">
        <v>0</v>
      </c>
      <c r="HC756">
        <v>0</v>
      </c>
      <c r="HD756">
        <v>0</v>
      </c>
      <c r="HE756">
        <v>1</v>
      </c>
      <c r="HF756">
        <v>0</v>
      </c>
      <c r="HG756">
        <v>5</v>
      </c>
      <c r="HH756">
        <v>4</v>
      </c>
      <c r="HI756">
        <v>71</v>
      </c>
      <c r="HJ756">
        <v>87</v>
      </c>
      <c r="HK756">
        <v>18</v>
      </c>
      <c r="HL756">
        <v>5</v>
      </c>
      <c r="HM756">
        <v>3</v>
      </c>
      <c r="HN756">
        <v>39</v>
      </c>
      <c r="HO756">
        <v>2</v>
      </c>
      <c r="HP756">
        <v>1</v>
      </c>
      <c r="HQ756">
        <v>0</v>
      </c>
      <c r="HR756">
        <v>0</v>
      </c>
      <c r="HS756">
        <v>1</v>
      </c>
      <c r="HT756">
        <v>1</v>
      </c>
      <c r="HU756">
        <v>0</v>
      </c>
      <c r="HV756">
        <v>1</v>
      </c>
      <c r="HW756">
        <v>2</v>
      </c>
      <c r="HX756">
        <v>0</v>
      </c>
      <c r="HY756">
        <v>1</v>
      </c>
      <c r="HZ756">
        <v>0</v>
      </c>
      <c r="IA756">
        <v>3</v>
      </c>
      <c r="IB756">
        <v>2</v>
      </c>
      <c r="IC756">
        <v>1</v>
      </c>
      <c r="ID756">
        <v>1</v>
      </c>
      <c r="IE756">
        <v>3</v>
      </c>
      <c r="IF756">
        <v>0</v>
      </c>
      <c r="IG756">
        <v>3</v>
      </c>
      <c r="IH756">
        <v>87</v>
      </c>
      <c r="II756">
        <v>19</v>
      </c>
      <c r="IJ756">
        <v>10</v>
      </c>
      <c r="IK756">
        <v>3</v>
      </c>
      <c r="IL756">
        <v>1</v>
      </c>
      <c r="IM756">
        <v>0</v>
      </c>
      <c r="IN756">
        <v>0</v>
      </c>
      <c r="IO756">
        <v>0</v>
      </c>
      <c r="IP756">
        <v>0</v>
      </c>
      <c r="IQ756">
        <v>0</v>
      </c>
      <c r="IR756">
        <v>1</v>
      </c>
      <c r="IS756">
        <v>0</v>
      </c>
      <c r="IT756">
        <v>0</v>
      </c>
      <c r="IU756">
        <v>0</v>
      </c>
      <c r="IV756">
        <v>1</v>
      </c>
      <c r="IW756">
        <v>0</v>
      </c>
      <c r="IX756">
        <v>0</v>
      </c>
      <c r="IY756">
        <v>1</v>
      </c>
      <c r="IZ756">
        <v>0</v>
      </c>
      <c r="JA756">
        <v>1</v>
      </c>
      <c r="JB756">
        <v>1</v>
      </c>
      <c r="JC756">
        <v>19</v>
      </c>
    </row>
    <row r="757" spans="1:263">
      <c r="A757" t="s">
        <v>83</v>
      </c>
      <c r="B757" t="s">
        <v>6</v>
      </c>
      <c r="C757" t="str">
        <f>"226301"</f>
        <v>226301</v>
      </c>
      <c r="D757" t="s">
        <v>82</v>
      </c>
      <c r="E757">
        <v>9</v>
      </c>
      <c r="F757">
        <v>1936</v>
      </c>
      <c r="G757">
        <v>1488</v>
      </c>
      <c r="H757">
        <v>440</v>
      </c>
      <c r="I757">
        <v>1048</v>
      </c>
      <c r="J757">
        <v>0</v>
      </c>
      <c r="K757">
        <v>6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1048</v>
      </c>
      <c r="T757">
        <v>0</v>
      </c>
      <c r="U757">
        <v>0</v>
      </c>
      <c r="V757">
        <v>1048</v>
      </c>
      <c r="W757">
        <v>31</v>
      </c>
      <c r="X757">
        <v>5</v>
      </c>
      <c r="Y757">
        <v>26</v>
      </c>
      <c r="Z757">
        <v>0</v>
      </c>
      <c r="AA757">
        <v>1017</v>
      </c>
      <c r="AB757">
        <v>320</v>
      </c>
      <c r="AC757">
        <v>127</v>
      </c>
      <c r="AD757">
        <v>28</v>
      </c>
      <c r="AE757">
        <v>36</v>
      </c>
      <c r="AF757">
        <v>2</v>
      </c>
      <c r="AG757">
        <v>5</v>
      </c>
      <c r="AH757">
        <v>3</v>
      </c>
      <c r="AI757">
        <v>2</v>
      </c>
      <c r="AJ757">
        <v>2</v>
      </c>
      <c r="AK757">
        <v>0</v>
      </c>
      <c r="AL757">
        <v>1</v>
      </c>
      <c r="AM757">
        <v>1</v>
      </c>
      <c r="AN757">
        <v>0</v>
      </c>
      <c r="AO757">
        <v>1</v>
      </c>
      <c r="AP757">
        <v>2</v>
      </c>
      <c r="AQ757">
        <v>0</v>
      </c>
      <c r="AR757">
        <v>1</v>
      </c>
      <c r="AS757">
        <v>0</v>
      </c>
      <c r="AT757">
        <v>2</v>
      </c>
      <c r="AU757">
        <v>0</v>
      </c>
      <c r="AV757">
        <v>0</v>
      </c>
      <c r="AW757">
        <v>3</v>
      </c>
      <c r="AX757">
        <v>3</v>
      </c>
      <c r="AY757">
        <v>1</v>
      </c>
      <c r="AZ757">
        <v>1</v>
      </c>
      <c r="BA757">
        <v>3</v>
      </c>
      <c r="BB757">
        <v>1</v>
      </c>
      <c r="BC757">
        <v>5</v>
      </c>
      <c r="BD757">
        <v>90</v>
      </c>
      <c r="BE757">
        <v>320</v>
      </c>
      <c r="BF757">
        <v>362</v>
      </c>
      <c r="BG757">
        <v>66</v>
      </c>
      <c r="BH757">
        <v>51</v>
      </c>
      <c r="BI757">
        <v>4</v>
      </c>
      <c r="BJ757">
        <v>1</v>
      </c>
      <c r="BK757">
        <v>1</v>
      </c>
      <c r="BL757">
        <v>214</v>
      </c>
      <c r="BM757">
        <v>2</v>
      </c>
      <c r="BN757">
        <v>0</v>
      </c>
      <c r="BO757">
        <v>2</v>
      </c>
      <c r="BP757">
        <v>0</v>
      </c>
      <c r="BQ757">
        <v>0</v>
      </c>
      <c r="BR757">
        <v>1</v>
      </c>
      <c r="BS757">
        <v>0</v>
      </c>
      <c r="BT757">
        <v>0</v>
      </c>
      <c r="BU757">
        <v>0</v>
      </c>
      <c r="BV757">
        <v>1</v>
      </c>
      <c r="BW757">
        <v>3</v>
      </c>
      <c r="BX757">
        <v>3</v>
      </c>
      <c r="BY757">
        <v>2</v>
      </c>
      <c r="BZ757">
        <v>2</v>
      </c>
      <c r="CA757">
        <v>2</v>
      </c>
      <c r="CB757">
        <v>0</v>
      </c>
      <c r="CC757">
        <v>1</v>
      </c>
      <c r="CD757">
        <v>1</v>
      </c>
      <c r="CE757">
        <v>1</v>
      </c>
      <c r="CF757">
        <v>1</v>
      </c>
      <c r="CG757">
        <v>2</v>
      </c>
      <c r="CH757">
        <v>1</v>
      </c>
      <c r="CI757">
        <v>362</v>
      </c>
      <c r="CJ757">
        <v>29</v>
      </c>
      <c r="CK757">
        <v>12</v>
      </c>
      <c r="CL757">
        <v>4</v>
      </c>
      <c r="CM757">
        <v>2</v>
      </c>
      <c r="CN757">
        <v>1</v>
      </c>
      <c r="CO757">
        <v>2</v>
      </c>
      <c r="CP757">
        <v>0</v>
      </c>
      <c r="CQ757">
        <v>0</v>
      </c>
      <c r="CR757">
        <v>0</v>
      </c>
      <c r="CS757">
        <v>1</v>
      </c>
      <c r="CT757">
        <v>0</v>
      </c>
      <c r="CU757">
        <v>2</v>
      </c>
      <c r="CV757">
        <v>2</v>
      </c>
      <c r="CW757">
        <v>0</v>
      </c>
      <c r="CX757">
        <v>2</v>
      </c>
      <c r="CY757">
        <v>0</v>
      </c>
      <c r="CZ757">
        <v>1</v>
      </c>
      <c r="DA757">
        <v>29</v>
      </c>
      <c r="DB757">
        <v>48</v>
      </c>
      <c r="DC757">
        <v>23</v>
      </c>
      <c r="DD757">
        <v>5</v>
      </c>
      <c r="DE757">
        <v>1</v>
      </c>
      <c r="DF757">
        <v>8</v>
      </c>
      <c r="DG757">
        <v>0</v>
      </c>
      <c r="DH757">
        <v>0</v>
      </c>
      <c r="DI757">
        <v>0</v>
      </c>
      <c r="DJ757">
        <v>1</v>
      </c>
      <c r="DK757">
        <v>0</v>
      </c>
      <c r="DL757">
        <v>1</v>
      </c>
      <c r="DM757">
        <v>3</v>
      </c>
      <c r="DN757">
        <v>0</v>
      </c>
      <c r="DO757">
        <v>0</v>
      </c>
      <c r="DP757">
        <v>0</v>
      </c>
      <c r="DQ757">
        <v>0</v>
      </c>
      <c r="DR757">
        <v>0</v>
      </c>
      <c r="DS757">
        <v>1</v>
      </c>
      <c r="DT757">
        <v>2</v>
      </c>
      <c r="DU757">
        <v>0</v>
      </c>
      <c r="DV757">
        <v>1</v>
      </c>
      <c r="DW757">
        <v>1</v>
      </c>
      <c r="DX757">
        <v>0</v>
      </c>
      <c r="DY757">
        <v>0</v>
      </c>
      <c r="DZ757">
        <v>0</v>
      </c>
      <c r="EA757">
        <v>1</v>
      </c>
      <c r="EB757">
        <v>0</v>
      </c>
      <c r="EC757">
        <v>0</v>
      </c>
      <c r="ED757">
        <v>0</v>
      </c>
      <c r="EE757">
        <v>48</v>
      </c>
      <c r="EF757">
        <v>21</v>
      </c>
      <c r="EG757">
        <v>8</v>
      </c>
      <c r="EH757">
        <v>0</v>
      </c>
      <c r="EI757">
        <v>0</v>
      </c>
      <c r="EJ757">
        <v>1</v>
      </c>
      <c r="EK757">
        <v>0</v>
      </c>
      <c r="EL757">
        <v>0</v>
      </c>
      <c r="EM757">
        <v>1</v>
      </c>
      <c r="EN757">
        <v>0</v>
      </c>
      <c r="EO757">
        <v>1</v>
      </c>
      <c r="EP757">
        <v>0</v>
      </c>
      <c r="EQ757">
        <v>1</v>
      </c>
      <c r="ER757">
        <v>0</v>
      </c>
      <c r="ES757">
        <v>0</v>
      </c>
      <c r="ET757">
        <v>1</v>
      </c>
      <c r="EU757">
        <v>0</v>
      </c>
      <c r="EV757">
        <v>0</v>
      </c>
      <c r="EW757">
        <v>0</v>
      </c>
      <c r="EX757">
        <v>0</v>
      </c>
      <c r="EY757">
        <v>3</v>
      </c>
      <c r="EZ757">
        <v>1</v>
      </c>
      <c r="FA757">
        <v>0</v>
      </c>
      <c r="FB757">
        <v>1</v>
      </c>
      <c r="FC757">
        <v>1</v>
      </c>
      <c r="FD757">
        <v>0</v>
      </c>
      <c r="FE757">
        <v>0</v>
      </c>
      <c r="FF757">
        <v>1</v>
      </c>
      <c r="FG757">
        <v>0</v>
      </c>
      <c r="FH757">
        <v>1</v>
      </c>
      <c r="FI757">
        <v>21</v>
      </c>
      <c r="FJ757">
        <v>97</v>
      </c>
      <c r="FK757">
        <v>34</v>
      </c>
      <c r="FL757">
        <v>43</v>
      </c>
      <c r="FM757">
        <v>1</v>
      </c>
      <c r="FN757">
        <v>4</v>
      </c>
      <c r="FO757">
        <v>0</v>
      </c>
      <c r="FP757">
        <v>1</v>
      </c>
      <c r="FQ757">
        <v>1</v>
      </c>
      <c r="FR757">
        <v>2</v>
      </c>
      <c r="FS757">
        <v>2</v>
      </c>
      <c r="FT757">
        <v>0</v>
      </c>
      <c r="FU757">
        <v>0</v>
      </c>
      <c r="FV757">
        <v>0</v>
      </c>
      <c r="FW757">
        <v>1</v>
      </c>
      <c r="FX757">
        <v>1</v>
      </c>
      <c r="FY757">
        <v>0</v>
      </c>
      <c r="FZ757">
        <v>0</v>
      </c>
      <c r="GA757">
        <v>0</v>
      </c>
      <c r="GB757">
        <v>0</v>
      </c>
      <c r="GC757">
        <v>2</v>
      </c>
      <c r="GD757">
        <v>1</v>
      </c>
      <c r="GE757">
        <v>0</v>
      </c>
      <c r="GF757">
        <v>0</v>
      </c>
      <c r="GG757">
        <v>0</v>
      </c>
      <c r="GH757">
        <v>0</v>
      </c>
      <c r="GI757">
        <v>1</v>
      </c>
      <c r="GJ757">
        <v>2</v>
      </c>
      <c r="GK757">
        <v>0</v>
      </c>
      <c r="GL757">
        <v>1</v>
      </c>
      <c r="GM757">
        <v>97</v>
      </c>
      <c r="GN757">
        <v>65</v>
      </c>
      <c r="GO757">
        <v>21</v>
      </c>
      <c r="GP757">
        <v>3</v>
      </c>
      <c r="GQ757">
        <v>0</v>
      </c>
      <c r="GR757">
        <v>1</v>
      </c>
      <c r="GS757">
        <v>3</v>
      </c>
      <c r="GT757">
        <v>2</v>
      </c>
      <c r="GU757">
        <v>2</v>
      </c>
      <c r="GV757">
        <v>3</v>
      </c>
      <c r="GW757">
        <v>1</v>
      </c>
      <c r="GX757">
        <v>2</v>
      </c>
      <c r="GY757">
        <v>0</v>
      </c>
      <c r="GZ757">
        <v>3</v>
      </c>
      <c r="HA757">
        <v>1</v>
      </c>
      <c r="HB757">
        <v>0</v>
      </c>
      <c r="HC757">
        <v>7</v>
      </c>
      <c r="HD757">
        <v>0</v>
      </c>
      <c r="HE757">
        <v>0</v>
      </c>
      <c r="HF757">
        <v>0</v>
      </c>
      <c r="HG757">
        <v>7</v>
      </c>
      <c r="HH757">
        <v>9</v>
      </c>
      <c r="HI757">
        <v>65</v>
      </c>
      <c r="HJ757">
        <v>65</v>
      </c>
      <c r="HK757">
        <v>15</v>
      </c>
      <c r="HL757">
        <v>4</v>
      </c>
      <c r="HM757">
        <v>3</v>
      </c>
      <c r="HN757">
        <v>22</v>
      </c>
      <c r="HO757">
        <v>1</v>
      </c>
      <c r="HP757">
        <v>0</v>
      </c>
      <c r="HQ757">
        <v>5</v>
      </c>
      <c r="HR757">
        <v>1</v>
      </c>
      <c r="HS757">
        <v>0</v>
      </c>
      <c r="HT757">
        <v>0</v>
      </c>
      <c r="HU757">
        <v>1</v>
      </c>
      <c r="HV757">
        <v>1</v>
      </c>
      <c r="HW757">
        <v>1</v>
      </c>
      <c r="HX757">
        <v>0</v>
      </c>
      <c r="HY757">
        <v>0</v>
      </c>
      <c r="HZ757">
        <v>0</v>
      </c>
      <c r="IA757">
        <v>1</v>
      </c>
      <c r="IB757">
        <v>2</v>
      </c>
      <c r="IC757">
        <v>1</v>
      </c>
      <c r="ID757">
        <v>1</v>
      </c>
      <c r="IE757">
        <v>3</v>
      </c>
      <c r="IF757">
        <v>0</v>
      </c>
      <c r="IG757">
        <v>3</v>
      </c>
      <c r="IH757">
        <v>65</v>
      </c>
      <c r="II757">
        <v>10</v>
      </c>
      <c r="IJ757">
        <v>5</v>
      </c>
      <c r="IK757">
        <v>0</v>
      </c>
      <c r="IL757">
        <v>0</v>
      </c>
      <c r="IM757">
        <v>0</v>
      </c>
      <c r="IN757">
        <v>0</v>
      </c>
      <c r="IO757">
        <v>0</v>
      </c>
      <c r="IP757">
        <v>0</v>
      </c>
      <c r="IQ757">
        <v>0</v>
      </c>
      <c r="IR757">
        <v>1</v>
      </c>
      <c r="IS757">
        <v>1</v>
      </c>
      <c r="IT757">
        <v>0</v>
      </c>
      <c r="IU757">
        <v>0</v>
      </c>
      <c r="IV757">
        <v>0</v>
      </c>
      <c r="IW757">
        <v>0</v>
      </c>
      <c r="IX757">
        <v>1</v>
      </c>
      <c r="IY757">
        <v>0</v>
      </c>
      <c r="IZ757">
        <v>0</v>
      </c>
      <c r="JA757">
        <v>0</v>
      </c>
      <c r="JB757">
        <v>2</v>
      </c>
      <c r="JC757">
        <v>10</v>
      </c>
    </row>
    <row r="758" spans="1:263">
      <c r="A758" t="s">
        <v>81</v>
      </c>
      <c r="B758" t="s">
        <v>6</v>
      </c>
      <c r="C758" t="str">
        <f>"226301"</f>
        <v>226301</v>
      </c>
      <c r="D758" t="s">
        <v>80</v>
      </c>
      <c r="E758">
        <v>10</v>
      </c>
      <c r="F758">
        <v>1279</v>
      </c>
      <c r="G758">
        <v>971</v>
      </c>
      <c r="H758">
        <v>334</v>
      </c>
      <c r="I758">
        <v>637</v>
      </c>
      <c r="J758">
        <v>0</v>
      </c>
      <c r="K758">
        <v>4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637</v>
      </c>
      <c r="T758">
        <v>0</v>
      </c>
      <c r="U758">
        <v>0</v>
      </c>
      <c r="V758">
        <v>637</v>
      </c>
      <c r="W758">
        <v>11</v>
      </c>
      <c r="X758">
        <v>10</v>
      </c>
      <c r="Y758">
        <v>1</v>
      </c>
      <c r="Z758">
        <v>0</v>
      </c>
      <c r="AA758">
        <v>626</v>
      </c>
      <c r="AB758">
        <v>180</v>
      </c>
      <c r="AC758">
        <v>67</v>
      </c>
      <c r="AD758">
        <v>22</v>
      </c>
      <c r="AE758">
        <v>20</v>
      </c>
      <c r="AF758">
        <v>11</v>
      </c>
      <c r="AG758">
        <v>0</v>
      </c>
      <c r="AH758">
        <v>0</v>
      </c>
      <c r="AI758">
        <v>0</v>
      </c>
      <c r="AJ758">
        <v>0</v>
      </c>
      <c r="AK758">
        <v>1</v>
      </c>
      <c r="AL758">
        <v>0</v>
      </c>
      <c r="AM758">
        <v>1</v>
      </c>
      <c r="AN758">
        <v>1</v>
      </c>
      <c r="AO758">
        <v>2</v>
      </c>
      <c r="AP758">
        <v>0</v>
      </c>
      <c r="AQ758">
        <v>0</v>
      </c>
      <c r="AR758">
        <v>0</v>
      </c>
      <c r="AS758">
        <v>0</v>
      </c>
      <c r="AT758">
        <v>1</v>
      </c>
      <c r="AU758">
        <v>0</v>
      </c>
      <c r="AV758">
        <v>0</v>
      </c>
      <c r="AW758">
        <v>4</v>
      </c>
      <c r="AX758">
        <v>3</v>
      </c>
      <c r="AY758">
        <v>2</v>
      </c>
      <c r="AZ758">
        <v>1</v>
      </c>
      <c r="BA758">
        <v>2</v>
      </c>
      <c r="BB758">
        <v>0</v>
      </c>
      <c r="BC758">
        <v>0</v>
      </c>
      <c r="BD758">
        <v>42</v>
      </c>
      <c r="BE758">
        <v>180</v>
      </c>
      <c r="BF758">
        <v>204</v>
      </c>
      <c r="BG758">
        <v>43</v>
      </c>
      <c r="BH758">
        <v>33</v>
      </c>
      <c r="BI758">
        <v>0</v>
      </c>
      <c r="BJ758">
        <v>1</v>
      </c>
      <c r="BK758">
        <v>1</v>
      </c>
      <c r="BL758">
        <v>113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1</v>
      </c>
      <c r="BT758">
        <v>0</v>
      </c>
      <c r="BU758">
        <v>0</v>
      </c>
      <c r="BV758">
        <v>0</v>
      </c>
      <c r="BW758">
        <v>2</v>
      </c>
      <c r="BX758">
        <v>1</v>
      </c>
      <c r="BY758">
        <v>0</v>
      </c>
      <c r="BZ758">
        <v>4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1</v>
      </c>
      <c r="CH758">
        <v>4</v>
      </c>
      <c r="CI758">
        <v>204</v>
      </c>
      <c r="CJ758">
        <v>30</v>
      </c>
      <c r="CK758">
        <v>12</v>
      </c>
      <c r="CL758">
        <v>0</v>
      </c>
      <c r="CM758">
        <v>0</v>
      </c>
      <c r="CN758">
        <v>0</v>
      </c>
      <c r="CO758">
        <v>0</v>
      </c>
      <c r="CP758">
        <v>1</v>
      </c>
      <c r="CQ758">
        <v>4</v>
      </c>
      <c r="CR758">
        <v>0</v>
      </c>
      <c r="CS758">
        <v>0</v>
      </c>
      <c r="CT758">
        <v>5</v>
      </c>
      <c r="CU758">
        <v>4</v>
      </c>
      <c r="CV758">
        <v>2</v>
      </c>
      <c r="CW758">
        <v>0</v>
      </c>
      <c r="CX758">
        <v>1</v>
      </c>
      <c r="CY758">
        <v>0</v>
      </c>
      <c r="CZ758">
        <v>1</v>
      </c>
      <c r="DA758">
        <v>30</v>
      </c>
      <c r="DB758">
        <v>31</v>
      </c>
      <c r="DC758">
        <v>13</v>
      </c>
      <c r="DD758">
        <v>0</v>
      </c>
      <c r="DE758">
        <v>1</v>
      </c>
      <c r="DF758">
        <v>4</v>
      </c>
      <c r="DG758">
        <v>0</v>
      </c>
      <c r="DH758">
        <v>0</v>
      </c>
      <c r="DI758">
        <v>0</v>
      </c>
      <c r="DJ758">
        <v>1</v>
      </c>
      <c r="DK758">
        <v>1</v>
      </c>
      <c r="DL758">
        <v>0</v>
      </c>
      <c r="DM758">
        <v>0</v>
      </c>
      <c r="DN758">
        <v>0</v>
      </c>
      <c r="DO758">
        <v>1</v>
      </c>
      <c r="DP758">
        <v>0</v>
      </c>
      <c r="DQ758">
        <v>0</v>
      </c>
      <c r="DR758">
        <v>0</v>
      </c>
      <c r="DS758">
        <v>1</v>
      </c>
      <c r="DT758">
        <v>5</v>
      </c>
      <c r="DU758">
        <v>0</v>
      </c>
      <c r="DV758">
        <v>0</v>
      </c>
      <c r="DW758">
        <v>0</v>
      </c>
      <c r="DX758">
        <v>1</v>
      </c>
      <c r="DY758">
        <v>1</v>
      </c>
      <c r="DZ758">
        <v>0</v>
      </c>
      <c r="EA758">
        <v>0</v>
      </c>
      <c r="EB758">
        <v>0</v>
      </c>
      <c r="EC758">
        <v>0</v>
      </c>
      <c r="ED758">
        <v>2</v>
      </c>
      <c r="EE758">
        <v>31</v>
      </c>
      <c r="EF758">
        <v>8</v>
      </c>
      <c r="EG758">
        <v>1</v>
      </c>
      <c r="EH758">
        <v>0</v>
      </c>
      <c r="EI758">
        <v>0</v>
      </c>
      <c r="EJ758">
        <v>0</v>
      </c>
      <c r="EK758">
        <v>0</v>
      </c>
      <c r="EL758">
        <v>0</v>
      </c>
      <c r="EM758">
        <v>0</v>
      </c>
      <c r="EN758">
        <v>0</v>
      </c>
      <c r="EO758">
        <v>0</v>
      </c>
      <c r="EP758">
        <v>0</v>
      </c>
      <c r="EQ758">
        <v>0</v>
      </c>
      <c r="ER758">
        <v>0</v>
      </c>
      <c r="ES758">
        <v>1</v>
      </c>
      <c r="ET758">
        <v>1</v>
      </c>
      <c r="EU758">
        <v>1</v>
      </c>
      <c r="EV758">
        <v>0</v>
      </c>
      <c r="EW758">
        <v>0</v>
      </c>
      <c r="EX758">
        <v>0</v>
      </c>
      <c r="EY758">
        <v>3</v>
      </c>
      <c r="EZ758">
        <v>0</v>
      </c>
      <c r="FA758">
        <v>1</v>
      </c>
      <c r="FB758">
        <v>0</v>
      </c>
      <c r="FC758">
        <v>0</v>
      </c>
      <c r="FD758">
        <v>0</v>
      </c>
      <c r="FE758">
        <v>0</v>
      </c>
      <c r="FF758">
        <v>0</v>
      </c>
      <c r="FG758">
        <v>0</v>
      </c>
      <c r="FH758">
        <v>0</v>
      </c>
      <c r="FI758">
        <v>8</v>
      </c>
      <c r="FJ758">
        <v>78</v>
      </c>
      <c r="FK758">
        <v>18</v>
      </c>
      <c r="FL758">
        <v>36</v>
      </c>
      <c r="FM758">
        <v>3</v>
      </c>
      <c r="FN758">
        <v>8</v>
      </c>
      <c r="FO758">
        <v>1</v>
      </c>
      <c r="FP758">
        <v>0</v>
      </c>
      <c r="FQ758">
        <v>0</v>
      </c>
      <c r="FR758">
        <v>2</v>
      </c>
      <c r="FS758">
        <v>0</v>
      </c>
      <c r="FT758">
        <v>3</v>
      </c>
      <c r="FU758">
        <v>0</v>
      </c>
      <c r="FV758">
        <v>0</v>
      </c>
      <c r="FW758">
        <v>1</v>
      </c>
      <c r="FX758">
        <v>0</v>
      </c>
      <c r="FY758">
        <v>0</v>
      </c>
      <c r="FZ758">
        <v>0</v>
      </c>
      <c r="GA758">
        <v>2</v>
      </c>
      <c r="GB758">
        <v>0</v>
      </c>
      <c r="GC758">
        <v>0</v>
      </c>
      <c r="GD758">
        <v>0</v>
      </c>
      <c r="GE758">
        <v>1</v>
      </c>
      <c r="GF758">
        <v>2</v>
      </c>
      <c r="GG758">
        <v>0</v>
      </c>
      <c r="GH758">
        <v>0</v>
      </c>
      <c r="GI758">
        <v>1</v>
      </c>
      <c r="GJ758">
        <v>0</v>
      </c>
      <c r="GK758">
        <v>0</v>
      </c>
      <c r="GL758">
        <v>0</v>
      </c>
      <c r="GM758">
        <v>78</v>
      </c>
      <c r="GN758">
        <v>43</v>
      </c>
      <c r="GO758">
        <v>16</v>
      </c>
      <c r="GP758">
        <v>4</v>
      </c>
      <c r="GQ758">
        <v>4</v>
      </c>
      <c r="GR758">
        <v>3</v>
      </c>
      <c r="GS758">
        <v>1</v>
      </c>
      <c r="GT758">
        <v>0</v>
      </c>
      <c r="GU758">
        <v>0</v>
      </c>
      <c r="GV758">
        <v>1</v>
      </c>
      <c r="GW758">
        <v>3</v>
      </c>
      <c r="GX758">
        <v>1</v>
      </c>
      <c r="GY758">
        <v>0</v>
      </c>
      <c r="GZ758">
        <v>3</v>
      </c>
      <c r="HA758">
        <v>0</v>
      </c>
      <c r="HB758">
        <v>0</v>
      </c>
      <c r="HC758">
        <v>1</v>
      </c>
      <c r="HD758">
        <v>0</v>
      </c>
      <c r="HE758">
        <v>0</v>
      </c>
      <c r="HF758">
        <v>1</v>
      </c>
      <c r="HG758">
        <v>0</v>
      </c>
      <c r="HH758">
        <v>5</v>
      </c>
      <c r="HI758">
        <v>43</v>
      </c>
      <c r="HJ758">
        <v>46</v>
      </c>
      <c r="HK758">
        <v>11</v>
      </c>
      <c r="HL758">
        <v>2</v>
      </c>
      <c r="HM758">
        <v>1</v>
      </c>
      <c r="HN758">
        <v>22</v>
      </c>
      <c r="HO758">
        <v>1</v>
      </c>
      <c r="HP758">
        <v>0</v>
      </c>
      <c r="HQ758">
        <v>0</v>
      </c>
      <c r="HR758">
        <v>0</v>
      </c>
      <c r="HS758">
        <v>0</v>
      </c>
      <c r="HT758">
        <v>1</v>
      </c>
      <c r="HU758">
        <v>0</v>
      </c>
      <c r="HV758">
        <v>2</v>
      </c>
      <c r="HW758">
        <v>0</v>
      </c>
      <c r="HX758">
        <v>0</v>
      </c>
      <c r="HY758">
        <v>0</v>
      </c>
      <c r="HZ758">
        <v>1</v>
      </c>
      <c r="IA758">
        <v>1</v>
      </c>
      <c r="IB758">
        <v>0</v>
      </c>
      <c r="IC758">
        <v>0</v>
      </c>
      <c r="ID758">
        <v>0</v>
      </c>
      <c r="IE758">
        <v>3</v>
      </c>
      <c r="IF758">
        <v>0</v>
      </c>
      <c r="IG758">
        <v>1</v>
      </c>
      <c r="IH758">
        <v>46</v>
      </c>
      <c r="II758">
        <v>6</v>
      </c>
      <c r="IJ758">
        <v>5</v>
      </c>
      <c r="IK758">
        <v>0</v>
      </c>
      <c r="IL758">
        <v>0</v>
      </c>
      <c r="IM758">
        <v>0</v>
      </c>
      <c r="IN758">
        <v>0</v>
      </c>
      <c r="IO758">
        <v>0</v>
      </c>
      <c r="IP758">
        <v>0</v>
      </c>
      <c r="IQ758">
        <v>0</v>
      </c>
      <c r="IR758">
        <v>0</v>
      </c>
      <c r="IS758">
        <v>0</v>
      </c>
      <c r="IT758">
        <v>0</v>
      </c>
      <c r="IU758">
        <v>0</v>
      </c>
      <c r="IV758">
        <v>0</v>
      </c>
      <c r="IW758">
        <v>0</v>
      </c>
      <c r="IX758">
        <v>0</v>
      </c>
      <c r="IY758">
        <v>1</v>
      </c>
      <c r="IZ758">
        <v>0</v>
      </c>
      <c r="JA758">
        <v>0</v>
      </c>
      <c r="JB758">
        <v>0</v>
      </c>
      <c r="JC758">
        <v>6</v>
      </c>
    </row>
    <row r="759" spans="1:263">
      <c r="A759" t="s">
        <v>79</v>
      </c>
      <c r="B759" t="s">
        <v>6</v>
      </c>
      <c r="C759" t="str">
        <f>"226301"</f>
        <v>226301</v>
      </c>
      <c r="D759" t="s">
        <v>78</v>
      </c>
      <c r="E759">
        <v>11</v>
      </c>
      <c r="F759">
        <v>2152</v>
      </c>
      <c r="G759">
        <v>1642</v>
      </c>
      <c r="H759">
        <v>543</v>
      </c>
      <c r="I759">
        <v>1099</v>
      </c>
      <c r="J759">
        <v>1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1099</v>
      </c>
      <c r="T759">
        <v>0</v>
      </c>
      <c r="U759">
        <v>0</v>
      </c>
      <c r="V759">
        <v>1099</v>
      </c>
      <c r="W759">
        <v>18</v>
      </c>
      <c r="X759">
        <v>15</v>
      </c>
      <c r="Y759">
        <v>3</v>
      </c>
      <c r="Z759">
        <v>0</v>
      </c>
      <c r="AA759">
        <v>1081</v>
      </c>
      <c r="AB759">
        <v>318</v>
      </c>
      <c r="AC759">
        <v>114</v>
      </c>
      <c r="AD759">
        <v>28</v>
      </c>
      <c r="AE759">
        <v>39</v>
      </c>
      <c r="AF759">
        <v>8</v>
      </c>
      <c r="AG759">
        <v>2</v>
      </c>
      <c r="AH759">
        <v>1</v>
      </c>
      <c r="AI759">
        <v>3</v>
      </c>
      <c r="AJ759">
        <v>4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1</v>
      </c>
      <c r="AR759">
        <v>0</v>
      </c>
      <c r="AS759">
        <v>0</v>
      </c>
      <c r="AT759">
        <v>0</v>
      </c>
      <c r="AU759">
        <v>0</v>
      </c>
      <c r="AV759">
        <v>1</v>
      </c>
      <c r="AW759">
        <v>0</v>
      </c>
      <c r="AX759">
        <v>0</v>
      </c>
      <c r="AY759">
        <v>1</v>
      </c>
      <c r="AZ759">
        <v>0</v>
      </c>
      <c r="BA759">
        <v>3</v>
      </c>
      <c r="BB759">
        <v>0</v>
      </c>
      <c r="BC759">
        <v>4</v>
      </c>
      <c r="BD759">
        <v>109</v>
      </c>
      <c r="BE759">
        <v>318</v>
      </c>
      <c r="BF759">
        <v>351</v>
      </c>
      <c r="BG759">
        <v>71</v>
      </c>
      <c r="BH759">
        <v>35</v>
      </c>
      <c r="BI759">
        <v>1</v>
      </c>
      <c r="BJ759">
        <v>0</v>
      </c>
      <c r="BK759">
        <v>1</v>
      </c>
      <c r="BL759">
        <v>212</v>
      </c>
      <c r="BM759">
        <v>0</v>
      </c>
      <c r="BN759">
        <v>0</v>
      </c>
      <c r="BO759">
        <v>4</v>
      </c>
      <c r="BP759">
        <v>0</v>
      </c>
      <c r="BQ759">
        <v>0</v>
      </c>
      <c r="BR759">
        <v>2</v>
      </c>
      <c r="BS759">
        <v>5</v>
      </c>
      <c r="BT759">
        <v>0</v>
      </c>
      <c r="BU759">
        <v>2</v>
      </c>
      <c r="BV759">
        <v>1</v>
      </c>
      <c r="BW759">
        <v>1</v>
      </c>
      <c r="BX759">
        <v>1</v>
      </c>
      <c r="BY759">
        <v>0</v>
      </c>
      <c r="BZ759">
        <v>5</v>
      </c>
      <c r="CA759">
        <v>3</v>
      </c>
      <c r="CB759">
        <v>0</v>
      </c>
      <c r="CC759">
        <v>0</v>
      </c>
      <c r="CD759">
        <v>0</v>
      </c>
      <c r="CE759">
        <v>1</v>
      </c>
      <c r="CF759">
        <v>1</v>
      </c>
      <c r="CG759">
        <v>3</v>
      </c>
      <c r="CH759">
        <v>2</v>
      </c>
      <c r="CI759">
        <v>351</v>
      </c>
      <c r="CJ759">
        <v>44</v>
      </c>
      <c r="CK759">
        <v>18</v>
      </c>
      <c r="CL759">
        <v>5</v>
      </c>
      <c r="CM759">
        <v>1</v>
      </c>
      <c r="CN759">
        <v>7</v>
      </c>
      <c r="CO759">
        <v>1</v>
      </c>
      <c r="CP759">
        <v>1</v>
      </c>
      <c r="CQ759">
        <v>0</v>
      </c>
      <c r="CR759">
        <v>0</v>
      </c>
      <c r="CS759">
        <v>1</v>
      </c>
      <c r="CT759">
        <v>1</v>
      </c>
      <c r="CU759">
        <v>5</v>
      </c>
      <c r="CV759">
        <v>1</v>
      </c>
      <c r="CW759">
        <v>1</v>
      </c>
      <c r="CX759">
        <v>1</v>
      </c>
      <c r="CY759">
        <v>0</v>
      </c>
      <c r="CZ759">
        <v>1</v>
      </c>
      <c r="DA759">
        <v>44</v>
      </c>
      <c r="DB759">
        <v>57</v>
      </c>
      <c r="DC759">
        <v>26</v>
      </c>
      <c r="DD759">
        <v>3</v>
      </c>
      <c r="DE759">
        <v>2</v>
      </c>
      <c r="DF759">
        <v>11</v>
      </c>
      <c r="DG759">
        <v>0</v>
      </c>
      <c r="DH759">
        <v>3</v>
      </c>
      <c r="DI759">
        <v>0</v>
      </c>
      <c r="DJ759">
        <v>2</v>
      </c>
      <c r="DK759">
        <v>0</v>
      </c>
      <c r="DL759">
        <v>2</v>
      </c>
      <c r="DM759">
        <v>0</v>
      </c>
      <c r="DN759">
        <v>0</v>
      </c>
      <c r="DO759">
        <v>0</v>
      </c>
      <c r="DP759">
        <v>1</v>
      </c>
      <c r="DQ759">
        <v>0</v>
      </c>
      <c r="DR759">
        <v>0</v>
      </c>
      <c r="DS759">
        <v>0</v>
      </c>
      <c r="DT759">
        <v>3</v>
      </c>
      <c r="DU759">
        <v>0</v>
      </c>
      <c r="DV759">
        <v>0</v>
      </c>
      <c r="DW759">
        <v>1</v>
      </c>
      <c r="DX759">
        <v>1</v>
      </c>
      <c r="DY759">
        <v>0</v>
      </c>
      <c r="DZ759">
        <v>0</v>
      </c>
      <c r="EA759">
        <v>0</v>
      </c>
      <c r="EB759">
        <v>0</v>
      </c>
      <c r="EC759">
        <v>1</v>
      </c>
      <c r="ED759">
        <v>1</v>
      </c>
      <c r="EE759">
        <v>57</v>
      </c>
      <c r="EF759">
        <v>13</v>
      </c>
      <c r="EG759">
        <v>1</v>
      </c>
      <c r="EH759">
        <v>2</v>
      </c>
      <c r="EI759">
        <v>0</v>
      </c>
      <c r="EJ759">
        <v>0</v>
      </c>
      <c r="EK759">
        <v>0</v>
      </c>
      <c r="EL759">
        <v>0</v>
      </c>
      <c r="EM759">
        <v>0</v>
      </c>
      <c r="EN759">
        <v>0</v>
      </c>
      <c r="EO759">
        <v>0</v>
      </c>
      <c r="EP759">
        <v>0</v>
      </c>
      <c r="EQ759">
        <v>0</v>
      </c>
      <c r="ER759">
        <v>0</v>
      </c>
      <c r="ES759">
        <v>0</v>
      </c>
      <c r="ET759">
        <v>2</v>
      </c>
      <c r="EU759">
        <v>0</v>
      </c>
      <c r="EV759">
        <v>0</v>
      </c>
      <c r="EW759">
        <v>0</v>
      </c>
      <c r="EX759">
        <v>1</v>
      </c>
      <c r="EY759">
        <v>3</v>
      </c>
      <c r="EZ759">
        <v>0</v>
      </c>
      <c r="FA759">
        <v>1</v>
      </c>
      <c r="FB759">
        <v>1</v>
      </c>
      <c r="FC759">
        <v>0</v>
      </c>
      <c r="FD759">
        <v>0</v>
      </c>
      <c r="FE759">
        <v>1</v>
      </c>
      <c r="FF759">
        <v>0</v>
      </c>
      <c r="FG759">
        <v>0</v>
      </c>
      <c r="FH759">
        <v>1</v>
      </c>
      <c r="FI759">
        <v>13</v>
      </c>
      <c r="FJ759">
        <v>108</v>
      </c>
      <c r="FK759">
        <v>34</v>
      </c>
      <c r="FL759">
        <v>49</v>
      </c>
      <c r="FM759">
        <v>1</v>
      </c>
      <c r="FN759">
        <v>5</v>
      </c>
      <c r="FO759">
        <v>2</v>
      </c>
      <c r="FP759">
        <v>3</v>
      </c>
      <c r="FQ759">
        <v>1</v>
      </c>
      <c r="FR759">
        <v>0</v>
      </c>
      <c r="FS759">
        <v>1</v>
      </c>
      <c r="FT759">
        <v>0</v>
      </c>
      <c r="FU759">
        <v>1</v>
      </c>
      <c r="FV759">
        <v>0</v>
      </c>
      <c r="FW759">
        <v>2</v>
      </c>
      <c r="FX759">
        <v>0</v>
      </c>
      <c r="FY759">
        <v>0</v>
      </c>
      <c r="FZ759">
        <v>0</v>
      </c>
      <c r="GA759">
        <v>1</v>
      </c>
      <c r="GB759">
        <v>0</v>
      </c>
      <c r="GC759">
        <v>2</v>
      </c>
      <c r="GD759">
        <v>0</v>
      </c>
      <c r="GE759">
        <v>0</v>
      </c>
      <c r="GF759">
        <v>1</v>
      </c>
      <c r="GG759">
        <v>0</v>
      </c>
      <c r="GH759">
        <v>2</v>
      </c>
      <c r="GI759">
        <v>0</v>
      </c>
      <c r="GJ759">
        <v>0</v>
      </c>
      <c r="GK759">
        <v>2</v>
      </c>
      <c r="GL759">
        <v>1</v>
      </c>
      <c r="GM759">
        <v>108</v>
      </c>
      <c r="GN759">
        <v>85</v>
      </c>
      <c r="GO759">
        <v>28</v>
      </c>
      <c r="GP759">
        <v>4</v>
      </c>
      <c r="GQ759">
        <v>1</v>
      </c>
      <c r="GR759">
        <v>3</v>
      </c>
      <c r="GS759">
        <v>1</v>
      </c>
      <c r="GT759">
        <v>2</v>
      </c>
      <c r="GU759">
        <v>4</v>
      </c>
      <c r="GV759">
        <v>1</v>
      </c>
      <c r="GW759">
        <v>4</v>
      </c>
      <c r="GX759">
        <v>3</v>
      </c>
      <c r="GY759">
        <v>1</v>
      </c>
      <c r="GZ759">
        <v>0</v>
      </c>
      <c r="HA759">
        <v>3</v>
      </c>
      <c r="HB759">
        <v>1</v>
      </c>
      <c r="HC759">
        <v>6</v>
      </c>
      <c r="HD759">
        <v>0</v>
      </c>
      <c r="HE759">
        <v>0</v>
      </c>
      <c r="HF759">
        <v>2</v>
      </c>
      <c r="HG759">
        <v>4</v>
      </c>
      <c r="HH759">
        <v>17</v>
      </c>
      <c r="HI759">
        <v>85</v>
      </c>
      <c r="HJ759">
        <v>93</v>
      </c>
      <c r="HK759">
        <v>24</v>
      </c>
      <c r="HL759">
        <v>8</v>
      </c>
      <c r="HM759">
        <v>2</v>
      </c>
      <c r="HN759">
        <v>32</v>
      </c>
      <c r="HO759">
        <v>2</v>
      </c>
      <c r="HP759">
        <v>0</v>
      </c>
      <c r="HQ759">
        <v>2</v>
      </c>
      <c r="HR759">
        <v>2</v>
      </c>
      <c r="HS759">
        <v>0</v>
      </c>
      <c r="HT759">
        <v>2</v>
      </c>
      <c r="HU759">
        <v>0</v>
      </c>
      <c r="HV759">
        <v>0</v>
      </c>
      <c r="HW759">
        <v>4</v>
      </c>
      <c r="HX759">
        <v>0</v>
      </c>
      <c r="HY759">
        <v>0</v>
      </c>
      <c r="HZ759">
        <v>0</v>
      </c>
      <c r="IA759">
        <v>0</v>
      </c>
      <c r="IB759">
        <v>4</v>
      </c>
      <c r="IC759">
        <v>1</v>
      </c>
      <c r="ID759">
        <v>1</v>
      </c>
      <c r="IE759">
        <v>5</v>
      </c>
      <c r="IF759">
        <v>2</v>
      </c>
      <c r="IG759">
        <v>2</v>
      </c>
      <c r="IH759">
        <v>93</v>
      </c>
      <c r="II759">
        <v>12</v>
      </c>
      <c r="IJ759">
        <v>6</v>
      </c>
      <c r="IK759">
        <v>0</v>
      </c>
      <c r="IL759">
        <v>1</v>
      </c>
      <c r="IM759">
        <v>0</v>
      </c>
      <c r="IN759">
        <v>0</v>
      </c>
      <c r="IO759">
        <v>2</v>
      </c>
      <c r="IP759">
        <v>1</v>
      </c>
      <c r="IQ759">
        <v>0</v>
      </c>
      <c r="IR759">
        <v>0</v>
      </c>
      <c r="IS759">
        <v>0</v>
      </c>
      <c r="IT759">
        <v>0</v>
      </c>
      <c r="IU759">
        <v>0</v>
      </c>
      <c r="IV759">
        <v>0</v>
      </c>
      <c r="IW759">
        <v>0</v>
      </c>
      <c r="IX759">
        <v>0</v>
      </c>
      <c r="IY759">
        <v>0</v>
      </c>
      <c r="IZ759">
        <v>0</v>
      </c>
      <c r="JA759">
        <v>0</v>
      </c>
      <c r="JB759">
        <v>2</v>
      </c>
      <c r="JC759">
        <v>12</v>
      </c>
    </row>
    <row r="760" spans="1:263">
      <c r="A760" t="s">
        <v>77</v>
      </c>
      <c r="B760" t="s">
        <v>6</v>
      </c>
      <c r="C760" t="str">
        <f>"226301"</f>
        <v>226301</v>
      </c>
      <c r="D760" t="s">
        <v>76</v>
      </c>
      <c r="E760">
        <v>12</v>
      </c>
      <c r="F760">
        <v>1824</v>
      </c>
      <c r="G760">
        <v>1401</v>
      </c>
      <c r="H760">
        <v>580</v>
      </c>
      <c r="I760">
        <v>821</v>
      </c>
      <c r="J760">
        <v>2</v>
      </c>
      <c r="K760">
        <v>7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821</v>
      </c>
      <c r="T760">
        <v>0</v>
      </c>
      <c r="U760">
        <v>0</v>
      </c>
      <c r="V760">
        <v>821</v>
      </c>
      <c r="W760">
        <v>12</v>
      </c>
      <c r="X760">
        <v>8</v>
      </c>
      <c r="Y760">
        <v>4</v>
      </c>
      <c r="Z760">
        <v>0</v>
      </c>
      <c r="AA760">
        <v>809</v>
      </c>
      <c r="AB760">
        <v>238</v>
      </c>
      <c r="AC760">
        <v>119</v>
      </c>
      <c r="AD760">
        <v>29</v>
      </c>
      <c r="AE760">
        <v>37</v>
      </c>
      <c r="AF760">
        <v>4</v>
      </c>
      <c r="AG760">
        <v>6</v>
      </c>
      <c r="AH760">
        <v>0</v>
      </c>
      <c r="AI760">
        <v>2</v>
      </c>
      <c r="AJ760">
        <v>1</v>
      </c>
      <c r="AK760">
        <v>0</v>
      </c>
      <c r="AL760">
        <v>0</v>
      </c>
      <c r="AM760">
        <v>0</v>
      </c>
      <c r="AN760">
        <v>2</v>
      </c>
      <c r="AO760">
        <v>0</v>
      </c>
      <c r="AP760">
        <v>0</v>
      </c>
      <c r="AQ760">
        <v>0</v>
      </c>
      <c r="AR760">
        <v>1</v>
      </c>
      <c r="AS760">
        <v>0</v>
      </c>
      <c r="AT760">
        <v>0</v>
      </c>
      <c r="AU760">
        <v>0</v>
      </c>
      <c r="AV760">
        <v>0</v>
      </c>
      <c r="AW760">
        <v>1</v>
      </c>
      <c r="AX760">
        <v>0</v>
      </c>
      <c r="AY760">
        <v>0</v>
      </c>
      <c r="AZ760">
        <v>0</v>
      </c>
      <c r="BA760">
        <v>2</v>
      </c>
      <c r="BB760">
        <v>0</v>
      </c>
      <c r="BC760">
        <v>1</v>
      </c>
      <c r="BD760">
        <v>33</v>
      </c>
      <c r="BE760">
        <v>238</v>
      </c>
      <c r="BF760">
        <v>288</v>
      </c>
      <c r="BG760">
        <v>55</v>
      </c>
      <c r="BH760">
        <v>37</v>
      </c>
      <c r="BI760">
        <v>1</v>
      </c>
      <c r="BJ760">
        <v>1</v>
      </c>
      <c r="BK760">
        <v>1</v>
      </c>
      <c r="BL760">
        <v>166</v>
      </c>
      <c r="BM760">
        <v>3</v>
      </c>
      <c r="BN760">
        <v>0</v>
      </c>
      <c r="BO760">
        <v>2</v>
      </c>
      <c r="BP760">
        <v>0</v>
      </c>
      <c r="BQ760">
        <v>0</v>
      </c>
      <c r="BR760">
        <v>1</v>
      </c>
      <c r="BS760">
        <v>3</v>
      </c>
      <c r="BT760">
        <v>3</v>
      </c>
      <c r="BU760">
        <v>0</v>
      </c>
      <c r="BV760">
        <v>0</v>
      </c>
      <c r="BW760">
        <v>1</v>
      </c>
      <c r="BX760">
        <v>1</v>
      </c>
      <c r="BY760">
        <v>0</v>
      </c>
      <c r="BZ760">
        <v>2</v>
      </c>
      <c r="CA760">
        <v>2</v>
      </c>
      <c r="CB760">
        <v>0</v>
      </c>
      <c r="CC760">
        <v>0</v>
      </c>
      <c r="CD760">
        <v>1</v>
      </c>
      <c r="CE760">
        <v>1</v>
      </c>
      <c r="CF760">
        <v>1</v>
      </c>
      <c r="CG760">
        <v>1</v>
      </c>
      <c r="CH760">
        <v>5</v>
      </c>
      <c r="CI760">
        <v>288</v>
      </c>
      <c r="CJ760">
        <v>39</v>
      </c>
      <c r="CK760">
        <v>13</v>
      </c>
      <c r="CL760">
        <v>7</v>
      </c>
      <c r="CM760">
        <v>2</v>
      </c>
      <c r="CN760">
        <v>0</v>
      </c>
      <c r="CO760">
        <v>0</v>
      </c>
      <c r="CP760">
        <v>3</v>
      </c>
      <c r="CQ760">
        <v>1</v>
      </c>
      <c r="CR760">
        <v>1</v>
      </c>
      <c r="CS760">
        <v>0</v>
      </c>
      <c r="CT760">
        <v>1</v>
      </c>
      <c r="CU760">
        <v>7</v>
      </c>
      <c r="CV760">
        <v>2</v>
      </c>
      <c r="CW760">
        <v>0</v>
      </c>
      <c r="CX760">
        <v>0</v>
      </c>
      <c r="CY760">
        <v>1</v>
      </c>
      <c r="CZ760">
        <v>1</v>
      </c>
      <c r="DA760">
        <v>39</v>
      </c>
      <c r="DB760">
        <v>33</v>
      </c>
      <c r="DC760">
        <v>8</v>
      </c>
      <c r="DD760">
        <v>5</v>
      </c>
      <c r="DE760">
        <v>3</v>
      </c>
      <c r="DF760">
        <v>5</v>
      </c>
      <c r="DG760">
        <v>0</v>
      </c>
      <c r="DH760">
        <v>1</v>
      </c>
      <c r="DI760">
        <v>0</v>
      </c>
      <c r="DJ760">
        <v>0</v>
      </c>
      <c r="DK760">
        <v>0</v>
      </c>
      <c r="DL760">
        <v>1</v>
      </c>
      <c r="DM760">
        <v>1</v>
      </c>
      <c r="DN760">
        <v>1</v>
      </c>
      <c r="DO760">
        <v>0</v>
      </c>
      <c r="DP760">
        <v>0</v>
      </c>
      <c r="DQ760">
        <v>1</v>
      </c>
      <c r="DR760">
        <v>0</v>
      </c>
      <c r="DS760">
        <v>0</v>
      </c>
      <c r="DT760">
        <v>2</v>
      </c>
      <c r="DU760">
        <v>1</v>
      </c>
      <c r="DV760">
        <v>0</v>
      </c>
      <c r="DW760">
        <v>1</v>
      </c>
      <c r="DX760">
        <v>0</v>
      </c>
      <c r="DY760">
        <v>0</v>
      </c>
      <c r="DZ760">
        <v>0</v>
      </c>
      <c r="EA760">
        <v>0</v>
      </c>
      <c r="EB760">
        <v>0</v>
      </c>
      <c r="EC760">
        <v>1</v>
      </c>
      <c r="ED760">
        <v>2</v>
      </c>
      <c r="EE760">
        <v>33</v>
      </c>
      <c r="EF760">
        <v>6</v>
      </c>
      <c r="EG760">
        <v>2</v>
      </c>
      <c r="EH760">
        <v>1</v>
      </c>
      <c r="EI760">
        <v>0</v>
      </c>
      <c r="EJ760">
        <v>0</v>
      </c>
      <c r="EK760">
        <v>0</v>
      </c>
      <c r="EL760">
        <v>0</v>
      </c>
      <c r="EM760">
        <v>1</v>
      </c>
      <c r="EN760">
        <v>0</v>
      </c>
      <c r="EO760">
        <v>0</v>
      </c>
      <c r="EP760">
        <v>0</v>
      </c>
      <c r="EQ760">
        <v>0</v>
      </c>
      <c r="ER760">
        <v>0</v>
      </c>
      <c r="ES760">
        <v>0</v>
      </c>
      <c r="ET760">
        <v>0</v>
      </c>
      <c r="EU760">
        <v>0</v>
      </c>
      <c r="EV760">
        <v>0</v>
      </c>
      <c r="EW760">
        <v>0</v>
      </c>
      <c r="EX760">
        <v>0</v>
      </c>
      <c r="EY760">
        <v>0</v>
      </c>
      <c r="EZ760">
        <v>2</v>
      </c>
      <c r="FA760">
        <v>0</v>
      </c>
      <c r="FB760">
        <v>0</v>
      </c>
      <c r="FC760">
        <v>0</v>
      </c>
      <c r="FD760">
        <v>0</v>
      </c>
      <c r="FE760">
        <v>0</v>
      </c>
      <c r="FF760">
        <v>0</v>
      </c>
      <c r="FG760">
        <v>0</v>
      </c>
      <c r="FH760">
        <v>0</v>
      </c>
      <c r="FI760">
        <v>6</v>
      </c>
      <c r="FJ760">
        <v>75</v>
      </c>
      <c r="FK760">
        <v>15</v>
      </c>
      <c r="FL760">
        <v>47</v>
      </c>
      <c r="FM760">
        <v>3</v>
      </c>
      <c r="FN760">
        <v>1</v>
      </c>
      <c r="FO760">
        <v>0</v>
      </c>
      <c r="FP760">
        <v>0</v>
      </c>
      <c r="FQ760">
        <v>0</v>
      </c>
      <c r="FR760">
        <v>0</v>
      </c>
      <c r="FS760">
        <v>0</v>
      </c>
      <c r="FT760">
        <v>0</v>
      </c>
      <c r="FU760">
        <v>0</v>
      </c>
      <c r="FV760">
        <v>0</v>
      </c>
      <c r="FW760">
        <v>3</v>
      </c>
      <c r="FX760">
        <v>0</v>
      </c>
      <c r="FY760">
        <v>0</v>
      </c>
      <c r="FZ760">
        <v>0</v>
      </c>
      <c r="GA760">
        <v>0</v>
      </c>
      <c r="GB760">
        <v>0</v>
      </c>
      <c r="GC760">
        <v>2</v>
      </c>
      <c r="GD760">
        <v>0</v>
      </c>
      <c r="GE760">
        <v>0</v>
      </c>
      <c r="GF760">
        <v>0</v>
      </c>
      <c r="GG760">
        <v>0</v>
      </c>
      <c r="GH760">
        <v>1</v>
      </c>
      <c r="GI760">
        <v>0</v>
      </c>
      <c r="GJ760">
        <v>0</v>
      </c>
      <c r="GK760">
        <v>1</v>
      </c>
      <c r="GL760">
        <v>2</v>
      </c>
      <c r="GM760">
        <v>75</v>
      </c>
      <c r="GN760">
        <v>65</v>
      </c>
      <c r="GO760">
        <v>17</v>
      </c>
      <c r="GP760">
        <v>6</v>
      </c>
      <c r="GQ760">
        <v>2</v>
      </c>
      <c r="GR760">
        <v>2</v>
      </c>
      <c r="GS760">
        <v>1</v>
      </c>
      <c r="GT760">
        <v>5</v>
      </c>
      <c r="GU760">
        <v>1</v>
      </c>
      <c r="GV760">
        <v>6</v>
      </c>
      <c r="GW760">
        <v>5</v>
      </c>
      <c r="GX760">
        <v>0</v>
      </c>
      <c r="GY760">
        <v>2</v>
      </c>
      <c r="GZ760">
        <v>3</v>
      </c>
      <c r="HA760">
        <v>1</v>
      </c>
      <c r="HB760">
        <v>0</v>
      </c>
      <c r="HC760">
        <v>0</v>
      </c>
      <c r="HD760">
        <v>1</v>
      </c>
      <c r="HE760">
        <v>0</v>
      </c>
      <c r="HF760">
        <v>0</v>
      </c>
      <c r="HG760">
        <v>3</v>
      </c>
      <c r="HH760">
        <v>10</v>
      </c>
      <c r="HI760">
        <v>65</v>
      </c>
      <c r="HJ760">
        <v>55</v>
      </c>
      <c r="HK760">
        <v>5</v>
      </c>
      <c r="HL760">
        <v>4</v>
      </c>
      <c r="HM760">
        <v>4</v>
      </c>
      <c r="HN760">
        <v>28</v>
      </c>
      <c r="HO760">
        <v>1</v>
      </c>
      <c r="HP760">
        <v>0</v>
      </c>
      <c r="HQ760">
        <v>0</v>
      </c>
      <c r="HR760">
        <v>1</v>
      </c>
      <c r="HS760">
        <v>0</v>
      </c>
      <c r="HT760">
        <v>0</v>
      </c>
      <c r="HU760">
        <v>0</v>
      </c>
      <c r="HV760">
        <v>2</v>
      </c>
      <c r="HW760">
        <v>0</v>
      </c>
      <c r="HX760">
        <v>2</v>
      </c>
      <c r="HY760">
        <v>0</v>
      </c>
      <c r="HZ760">
        <v>0</v>
      </c>
      <c r="IA760">
        <v>0</v>
      </c>
      <c r="IB760">
        <v>0</v>
      </c>
      <c r="IC760">
        <v>3</v>
      </c>
      <c r="ID760">
        <v>1</v>
      </c>
      <c r="IE760">
        <v>0</v>
      </c>
      <c r="IF760">
        <v>0</v>
      </c>
      <c r="IG760">
        <v>4</v>
      </c>
      <c r="IH760">
        <v>55</v>
      </c>
      <c r="II760">
        <v>10</v>
      </c>
      <c r="IJ760">
        <v>7</v>
      </c>
      <c r="IK760">
        <v>0</v>
      </c>
      <c r="IL760">
        <v>0</v>
      </c>
      <c r="IM760">
        <v>0</v>
      </c>
      <c r="IN760">
        <v>0</v>
      </c>
      <c r="IO760">
        <v>1</v>
      </c>
      <c r="IP760">
        <v>0</v>
      </c>
      <c r="IQ760">
        <v>1</v>
      </c>
      <c r="IR760">
        <v>1</v>
      </c>
      <c r="IS760">
        <v>0</v>
      </c>
      <c r="IT760">
        <v>0</v>
      </c>
      <c r="IU760">
        <v>0</v>
      </c>
      <c r="IV760">
        <v>0</v>
      </c>
      <c r="IW760">
        <v>0</v>
      </c>
      <c r="IX760">
        <v>0</v>
      </c>
      <c r="IY760">
        <v>0</v>
      </c>
      <c r="IZ760">
        <v>0</v>
      </c>
      <c r="JA760">
        <v>0</v>
      </c>
      <c r="JB760">
        <v>0</v>
      </c>
      <c r="JC760">
        <v>10</v>
      </c>
    </row>
    <row r="761" spans="1:263">
      <c r="A761" t="s">
        <v>75</v>
      </c>
      <c r="B761" t="s">
        <v>6</v>
      </c>
      <c r="C761" t="str">
        <f>"226301"</f>
        <v>226301</v>
      </c>
      <c r="D761" t="s">
        <v>74</v>
      </c>
      <c r="E761">
        <v>13</v>
      </c>
      <c r="F761">
        <v>1957</v>
      </c>
      <c r="G761">
        <v>1501</v>
      </c>
      <c r="H761">
        <v>492</v>
      </c>
      <c r="I761">
        <v>1009</v>
      </c>
      <c r="J761">
        <v>0</v>
      </c>
      <c r="K761">
        <v>7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1006</v>
      </c>
      <c r="T761">
        <v>0</v>
      </c>
      <c r="U761">
        <v>0</v>
      </c>
      <c r="V761">
        <v>1006</v>
      </c>
      <c r="W761">
        <v>18</v>
      </c>
      <c r="X761">
        <v>16</v>
      </c>
      <c r="Y761">
        <v>2</v>
      </c>
      <c r="Z761">
        <v>0</v>
      </c>
      <c r="AA761">
        <v>988</v>
      </c>
      <c r="AB761">
        <v>296</v>
      </c>
      <c r="AC761">
        <v>114</v>
      </c>
      <c r="AD761">
        <v>26</v>
      </c>
      <c r="AE761">
        <v>53</v>
      </c>
      <c r="AF761">
        <v>9</v>
      </c>
      <c r="AG761">
        <v>8</v>
      </c>
      <c r="AH761">
        <v>0</v>
      </c>
      <c r="AI761">
        <v>5</v>
      </c>
      <c r="AJ761">
        <v>0</v>
      </c>
      <c r="AK761">
        <v>0</v>
      </c>
      <c r="AL761">
        <v>0</v>
      </c>
      <c r="AM761">
        <v>1</v>
      </c>
      <c r="AN761">
        <v>0</v>
      </c>
      <c r="AO761">
        <v>0</v>
      </c>
      <c r="AP761">
        <v>1</v>
      </c>
      <c r="AQ761">
        <v>0</v>
      </c>
      <c r="AR761">
        <v>0</v>
      </c>
      <c r="AS761">
        <v>0</v>
      </c>
      <c r="AT761">
        <v>0</v>
      </c>
      <c r="AU761">
        <v>3</v>
      </c>
      <c r="AV761">
        <v>0</v>
      </c>
      <c r="AW761">
        <v>3</v>
      </c>
      <c r="AX761">
        <v>1</v>
      </c>
      <c r="AY761">
        <v>0</v>
      </c>
      <c r="AZ761">
        <v>0</v>
      </c>
      <c r="BA761">
        <v>2</v>
      </c>
      <c r="BB761">
        <v>0</v>
      </c>
      <c r="BC761">
        <v>2</v>
      </c>
      <c r="BD761">
        <v>68</v>
      </c>
      <c r="BE761">
        <v>296</v>
      </c>
      <c r="BF761">
        <v>370</v>
      </c>
      <c r="BG761">
        <v>62</v>
      </c>
      <c r="BH761">
        <v>43</v>
      </c>
      <c r="BI761">
        <v>1</v>
      </c>
      <c r="BJ761">
        <v>1</v>
      </c>
      <c r="BK761">
        <v>2</v>
      </c>
      <c r="BL761">
        <v>225</v>
      </c>
      <c r="BM761">
        <v>0</v>
      </c>
      <c r="BN761">
        <v>0</v>
      </c>
      <c r="BO761">
        <v>10</v>
      </c>
      <c r="BP761">
        <v>0</v>
      </c>
      <c r="BQ761">
        <v>3</v>
      </c>
      <c r="BR761">
        <v>1</v>
      </c>
      <c r="BS761">
        <v>1</v>
      </c>
      <c r="BT761">
        <v>1</v>
      </c>
      <c r="BU761">
        <v>0</v>
      </c>
      <c r="BV761">
        <v>2</v>
      </c>
      <c r="BW761">
        <v>0</v>
      </c>
      <c r="BX761">
        <v>0</v>
      </c>
      <c r="BY761">
        <v>1</v>
      </c>
      <c r="BZ761">
        <v>4</v>
      </c>
      <c r="CA761">
        <v>0</v>
      </c>
      <c r="CB761">
        <v>1</v>
      </c>
      <c r="CC761">
        <v>0</v>
      </c>
      <c r="CD761">
        <v>1</v>
      </c>
      <c r="CE761">
        <v>0</v>
      </c>
      <c r="CF761">
        <v>4</v>
      </c>
      <c r="CG761">
        <v>2</v>
      </c>
      <c r="CH761">
        <v>5</v>
      </c>
      <c r="CI761">
        <v>370</v>
      </c>
      <c r="CJ761">
        <v>36</v>
      </c>
      <c r="CK761">
        <v>20</v>
      </c>
      <c r="CL761">
        <v>4</v>
      </c>
      <c r="CM761">
        <v>1</v>
      </c>
      <c r="CN761">
        <v>5</v>
      </c>
      <c r="CO761">
        <v>2</v>
      </c>
      <c r="CP761">
        <v>0</v>
      </c>
      <c r="CQ761">
        <v>0</v>
      </c>
      <c r="CR761">
        <v>1</v>
      </c>
      <c r="CS761">
        <v>0</v>
      </c>
      <c r="CT761">
        <v>1</v>
      </c>
      <c r="CU761">
        <v>0</v>
      </c>
      <c r="CV761">
        <v>1</v>
      </c>
      <c r="CW761">
        <v>0</v>
      </c>
      <c r="CX761">
        <v>0</v>
      </c>
      <c r="CY761">
        <v>0</v>
      </c>
      <c r="CZ761">
        <v>1</v>
      </c>
      <c r="DA761">
        <v>36</v>
      </c>
      <c r="DB761">
        <v>30</v>
      </c>
      <c r="DC761">
        <v>7</v>
      </c>
      <c r="DD761">
        <v>2</v>
      </c>
      <c r="DE761">
        <v>2</v>
      </c>
      <c r="DF761">
        <v>7</v>
      </c>
      <c r="DG761">
        <v>0</v>
      </c>
      <c r="DH761">
        <v>3</v>
      </c>
      <c r="DI761">
        <v>0</v>
      </c>
      <c r="DJ761">
        <v>0</v>
      </c>
      <c r="DK761">
        <v>0</v>
      </c>
      <c r="DL761">
        <v>1</v>
      </c>
      <c r="DM761">
        <v>0</v>
      </c>
      <c r="DN761">
        <v>0</v>
      </c>
      <c r="DO761">
        <v>0</v>
      </c>
      <c r="DP761">
        <v>0</v>
      </c>
      <c r="DQ761">
        <v>1</v>
      </c>
      <c r="DR761">
        <v>0</v>
      </c>
      <c r="DS761">
        <v>0</v>
      </c>
      <c r="DT761">
        <v>1</v>
      </c>
      <c r="DU761">
        <v>0</v>
      </c>
      <c r="DV761">
        <v>0</v>
      </c>
      <c r="DW761">
        <v>2</v>
      </c>
      <c r="DX761">
        <v>0</v>
      </c>
      <c r="DY761">
        <v>2</v>
      </c>
      <c r="DZ761">
        <v>0</v>
      </c>
      <c r="EA761">
        <v>1</v>
      </c>
      <c r="EB761">
        <v>0</v>
      </c>
      <c r="EC761">
        <v>0</v>
      </c>
      <c r="ED761">
        <v>1</v>
      </c>
      <c r="EE761">
        <v>30</v>
      </c>
      <c r="EF761">
        <v>12</v>
      </c>
      <c r="EG761">
        <v>2</v>
      </c>
      <c r="EH761">
        <v>1</v>
      </c>
      <c r="EI761">
        <v>0</v>
      </c>
      <c r="EJ761">
        <v>1</v>
      </c>
      <c r="EK761">
        <v>1</v>
      </c>
      <c r="EL761">
        <v>2</v>
      </c>
      <c r="EM761">
        <v>1</v>
      </c>
      <c r="EN761">
        <v>0</v>
      </c>
      <c r="EO761">
        <v>0</v>
      </c>
      <c r="EP761">
        <v>0</v>
      </c>
      <c r="EQ761">
        <v>0</v>
      </c>
      <c r="ER761">
        <v>0</v>
      </c>
      <c r="ES761">
        <v>0</v>
      </c>
      <c r="ET761">
        <v>0</v>
      </c>
      <c r="EU761">
        <v>0</v>
      </c>
      <c r="EV761">
        <v>0</v>
      </c>
      <c r="EW761">
        <v>0</v>
      </c>
      <c r="EX761">
        <v>0</v>
      </c>
      <c r="EY761">
        <v>2</v>
      </c>
      <c r="EZ761">
        <v>1</v>
      </c>
      <c r="FA761">
        <v>0</v>
      </c>
      <c r="FB761">
        <v>0</v>
      </c>
      <c r="FC761">
        <v>0</v>
      </c>
      <c r="FD761">
        <v>0</v>
      </c>
      <c r="FE761">
        <v>0</v>
      </c>
      <c r="FF761">
        <v>0</v>
      </c>
      <c r="FG761">
        <v>0</v>
      </c>
      <c r="FH761">
        <v>1</v>
      </c>
      <c r="FI761">
        <v>12</v>
      </c>
      <c r="FJ761">
        <v>98</v>
      </c>
      <c r="FK761">
        <v>32</v>
      </c>
      <c r="FL761">
        <v>43</v>
      </c>
      <c r="FM761">
        <v>7</v>
      </c>
      <c r="FN761">
        <v>6</v>
      </c>
      <c r="FO761">
        <v>2</v>
      </c>
      <c r="FP761">
        <v>1</v>
      </c>
      <c r="FQ761">
        <v>0</v>
      </c>
      <c r="FR761">
        <v>2</v>
      </c>
      <c r="FS761">
        <v>0</v>
      </c>
      <c r="FT761">
        <v>1</v>
      </c>
      <c r="FU761">
        <v>0</v>
      </c>
      <c r="FV761">
        <v>0</v>
      </c>
      <c r="FW761">
        <v>2</v>
      </c>
      <c r="FX761">
        <v>0</v>
      </c>
      <c r="FY761">
        <v>0</v>
      </c>
      <c r="FZ761">
        <v>0</v>
      </c>
      <c r="GA761">
        <v>0</v>
      </c>
      <c r="GB761">
        <v>0</v>
      </c>
      <c r="GC761">
        <v>0</v>
      </c>
      <c r="GD761">
        <v>0</v>
      </c>
      <c r="GE761">
        <v>0</v>
      </c>
      <c r="GF761">
        <v>0</v>
      </c>
      <c r="GG761">
        <v>0</v>
      </c>
      <c r="GH761">
        <v>0</v>
      </c>
      <c r="GI761">
        <v>1</v>
      </c>
      <c r="GJ761">
        <v>0</v>
      </c>
      <c r="GK761">
        <v>1</v>
      </c>
      <c r="GL761">
        <v>0</v>
      </c>
      <c r="GM761">
        <v>98</v>
      </c>
      <c r="GN761">
        <v>76</v>
      </c>
      <c r="GO761">
        <v>14</v>
      </c>
      <c r="GP761">
        <v>6</v>
      </c>
      <c r="GQ761">
        <v>7</v>
      </c>
      <c r="GR761">
        <v>1</v>
      </c>
      <c r="GS761">
        <v>6</v>
      </c>
      <c r="GT761">
        <v>4</v>
      </c>
      <c r="GU761">
        <v>1</v>
      </c>
      <c r="GV761">
        <v>6</v>
      </c>
      <c r="GW761">
        <v>4</v>
      </c>
      <c r="GX761">
        <v>2</v>
      </c>
      <c r="GY761">
        <v>1</v>
      </c>
      <c r="GZ761">
        <v>2</v>
      </c>
      <c r="HA761">
        <v>0</v>
      </c>
      <c r="HB761">
        <v>1</v>
      </c>
      <c r="HC761">
        <v>1</v>
      </c>
      <c r="HD761">
        <v>0</v>
      </c>
      <c r="HE761">
        <v>0</v>
      </c>
      <c r="HF761">
        <v>0</v>
      </c>
      <c r="HG761">
        <v>5</v>
      </c>
      <c r="HH761">
        <v>15</v>
      </c>
      <c r="HI761">
        <v>76</v>
      </c>
      <c r="HJ761">
        <v>56</v>
      </c>
      <c r="HK761">
        <v>15</v>
      </c>
      <c r="HL761">
        <v>2</v>
      </c>
      <c r="HM761">
        <v>1</v>
      </c>
      <c r="HN761">
        <v>23</v>
      </c>
      <c r="HO761">
        <v>0</v>
      </c>
      <c r="HP761">
        <v>0</v>
      </c>
      <c r="HQ761">
        <v>0</v>
      </c>
      <c r="HR761">
        <v>0</v>
      </c>
      <c r="HS761">
        <v>0</v>
      </c>
      <c r="HT761">
        <v>1</v>
      </c>
      <c r="HU761">
        <v>0</v>
      </c>
      <c r="HV761">
        <v>3</v>
      </c>
      <c r="HW761">
        <v>0</v>
      </c>
      <c r="HX761">
        <v>0</v>
      </c>
      <c r="HY761">
        <v>1</v>
      </c>
      <c r="HZ761">
        <v>0</v>
      </c>
      <c r="IA761">
        <v>2</v>
      </c>
      <c r="IB761">
        <v>1</v>
      </c>
      <c r="IC761">
        <v>2</v>
      </c>
      <c r="ID761">
        <v>0</v>
      </c>
      <c r="IE761">
        <v>1</v>
      </c>
      <c r="IF761">
        <v>0</v>
      </c>
      <c r="IG761">
        <v>4</v>
      </c>
      <c r="IH761">
        <v>56</v>
      </c>
      <c r="II761">
        <v>14</v>
      </c>
      <c r="IJ761">
        <v>8</v>
      </c>
      <c r="IK761">
        <v>3</v>
      </c>
      <c r="IL761">
        <v>0</v>
      </c>
      <c r="IM761">
        <v>0</v>
      </c>
      <c r="IN761">
        <v>1</v>
      </c>
      <c r="IO761">
        <v>0</v>
      </c>
      <c r="IP761">
        <v>0</v>
      </c>
      <c r="IQ761">
        <v>0</v>
      </c>
      <c r="IR761">
        <v>0</v>
      </c>
      <c r="IS761">
        <v>0</v>
      </c>
      <c r="IT761">
        <v>0</v>
      </c>
      <c r="IU761">
        <v>0</v>
      </c>
      <c r="IV761">
        <v>0</v>
      </c>
      <c r="IW761">
        <v>0</v>
      </c>
      <c r="IX761">
        <v>0</v>
      </c>
      <c r="IY761">
        <v>0</v>
      </c>
      <c r="IZ761">
        <v>1</v>
      </c>
      <c r="JA761">
        <v>0</v>
      </c>
      <c r="JB761">
        <v>1</v>
      </c>
      <c r="JC761">
        <v>14</v>
      </c>
    </row>
    <row r="762" spans="1:263">
      <c r="A762" t="s">
        <v>73</v>
      </c>
      <c r="B762" t="s">
        <v>6</v>
      </c>
      <c r="C762" t="str">
        <f>"226301"</f>
        <v>226301</v>
      </c>
      <c r="D762" t="s">
        <v>72</v>
      </c>
      <c r="E762">
        <v>14</v>
      </c>
      <c r="F762">
        <v>1134</v>
      </c>
      <c r="G762">
        <v>862</v>
      </c>
      <c r="H762">
        <v>361</v>
      </c>
      <c r="I762">
        <v>501</v>
      </c>
      <c r="J762">
        <v>0</v>
      </c>
      <c r="K762">
        <v>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501</v>
      </c>
      <c r="T762">
        <v>0</v>
      </c>
      <c r="U762">
        <v>0</v>
      </c>
      <c r="V762">
        <v>501</v>
      </c>
      <c r="W762">
        <v>15</v>
      </c>
      <c r="X762">
        <v>14</v>
      </c>
      <c r="Y762">
        <v>1</v>
      </c>
      <c r="Z762">
        <v>0</v>
      </c>
      <c r="AA762">
        <v>486</v>
      </c>
      <c r="AB762">
        <v>161</v>
      </c>
      <c r="AC762">
        <v>57</v>
      </c>
      <c r="AD762">
        <v>14</v>
      </c>
      <c r="AE762">
        <v>19</v>
      </c>
      <c r="AF762">
        <v>3</v>
      </c>
      <c r="AG762">
        <v>2</v>
      </c>
      <c r="AH762">
        <v>0</v>
      </c>
      <c r="AI762">
        <v>1</v>
      </c>
      <c r="AJ762">
        <v>0</v>
      </c>
      <c r="AK762">
        <v>0</v>
      </c>
      <c r="AL762">
        <v>0</v>
      </c>
      <c r="AM762">
        <v>0</v>
      </c>
      <c r="AN762">
        <v>1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1</v>
      </c>
      <c r="AV762">
        <v>0</v>
      </c>
      <c r="AW762">
        <v>1</v>
      </c>
      <c r="AX762">
        <v>0</v>
      </c>
      <c r="AY762">
        <v>0</v>
      </c>
      <c r="AZ762">
        <v>0</v>
      </c>
      <c r="BA762">
        <v>2</v>
      </c>
      <c r="BB762">
        <v>0</v>
      </c>
      <c r="BC762">
        <v>2</v>
      </c>
      <c r="BD762">
        <v>58</v>
      </c>
      <c r="BE762">
        <v>161</v>
      </c>
      <c r="BF762">
        <v>177</v>
      </c>
      <c r="BG762">
        <v>39</v>
      </c>
      <c r="BH762">
        <v>38</v>
      </c>
      <c r="BI762">
        <v>1</v>
      </c>
      <c r="BJ762">
        <v>1</v>
      </c>
      <c r="BK762">
        <v>1</v>
      </c>
      <c r="BL762">
        <v>87</v>
      </c>
      <c r="BM762">
        <v>0</v>
      </c>
      <c r="BN762">
        <v>0</v>
      </c>
      <c r="BO762">
        <v>0</v>
      </c>
      <c r="BP762">
        <v>0</v>
      </c>
      <c r="BQ762">
        <v>1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1</v>
      </c>
      <c r="BY762">
        <v>0</v>
      </c>
      <c r="BZ762">
        <v>1</v>
      </c>
      <c r="CA762">
        <v>1</v>
      </c>
      <c r="CB762">
        <v>0</v>
      </c>
      <c r="CC762">
        <v>1</v>
      </c>
      <c r="CD762">
        <v>0</v>
      </c>
      <c r="CE762">
        <v>0</v>
      </c>
      <c r="CF762">
        <v>1</v>
      </c>
      <c r="CG762">
        <v>0</v>
      </c>
      <c r="CH762">
        <v>4</v>
      </c>
      <c r="CI762">
        <v>177</v>
      </c>
      <c r="CJ762">
        <v>18</v>
      </c>
      <c r="CK762">
        <v>12</v>
      </c>
      <c r="CL762">
        <v>3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2</v>
      </c>
      <c r="CV762">
        <v>0</v>
      </c>
      <c r="CW762">
        <v>0</v>
      </c>
      <c r="CX762">
        <v>0</v>
      </c>
      <c r="CY762">
        <v>0</v>
      </c>
      <c r="CZ762">
        <v>1</v>
      </c>
      <c r="DA762">
        <v>18</v>
      </c>
      <c r="DB762">
        <v>17</v>
      </c>
      <c r="DC762">
        <v>7</v>
      </c>
      <c r="DD762">
        <v>1</v>
      </c>
      <c r="DE762">
        <v>0</v>
      </c>
      <c r="DF762">
        <v>0</v>
      </c>
      <c r="DG762">
        <v>1</v>
      </c>
      <c r="DH762">
        <v>0</v>
      </c>
      <c r="DI762">
        <v>0</v>
      </c>
      <c r="DJ762">
        <v>1</v>
      </c>
      <c r="DK762">
        <v>0</v>
      </c>
      <c r="DL762">
        <v>1</v>
      </c>
      <c r="DM762">
        <v>1</v>
      </c>
      <c r="DN762">
        <v>0</v>
      </c>
      <c r="DO762">
        <v>0</v>
      </c>
      <c r="DP762">
        <v>0</v>
      </c>
      <c r="DQ762">
        <v>0</v>
      </c>
      <c r="DR762">
        <v>0</v>
      </c>
      <c r="DS762">
        <v>0</v>
      </c>
      <c r="DT762">
        <v>2</v>
      </c>
      <c r="DU762">
        <v>0</v>
      </c>
      <c r="DV762">
        <v>0</v>
      </c>
      <c r="DW762">
        <v>1</v>
      </c>
      <c r="DX762">
        <v>0</v>
      </c>
      <c r="DY762">
        <v>1</v>
      </c>
      <c r="DZ762">
        <v>0</v>
      </c>
      <c r="EA762">
        <v>1</v>
      </c>
      <c r="EB762">
        <v>0</v>
      </c>
      <c r="EC762">
        <v>0</v>
      </c>
      <c r="ED762">
        <v>0</v>
      </c>
      <c r="EE762">
        <v>17</v>
      </c>
      <c r="EF762">
        <v>4</v>
      </c>
      <c r="EG762">
        <v>0</v>
      </c>
      <c r="EH762">
        <v>0</v>
      </c>
      <c r="EI762">
        <v>0</v>
      </c>
      <c r="EJ762">
        <v>1</v>
      </c>
      <c r="EK762">
        <v>0</v>
      </c>
      <c r="EL762">
        <v>1</v>
      </c>
      <c r="EM762">
        <v>0</v>
      </c>
      <c r="EN762">
        <v>0</v>
      </c>
      <c r="EO762">
        <v>0</v>
      </c>
      <c r="EP762">
        <v>0</v>
      </c>
      <c r="EQ762">
        <v>0</v>
      </c>
      <c r="ER762">
        <v>0</v>
      </c>
      <c r="ES762">
        <v>0</v>
      </c>
      <c r="ET762">
        <v>0</v>
      </c>
      <c r="EU762">
        <v>0</v>
      </c>
      <c r="EV762">
        <v>0</v>
      </c>
      <c r="EW762">
        <v>0</v>
      </c>
      <c r="EX762">
        <v>0</v>
      </c>
      <c r="EY762">
        <v>1</v>
      </c>
      <c r="EZ762">
        <v>0</v>
      </c>
      <c r="FA762">
        <v>0</v>
      </c>
      <c r="FB762">
        <v>0</v>
      </c>
      <c r="FC762">
        <v>0</v>
      </c>
      <c r="FD762">
        <v>0</v>
      </c>
      <c r="FE762">
        <v>0</v>
      </c>
      <c r="FF762">
        <v>1</v>
      </c>
      <c r="FG762">
        <v>0</v>
      </c>
      <c r="FH762">
        <v>0</v>
      </c>
      <c r="FI762">
        <v>4</v>
      </c>
      <c r="FJ762">
        <v>41</v>
      </c>
      <c r="FK762">
        <v>11</v>
      </c>
      <c r="FL762">
        <v>21</v>
      </c>
      <c r="FM762">
        <v>2</v>
      </c>
      <c r="FN762">
        <v>3</v>
      </c>
      <c r="FO762">
        <v>0</v>
      </c>
      <c r="FP762">
        <v>0</v>
      </c>
      <c r="FQ762">
        <v>0</v>
      </c>
      <c r="FR762">
        <v>1</v>
      </c>
      <c r="FS762">
        <v>0</v>
      </c>
      <c r="FT762">
        <v>0</v>
      </c>
      <c r="FU762">
        <v>0</v>
      </c>
      <c r="FV762">
        <v>0</v>
      </c>
      <c r="FW762">
        <v>0</v>
      </c>
      <c r="FX762">
        <v>0</v>
      </c>
      <c r="FY762">
        <v>0</v>
      </c>
      <c r="FZ762">
        <v>0</v>
      </c>
      <c r="GA762">
        <v>0</v>
      </c>
      <c r="GB762">
        <v>0</v>
      </c>
      <c r="GC762">
        <v>0</v>
      </c>
      <c r="GD762">
        <v>0</v>
      </c>
      <c r="GE762">
        <v>0</v>
      </c>
      <c r="GF762">
        <v>0</v>
      </c>
      <c r="GG762">
        <v>0</v>
      </c>
      <c r="GH762">
        <v>0</v>
      </c>
      <c r="GI762">
        <v>0</v>
      </c>
      <c r="GJ762">
        <v>0</v>
      </c>
      <c r="GK762">
        <v>1</v>
      </c>
      <c r="GL762">
        <v>2</v>
      </c>
      <c r="GM762">
        <v>41</v>
      </c>
      <c r="GN762">
        <v>36</v>
      </c>
      <c r="GO762">
        <v>13</v>
      </c>
      <c r="GP762">
        <v>0</v>
      </c>
      <c r="GQ762">
        <v>2</v>
      </c>
      <c r="GR762">
        <v>0</v>
      </c>
      <c r="GS762">
        <v>0</v>
      </c>
      <c r="GT762">
        <v>1</v>
      </c>
      <c r="GU762">
        <v>1</v>
      </c>
      <c r="GV762">
        <v>2</v>
      </c>
      <c r="GW762">
        <v>3</v>
      </c>
      <c r="GX762">
        <v>0</v>
      </c>
      <c r="GY762">
        <v>1</v>
      </c>
      <c r="GZ762">
        <v>2</v>
      </c>
      <c r="HA762">
        <v>0</v>
      </c>
      <c r="HB762">
        <v>0</v>
      </c>
      <c r="HC762">
        <v>2</v>
      </c>
      <c r="HD762">
        <v>0</v>
      </c>
      <c r="HE762">
        <v>1</v>
      </c>
      <c r="HF762">
        <v>1</v>
      </c>
      <c r="HG762">
        <v>0</v>
      </c>
      <c r="HH762">
        <v>7</v>
      </c>
      <c r="HI762">
        <v>36</v>
      </c>
      <c r="HJ762">
        <v>28</v>
      </c>
      <c r="HK762">
        <v>9</v>
      </c>
      <c r="HL762">
        <v>0</v>
      </c>
      <c r="HM762">
        <v>1</v>
      </c>
      <c r="HN762">
        <v>10</v>
      </c>
      <c r="HO762">
        <v>0</v>
      </c>
      <c r="HP762">
        <v>1</v>
      </c>
      <c r="HQ762">
        <v>0</v>
      </c>
      <c r="HR762">
        <v>2</v>
      </c>
      <c r="HS762">
        <v>0</v>
      </c>
      <c r="HT762">
        <v>0</v>
      </c>
      <c r="HU762">
        <v>0</v>
      </c>
      <c r="HV762">
        <v>0</v>
      </c>
      <c r="HW762">
        <v>0</v>
      </c>
      <c r="HX762">
        <v>0</v>
      </c>
      <c r="HY762">
        <v>0</v>
      </c>
      <c r="HZ762">
        <v>0</v>
      </c>
      <c r="IA762">
        <v>2</v>
      </c>
      <c r="IB762">
        <v>0</v>
      </c>
      <c r="IC762">
        <v>0</v>
      </c>
      <c r="ID762">
        <v>0</v>
      </c>
      <c r="IE762">
        <v>0</v>
      </c>
      <c r="IF762">
        <v>0</v>
      </c>
      <c r="IG762">
        <v>3</v>
      </c>
      <c r="IH762">
        <v>28</v>
      </c>
      <c r="II762">
        <v>4</v>
      </c>
      <c r="IJ762">
        <v>1</v>
      </c>
      <c r="IK762">
        <v>0</v>
      </c>
      <c r="IL762">
        <v>0</v>
      </c>
      <c r="IM762">
        <v>0</v>
      </c>
      <c r="IN762">
        <v>0</v>
      </c>
      <c r="IO762">
        <v>0</v>
      </c>
      <c r="IP762">
        <v>0</v>
      </c>
      <c r="IQ762">
        <v>0</v>
      </c>
      <c r="IR762">
        <v>0</v>
      </c>
      <c r="IS762">
        <v>0</v>
      </c>
      <c r="IT762">
        <v>0</v>
      </c>
      <c r="IU762">
        <v>0</v>
      </c>
      <c r="IV762">
        <v>0</v>
      </c>
      <c r="IW762">
        <v>0</v>
      </c>
      <c r="IX762">
        <v>2</v>
      </c>
      <c r="IY762">
        <v>0</v>
      </c>
      <c r="IZ762">
        <v>0</v>
      </c>
      <c r="JA762">
        <v>0</v>
      </c>
      <c r="JB762">
        <v>1</v>
      </c>
      <c r="JC762">
        <v>4</v>
      </c>
    </row>
    <row r="763" spans="1:263">
      <c r="A763" t="s">
        <v>71</v>
      </c>
      <c r="B763" t="s">
        <v>6</v>
      </c>
      <c r="C763" t="str">
        <f>"226301"</f>
        <v>226301</v>
      </c>
      <c r="D763" t="s">
        <v>70</v>
      </c>
      <c r="E763">
        <v>15</v>
      </c>
      <c r="F763">
        <v>1551</v>
      </c>
      <c r="G763">
        <v>1180</v>
      </c>
      <c r="H763">
        <v>398</v>
      </c>
      <c r="I763">
        <v>782</v>
      </c>
      <c r="J763">
        <v>0</v>
      </c>
      <c r="K763">
        <v>6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782</v>
      </c>
      <c r="T763">
        <v>0</v>
      </c>
      <c r="U763">
        <v>0</v>
      </c>
      <c r="V763">
        <v>782</v>
      </c>
      <c r="W763">
        <v>20</v>
      </c>
      <c r="X763">
        <v>15</v>
      </c>
      <c r="Y763">
        <v>5</v>
      </c>
      <c r="Z763">
        <v>0</v>
      </c>
      <c r="AA763">
        <v>762</v>
      </c>
      <c r="AB763">
        <v>210</v>
      </c>
      <c r="AC763">
        <v>86</v>
      </c>
      <c r="AD763">
        <v>17</v>
      </c>
      <c r="AE763">
        <v>19</v>
      </c>
      <c r="AF763">
        <v>2</v>
      </c>
      <c r="AG763">
        <v>10</v>
      </c>
      <c r="AH763">
        <v>0</v>
      </c>
      <c r="AI763">
        <v>1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2</v>
      </c>
      <c r="AV763">
        <v>0</v>
      </c>
      <c r="AW763">
        <v>2</v>
      </c>
      <c r="AX763">
        <v>0</v>
      </c>
      <c r="AY763">
        <v>2</v>
      </c>
      <c r="AZ763">
        <v>1</v>
      </c>
      <c r="BA763">
        <v>1</v>
      </c>
      <c r="BB763">
        <v>0</v>
      </c>
      <c r="BC763">
        <v>1</v>
      </c>
      <c r="BD763">
        <v>64</v>
      </c>
      <c r="BE763">
        <v>210</v>
      </c>
      <c r="BF763">
        <v>299</v>
      </c>
      <c r="BG763">
        <v>60</v>
      </c>
      <c r="BH763">
        <v>51</v>
      </c>
      <c r="BI763">
        <v>4</v>
      </c>
      <c r="BJ763">
        <v>2</v>
      </c>
      <c r="BK763">
        <v>2</v>
      </c>
      <c r="BL763">
        <v>150</v>
      </c>
      <c r="BM763">
        <v>2</v>
      </c>
      <c r="BN763">
        <v>1</v>
      </c>
      <c r="BO763">
        <v>3</v>
      </c>
      <c r="BP763">
        <v>0</v>
      </c>
      <c r="BQ763">
        <v>1</v>
      </c>
      <c r="BR763">
        <v>4</v>
      </c>
      <c r="BS763">
        <v>4</v>
      </c>
      <c r="BT763">
        <v>1</v>
      </c>
      <c r="BU763">
        <v>1</v>
      </c>
      <c r="BV763">
        <v>0</v>
      </c>
      <c r="BW763">
        <v>0</v>
      </c>
      <c r="BX763">
        <v>1</v>
      </c>
      <c r="BY763">
        <v>0</v>
      </c>
      <c r="BZ763">
        <v>1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2</v>
      </c>
      <c r="CG763">
        <v>3</v>
      </c>
      <c r="CH763">
        <v>6</v>
      </c>
      <c r="CI763">
        <v>299</v>
      </c>
      <c r="CJ763">
        <v>19</v>
      </c>
      <c r="CK763">
        <v>11</v>
      </c>
      <c r="CL763">
        <v>3</v>
      </c>
      <c r="CM763">
        <v>0</v>
      </c>
      <c r="CN763">
        <v>0</v>
      </c>
      <c r="CO763">
        <v>1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3</v>
      </c>
      <c r="CV763">
        <v>1</v>
      </c>
      <c r="CW763">
        <v>0</v>
      </c>
      <c r="CX763">
        <v>0</v>
      </c>
      <c r="CY763">
        <v>0</v>
      </c>
      <c r="CZ763">
        <v>0</v>
      </c>
      <c r="DA763">
        <v>19</v>
      </c>
      <c r="DB763">
        <v>27</v>
      </c>
      <c r="DC763">
        <v>11</v>
      </c>
      <c r="DD763">
        <v>0</v>
      </c>
      <c r="DE763">
        <v>1</v>
      </c>
      <c r="DF763">
        <v>4</v>
      </c>
      <c r="DG763">
        <v>1</v>
      </c>
      <c r="DH763">
        <v>0</v>
      </c>
      <c r="DI763">
        <v>1</v>
      </c>
      <c r="DJ763">
        <v>1</v>
      </c>
      <c r="DK763">
        <v>1</v>
      </c>
      <c r="DL763">
        <v>1</v>
      </c>
      <c r="DM763">
        <v>0</v>
      </c>
      <c r="DN763">
        <v>0</v>
      </c>
      <c r="DO763">
        <v>0</v>
      </c>
      <c r="DP763">
        <v>0</v>
      </c>
      <c r="DQ763">
        <v>0</v>
      </c>
      <c r="DR763">
        <v>0</v>
      </c>
      <c r="DS763">
        <v>0</v>
      </c>
      <c r="DT763">
        <v>2</v>
      </c>
      <c r="DU763">
        <v>1</v>
      </c>
      <c r="DV763">
        <v>0</v>
      </c>
      <c r="DW763">
        <v>0</v>
      </c>
      <c r="DX763">
        <v>1</v>
      </c>
      <c r="DY763">
        <v>0</v>
      </c>
      <c r="DZ763">
        <v>1</v>
      </c>
      <c r="EA763">
        <v>0</v>
      </c>
      <c r="EB763">
        <v>0</v>
      </c>
      <c r="EC763">
        <v>0</v>
      </c>
      <c r="ED763">
        <v>1</v>
      </c>
      <c r="EE763">
        <v>27</v>
      </c>
      <c r="EF763">
        <v>10</v>
      </c>
      <c r="EG763">
        <v>3</v>
      </c>
      <c r="EH763">
        <v>0</v>
      </c>
      <c r="EI763">
        <v>0</v>
      </c>
      <c r="EJ763">
        <v>0</v>
      </c>
      <c r="EK763">
        <v>0</v>
      </c>
      <c r="EL763">
        <v>0</v>
      </c>
      <c r="EM763">
        <v>1</v>
      </c>
      <c r="EN763">
        <v>1</v>
      </c>
      <c r="EO763">
        <v>1</v>
      </c>
      <c r="EP763">
        <v>0</v>
      </c>
      <c r="EQ763">
        <v>0</v>
      </c>
      <c r="ER763">
        <v>0</v>
      </c>
      <c r="ES763">
        <v>0</v>
      </c>
      <c r="ET763">
        <v>1</v>
      </c>
      <c r="EU763">
        <v>0</v>
      </c>
      <c r="EV763">
        <v>1</v>
      </c>
      <c r="EW763">
        <v>0</v>
      </c>
      <c r="EX763">
        <v>0</v>
      </c>
      <c r="EY763">
        <v>1</v>
      </c>
      <c r="EZ763">
        <v>0</v>
      </c>
      <c r="FA763">
        <v>0</v>
      </c>
      <c r="FB763">
        <v>0</v>
      </c>
      <c r="FC763">
        <v>0</v>
      </c>
      <c r="FD763">
        <v>0</v>
      </c>
      <c r="FE763">
        <v>0</v>
      </c>
      <c r="FF763">
        <v>0</v>
      </c>
      <c r="FG763">
        <v>0</v>
      </c>
      <c r="FH763">
        <v>1</v>
      </c>
      <c r="FI763">
        <v>10</v>
      </c>
      <c r="FJ763">
        <v>75</v>
      </c>
      <c r="FK763">
        <v>32</v>
      </c>
      <c r="FL763">
        <v>24</v>
      </c>
      <c r="FM763">
        <v>1</v>
      </c>
      <c r="FN763">
        <v>4</v>
      </c>
      <c r="FO763">
        <v>1</v>
      </c>
      <c r="FP763">
        <v>0</v>
      </c>
      <c r="FQ763">
        <v>0</v>
      </c>
      <c r="FR763">
        <v>0</v>
      </c>
      <c r="FS763">
        <v>0</v>
      </c>
      <c r="FT763">
        <v>0</v>
      </c>
      <c r="FU763">
        <v>1</v>
      </c>
      <c r="FV763">
        <v>0</v>
      </c>
      <c r="FW763">
        <v>2</v>
      </c>
      <c r="FX763">
        <v>0</v>
      </c>
      <c r="FY763">
        <v>0</v>
      </c>
      <c r="FZ763">
        <v>0</v>
      </c>
      <c r="GA763">
        <v>0</v>
      </c>
      <c r="GB763">
        <v>0</v>
      </c>
      <c r="GC763">
        <v>0</v>
      </c>
      <c r="GD763">
        <v>0</v>
      </c>
      <c r="GE763">
        <v>0</v>
      </c>
      <c r="GF763">
        <v>2</v>
      </c>
      <c r="GG763">
        <v>0</v>
      </c>
      <c r="GH763">
        <v>2</v>
      </c>
      <c r="GI763">
        <v>0</v>
      </c>
      <c r="GJ763">
        <v>1</v>
      </c>
      <c r="GK763">
        <v>3</v>
      </c>
      <c r="GL763">
        <v>2</v>
      </c>
      <c r="GM763">
        <v>75</v>
      </c>
      <c r="GN763">
        <v>47</v>
      </c>
      <c r="GO763">
        <v>19</v>
      </c>
      <c r="GP763">
        <v>5</v>
      </c>
      <c r="GQ763">
        <v>0</v>
      </c>
      <c r="GR763">
        <v>2</v>
      </c>
      <c r="GS763">
        <v>5</v>
      </c>
      <c r="GT763">
        <v>2</v>
      </c>
      <c r="GU763">
        <v>2</v>
      </c>
      <c r="GV763">
        <v>1</v>
      </c>
      <c r="GW763">
        <v>0</v>
      </c>
      <c r="GX763">
        <v>1</v>
      </c>
      <c r="GY763">
        <v>0</v>
      </c>
      <c r="GZ763">
        <v>0</v>
      </c>
      <c r="HA763">
        <v>1</v>
      </c>
      <c r="HB763">
        <v>0</v>
      </c>
      <c r="HC763">
        <v>2</v>
      </c>
      <c r="HD763">
        <v>0</v>
      </c>
      <c r="HE763">
        <v>1</v>
      </c>
      <c r="HF763">
        <v>0</v>
      </c>
      <c r="HG763">
        <v>4</v>
      </c>
      <c r="HH763">
        <v>2</v>
      </c>
      <c r="HI763">
        <v>47</v>
      </c>
      <c r="HJ763">
        <v>69</v>
      </c>
      <c r="HK763">
        <v>18</v>
      </c>
      <c r="HL763">
        <v>10</v>
      </c>
      <c r="HM763">
        <v>1</v>
      </c>
      <c r="HN763">
        <v>27</v>
      </c>
      <c r="HO763">
        <v>4</v>
      </c>
      <c r="HP763">
        <v>0</v>
      </c>
      <c r="HQ763">
        <v>2</v>
      </c>
      <c r="HR763">
        <v>1</v>
      </c>
      <c r="HS763">
        <v>0</v>
      </c>
      <c r="HT763">
        <v>1</v>
      </c>
      <c r="HU763">
        <v>0</v>
      </c>
      <c r="HV763">
        <v>1</v>
      </c>
      <c r="HW763">
        <v>0</v>
      </c>
      <c r="HX763">
        <v>0</v>
      </c>
      <c r="HY763">
        <v>0</v>
      </c>
      <c r="HZ763">
        <v>0</v>
      </c>
      <c r="IA763">
        <v>0</v>
      </c>
      <c r="IB763">
        <v>1</v>
      </c>
      <c r="IC763">
        <v>0</v>
      </c>
      <c r="ID763">
        <v>0</v>
      </c>
      <c r="IE763">
        <v>0</v>
      </c>
      <c r="IF763">
        <v>0</v>
      </c>
      <c r="IG763">
        <v>3</v>
      </c>
      <c r="IH763">
        <v>69</v>
      </c>
      <c r="II763">
        <v>6</v>
      </c>
      <c r="IJ763">
        <v>4</v>
      </c>
      <c r="IK763">
        <v>0</v>
      </c>
      <c r="IL763">
        <v>0</v>
      </c>
      <c r="IM763">
        <v>0</v>
      </c>
      <c r="IN763">
        <v>0</v>
      </c>
      <c r="IO763">
        <v>0</v>
      </c>
      <c r="IP763">
        <v>0</v>
      </c>
      <c r="IQ763">
        <v>0</v>
      </c>
      <c r="IR763">
        <v>0</v>
      </c>
      <c r="IS763">
        <v>0</v>
      </c>
      <c r="IT763">
        <v>0</v>
      </c>
      <c r="IU763">
        <v>0</v>
      </c>
      <c r="IV763">
        <v>1</v>
      </c>
      <c r="IW763">
        <v>0</v>
      </c>
      <c r="IX763">
        <v>0</v>
      </c>
      <c r="IY763">
        <v>0</v>
      </c>
      <c r="IZ763">
        <v>0</v>
      </c>
      <c r="JA763">
        <v>0</v>
      </c>
      <c r="JB763">
        <v>1</v>
      </c>
      <c r="JC763">
        <v>6</v>
      </c>
    </row>
    <row r="764" spans="1:263">
      <c r="A764" t="s">
        <v>69</v>
      </c>
      <c r="B764" t="s">
        <v>6</v>
      </c>
      <c r="C764" t="str">
        <f>"226301"</f>
        <v>226301</v>
      </c>
      <c r="D764" t="s">
        <v>68</v>
      </c>
      <c r="E764">
        <v>16</v>
      </c>
      <c r="F764">
        <v>1259</v>
      </c>
      <c r="G764">
        <v>967</v>
      </c>
      <c r="H764">
        <v>338</v>
      </c>
      <c r="I764">
        <v>629</v>
      </c>
      <c r="J764">
        <v>0</v>
      </c>
      <c r="K764">
        <v>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628</v>
      </c>
      <c r="T764">
        <v>0</v>
      </c>
      <c r="U764">
        <v>0</v>
      </c>
      <c r="V764">
        <v>628</v>
      </c>
      <c r="W764">
        <v>10</v>
      </c>
      <c r="X764">
        <v>6</v>
      </c>
      <c r="Y764">
        <v>4</v>
      </c>
      <c r="Z764">
        <v>0</v>
      </c>
      <c r="AA764">
        <v>618</v>
      </c>
      <c r="AB764">
        <v>144</v>
      </c>
      <c r="AC764">
        <v>67</v>
      </c>
      <c r="AD764">
        <v>8</v>
      </c>
      <c r="AE764">
        <v>13</v>
      </c>
      <c r="AF764">
        <v>3</v>
      </c>
      <c r="AG764">
        <v>2</v>
      </c>
      <c r="AH764">
        <v>0</v>
      </c>
      <c r="AI764">
        <v>1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1</v>
      </c>
      <c r="AS764">
        <v>0</v>
      </c>
      <c r="AT764">
        <v>0</v>
      </c>
      <c r="AU764">
        <v>1</v>
      </c>
      <c r="AV764">
        <v>0</v>
      </c>
      <c r="AW764">
        <v>1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4</v>
      </c>
      <c r="BD764">
        <v>43</v>
      </c>
      <c r="BE764">
        <v>144</v>
      </c>
      <c r="BF764">
        <v>243</v>
      </c>
      <c r="BG764">
        <v>56</v>
      </c>
      <c r="BH764">
        <v>35</v>
      </c>
      <c r="BI764">
        <v>4</v>
      </c>
      <c r="BJ764">
        <v>0</v>
      </c>
      <c r="BK764">
        <v>4</v>
      </c>
      <c r="BL764">
        <v>133</v>
      </c>
      <c r="BM764">
        <v>1</v>
      </c>
      <c r="BN764">
        <v>0</v>
      </c>
      <c r="BO764">
        <v>0</v>
      </c>
      <c r="BP764">
        <v>0</v>
      </c>
      <c r="BQ764">
        <v>2</v>
      </c>
      <c r="BR764">
        <v>0</v>
      </c>
      <c r="BS764">
        <v>0</v>
      </c>
      <c r="BT764">
        <v>0</v>
      </c>
      <c r="BU764">
        <v>0</v>
      </c>
      <c r="BV764">
        <v>1</v>
      </c>
      <c r="BW764">
        <v>0</v>
      </c>
      <c r="BX764">
        <v>1</v>
      </c>
      <c r="BY764">
        <v>0</v>
      </c>
      <c r="BZ764">
        <v>0</v>
      </c>
      <c r="CA764">
        <v>0</v>
      </c>
      <c r="CB764">
        <v>1</v>
      </c>
      <c r="CC764">
        <v>0</v>
      </c>
      <c r="CD764">
        <v>0</v>
      </c>
      <c r="CE764">
        <v>2</v>
      </c>
      <c r="CF764">
        <v>0</v>
      </c>
      <c r="CG764">
        <v>2</v>
      </c>
      <c r="CH764">
        <v>1</v>
      </c>
      <c r="CI764">
        <v>243</v>
      </c>
      <c r="CJ764">
        <v>18</v>
      </c>
      <c r="CK764">
        <v>7</v>
      </c>
      <c r="CL764">
        <v>4</v>
      </c>
      <c r="CM764">
        <v>1</v>
      </c>
      <c r="CN764">
        <v>0</v>
      </c>
      <c r="CO764">
        <v>1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2</v>
      </c>
      <c r="CV764">
        <v>2</v>
      </c>
      <c r="CW764">
        <v>0</v>
      </c>
      <c r="CX764">
        <v>0</v>
      </c>
      <c r="CY764">
        <v>0</v>
      </c>
      <c r="CZ764">
        <v>1</v>
      </c>
      <c r="DA764">
        <v>18</v>
      </c>
      <c r="DB764">
        <v>19</v>
      </c>
      <c r="DC764">
        <v>7</v>
      </c>
      <c r="DD764">
        <v>1</v>
      </c>
      <c r="DE764">
        <v>2</v>
      </c>
      <c r="DF764">
        <v>3</v>
      </c>
      <c r="DG764">
        <v>1</v>
      </c>
      <c r="DH764">
        <v>0</v>
      </c>
      <c r="DI764">
        <v>0</v>
      </c>
      <c r="DJ764">
        <v>0</v>
      </c>
      <c r="DK764">
        <v>0</v>
      </c>
      <c r="DL764">
        <v>0</v>
      </c>
      <c r="DM764">
        <v>2</v>
      </c>
      <c r="DN764">
        <v>0</v>
      </c>
      <c r="DO764">
        <v>0</v>
      </c>
      <c r="DP764">
        <v>0</v>
      </c>
      <c r="DQ764">
        <v>0</v>
      </c>
      <c r="DR764">
        <v>0</v>
      </c>
      <c r="DS764">
        <v>0</v>
      </c>
      <c r="DT764">
        <v>0</v>
      </c>
      <c r="DU764">
        <v>0</v>
      </c>
      <c r="DV764">
        <v>1</v>
      </c>
      <c r="DW764">
        <v>1</v>
      </c>
      <c r="DX764">
        <v>0</v>
      </c>
      <c r="DY764">
        <v>1</v>
      </c>
      <c r="DZ764">
        <v>0</v>
      </c>
      <c r="EA764">
        <v>0</v>
      </c>
      <c r="EB764">
        <v>0</v>
      </c>
      <c r="EC764">
        <v>0</v>
      </c>
      <c r="ED764">
        <v>0</v>
      </c>
      <c r="EE764">
        <v>19</v>
      </c>
      <c r="EF764">
        <v>7</v>
      </c>
      <c r="EG764">
        <v>3</v>
      </c>
      <c r="EH764">
        <v>0</v>
      </c>
      <c r="EI764">
        <v>0</v>
      </c>
      <c r="EJ764">
        <v>0</v>
      </c>
      <c r="EK764">
        <v>0</v>
      </c>
      <c r="EL764">
        <v>0</v>
      </c>
      <c r="EM764">
        <v>2</v>
      </c>
      <c r="EN764">
        <v>0</v>
      </c>
      <c r="EO764">
        <v>0</v>
      </c>
      <c r="EP764">
        <v>0</v>
      </c>
      <c r="EQ764">
        <v>0</v>
      </c>
      <c r="ER764">
        <v>0</v>
      </c>
      <c r="ES764">
        <v>0</v>
      </c>
      <c r="ET764">
        <v>1</v>
      </c>
      <c r="EU764">
        <v>0</v>
      </c>
      <c r="EV764">
        <v>0</v>
      </c>
      <c r="EW764">
        <v>0</v>
      </c>
      <c r="EX764">
        <v>0</v>
      </c>
      <c r="EY764">
        <v>0</v>
      </c>
      <c r="EZ764">
        <v>1</v>
      </c>
      <c r="FA764">
        <v>0</v>
      </c>
      <c r="FB764">
        <v>0</v>
      </c>
      <c r="FC764">
        <v>0</v>
      </c>
      <c r="FD764">
        <v>0</v>
      </c>
      <c r="FE764">
        <v>0</v>
      </c>
      <c r="FF764">
        <v>0</v>
      </c>
      <c r="FG764">
        <v>0</v>
      </c>
      <c r="FH764">
        <v>0</v>
      </c>
      <c r="FI764">
        <v>7</v>
      </c>
      <c r="FJ764">
        <v>92</v>
      </c>
      <c r="FK764">
        <v>30</v>
      </c>
      <c r="FL764">
        <v>46</v>
      </c>
      <c r="FM764">
        <v>1</v>
      </c>
      <c r="FN764">
        <v>6</v>
      </c>
      <c r="FO764">
        <v>2</v>
      </c>
      <c r="FP764">
        <v>0</v>
      </c>
      <c r="FQ764">
        <v>1</v>
      </c>
      <c r="FR764">
        <v>0</v>
      </c>
      <c r="FS764">
        <v>0</v>
      </c>
      <c r="FT764">
        <v>1</v>
      </c>
      <c r="FU764">
        <v>1</v>
      </c>
      <c r="FV764">
        <v>0</v>
      </c>
      <c r="FW764">
        <v>0</v>
      </c>
      <c r="FX764">
        <v>0</v>
      </c>
      <c r="FY764">
        <v>0</v>
      </c>
      <c r="FZ764">
        <v>1</v>
      </c>
      <c r="GA764">
        <v>0</v>
      </c>
      <c r="GB764">
        <v>0</v>
      </c>
      <c r="GC764">
        <v>0</v>
      </c>
      <c r="GD764">
        <v>0</v>
      </c>
      <c r="GE764">
        <v>1</v>
      </c>
      <c r="GF764">
        <v>1</v>
      </c>
      <c r="GG764">
        <v>0</v>
      </c>
      <c r="GH764">
        <v>0</v>
      </c>
      <c r="GI764">
        <v>0</v>
      </c>
      <c r="GJ764">
        <v>0</v>
      </c>
      <c r="GK764">
        <v>1</v>
      </c>
      <c r="GL764">
        <v>0</v>
      </c>
      <c r="GM764">
        <v>92</v>
      </c>
      <c r="GN764">
        <v>33</v>
      </c>
      <c r="GO764">
        <v>14</v>
      </c>
      <c r="GP764">
        <v>4</v>
      </c>
      <c r="GQ764">
        <v>1</v>
      </c>
      <c r="GR764">
        <v>0</v>
      </c>
      <c r="GS764">
        <v>0</v>
      </c>
      <c r="GT764">
        <v>0</v>
      </c>
      <c r="GU764">
        <v>4</v>
      </c>
      <c r="GV764">
        <v>1</v>
      </c>
      <c r="GW764">
        <v>2</v>
      </c>
      <c r="GX764">
        <v>0</v>
      </c>
      <c r="GY764">
        <v>0</v>
      </c>
      <c r="GZ764">
        <v>1</v>
      </c>
      <c r="HA764">
        <v>0</v>
      </c>
      <c r="HB764">
        <v>1</v>
      </c>
      <c r="HC764">
        <v>0</v>
      </c>
      <c r="HD764">
        <v>0</v>
      </c>
      <c r="HE764">
        <v>0</v>
      </c>
      <c r="HF764">
        <v>0</v>
      </c>
      <c r="HG764">
        <v>1</v>
      </c>
      <c r="HH764">
        <v>4</v>
      </c>
      <c r="HI764">
        <v>33</v>
      </c>
      <c r="HJ764">
        <v>54</v>
      </c>
      <c r="HK764">
        <v>12</v>
      </c>
      <c r="HL764">
        <v>4</v>
      </c>
      <c r="HM764">
        <v>0</v>
      </c>
      <c r="HN764">
        <v>22</v>
      </c>
      <c r="HO764">
        <v>3</v>
      </c>
      <c r="HP764">
        <v>0</v>
      </c>
      <c r="HQ764">
        <v>1</v>
      </c>
      <c r="HR764">
        <v>1</v>
      </c>
      <c r="HS764">
        <v>0</v>
      </c>
      <c r="HT764">
        <v>0</v>
      </c>
      <c r="HU764">
        <v>2</v>
      </c>
      <c r="HV764">
        <v>0</v>
      </c>
      <c r="HW764">
        <v>0</v>
      </c>
      <c r="HX764">
        <v>2</v>
      </c>
      <c r="HY764">
        <v>0</v>
      </c>
      <c r="HZ764">
        <v>0</v>
      </c>
      <c r="IA764">
        <v>1</v>
      </c>
      <c r="IB764">
        <v>2</v>
      </c>
      <c r="IC764">
        <v>1</v>
      </c>
      <c r="ID764">
        <v>1</v>
      </c>
      <c r="IE764">
        <v>0</v>
      </c>
      <c r="IF764">
        <v>0</v>
      </c>
      <c r="IG764">
        <v>2</v>
      </c>
      <c r="IH764">
        <v>54</v>
      </c>
      <c r="II764">
        <v>8</v>
      </c>
      <c r="IJ764">
        <v>4</v>
      </c>
      <c r="IK764">
        <v>0</v>
      </c>
      <c r="IL764">
        <v>0</v>
      </c>
      <c r="IM764">
        <v>1</v>
      </c>
      <c r="IN764">
        <v>1</v>
      </c>
      <c r="IO764">
        <v>0</v>
      </c>
      <c r="IP764">
        <v>0</v>
      </c>
      <c r="IQ764">
        <v>0</v>
      </c>
      <c r="IR764">
        <v>0</v>
      </c>
      <c r="IS764">
        <v>0</v>
      </c>
      <c r="IT764">
        <v>0</v>
      </c>
      <c r="IU764">
        <v>0</v>
      </c>
      <c r="IV764">
        <v>0</v>
      </c>
      <c r="IW764">
        <v>0</v>
      </c>
      <c r="IX764">
        <v>1</v>
      </c>
      <c r="IY764">
        <v>0</v>
      </c>
      <c r="IZ764">
        <v>0</v>
      </c>
      <c r="JA764">
        <v>0</v>
      </c>
      <c r="JB764">
        <v>1</v>
      </c>
      <c r="JC764">
        <v>8</v>
      </c>
    </row>
    <row r="765" spans="1:263">
      <c r="A765" t="s">
        <v>67</v>
      </c>
      <c r="B765" t="s">
        <v>6</v>
      </c>
      <c r="C765" t="str">
        <f>"226301"</f>
        <v>226301</v>
      </c>
      <c r="D765" t="s">
        <v>66</v>
      </c>
      <c r="E765">
        <v>17</v>
      </c>
      <c r="F765">
        <v>1180</v>
      </c>
      <c r="G765">
        <v>909</v>
      </c>
      <c r="H765">
        <v>357</v>
      </c>
      <c r="I765">
        <v>552</v>
      </c>
      <c r="J765">
        <v>0</v>
      </c>
      <c r="K765">
        <v>4</v>
      </c>
      <c r="L765">
        <v>1</v>
      </c>
      <c r="M765">
        <v>1</v>
      </c>
      <c r="N765">
        <v>0</v>
      </c>
      <c r="O765">
        <v>0</v>
      </c>
      <c r="P765">
        <v>0</v>
      </c>
      <c r="Q765">
        <v>0</v>
      </c>
      <c r="R765">
        <v>1</v>
      </c>
      <c r="S765">
        <v>553</v>
      </c>
      <c r="T765">
        <v>1</v>
      </c>
      <c r="U765">
        <v>0</v>
      </c>
      <c r="V765">
        <v>553</v>
      </c>
      <c r="W765">
        <v>11</v>
      </c>
      <c r="X765">
        <v>5</v>
      </c>
      <c r="Y765">
        <v>6</v>
      </c>
      <c r="Z765">
        <v>0</v>
      </c>
      <c r="AA765">
        <v>542</v>
      </c>
      <c r="AB765">
        <v>154</v>
      </c>
      <c r="AC765">
        <v>59</v>
      </c>
      <c r="AD765">
        <v>25</v>
      </c>
      <c r="AE765">
        <v>17</v>
      </c>
      <c r="AF765">
        <v>3</v>
      </c>
      <c r="AG765">
        <v>3</v>
      </c>
      <c r="AH765">
        <v>1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1</v>
      </c>
      <c r="AP765">
        <v>0</v>
      </c>
      <c r="AQ765">
        <v>0</v>
      </c>
      <c r="AR765">
        <v>1</v>
      </c>
      <c r="AS765">
        <v>0</v>
      </c>
      <c r="AT765">
        <v>0</v>
      </c>
      <c r="AU765">
        <v>1</v>
      </c>
      <c r="AV765">
        <v>1</v>
      </c>
      <c r="AW765">
        <v>0</v>
      </c>
      <c r="AX765">
        <v>0</v>
      </c>
      <c r="AY765">
        <v>0</v>
      </c>
      <c r="AZ765">
        <v>0</v>
      </c>
      <c r="BA765">
        <v>2</v>
      </c>
      <c r="BB765">
        <v>0</v>
      </c>
      <c r="BC765">
        <v>1</v>
      </c>
      <c r="BD765">
        <v>39</v>
      </c>
      <c r="BE765">
        <v>154</v>
      </c>
      <c r="BF765">
        <v>191</v>
      </c>
      <c r="BG765">
        <v>51</v>
      </c>
      <c r="BH765">
        <v>31</v>
      </c>
      <c r="BI765">
        <v>1</v>
      </c>
      <c r="BJ765">
        <v>0</v>
      </c>
      <c r="BK765">
        <v>3</v>
      </c>
      <c r="BL765">
        <v>94</v>
      </c>
      <c r="BM765">
        <v>0</v>
      </c>
      <c r="BN765">
        <v>0</v>
      </c>
      <c r="BO765">
        <v>2</v>
      </c>
      <c r="BP765">
        <v>0</v>
      </c>
      <c r="BQ765">
        <v>0</v>
      </c>
      <c r="BR765">
        <v>1</v>
      </c>
      <c r="BS765">
        <v>2</v>
      </c>
      <c r="BT765">
        <v>0</v>
      </c>
      <c r="BU765">
        <v>0</v>
      </c>
      <c r="BV765">
        <v>1</v>
      </c>
      <c r="BW765">
        <v>0</v>
      </c>
      <c r="BX765">
        <v>0</v>
      </c>
      <c r="BY765">
        <v>0</v>
      </c>
      <c r="BZ765">
        <v>1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1</v>
      </c>
      <c r="CG765">
        <v>2</v>
      </c>
      <c r="CH765">
        <v>1</v>
      </c>
      <c r="CI765">
        <v>191</v>
      </c>
      <c r="CJ765">
        <v>18</v>
      </c>
      <c r="CK765">
        <v>9</v>
      </c>
      <c r="CL765">
        <v>1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6</v>
      </c>
      <c r="CV765">
        <v>0</v>
      </c>
      <c r="CW765">
        <v>0</v>
      </c>
      <c r="CX765">
        <v>0</v>
      </c>
      <c r="CY765">
        <v>0</v>
      </c>
      <c r="CZ765">
        <v>2</v>
      </c>
      <c r="DA765">
        <v>18</v>
      </c>
      <c r="DB765">
        <v>23</v>
      </c>
      <c r="DC765">
        <v>9</v>
      </c>
      <c r="DD765">
        <v>3</v>
      </c>
      <c r="DE765">
        <v>0</v>
      </c>
      <c r="DF765">
        <v>2</v>
      </c>
      <c r="DG765">
        <v>0</v>
      </c>
      <c r="DH765">
        <v>1</v>
      </c>
      <c r="DI765">
        <v>2</v>
      </c>
      <c r="DJ765">
        <v>0</v>
      </c>
      <c r="DK765">
        <v>0</v>
      </c>
      <c r="DL765">
        <v>0</v>
      </c>
      <c r="DM765">
        <v>0</v>
      </c>
      <c r="DN765">
        <v>1</v>
      </c>
      <c r="DO765">
        <v>0</v>
      </c>
      <c r="DP765">
        <v>0</v>
      </c>
      <c r="DQ765">
        <v>0</v>
      </c>
      <c r="DR765">
        <v>0</v>
      </c>
      <c r="DS765">
        <v>1</v>
      </c>
      <c r="DT765">
        <v>1</v>
      </c>
      <c r="DU765">
        <v>0</v>
      </c>
      <c r="DV765">
        <v>0</v>
      </c>
      <c r="DW765">
        <v>0</v>
      </c>
      <c r="DX765">
        <v>0</v>
      </c>
      <c r="DY765">
        <v>0</v>
      </c>
      <c r="DZ765">
        <v>0</v>
      </c>
      <c r="EA765">
        <v>0</v>
      </c>
      <c r="EB765">
        <v>0</v>
      </c>
      <c r="EC765">
        <v>0</v>
      </c>
      <c r="ED765">
        <v>3</v>
      </c>
      <c r="EE765">
        <v>23</v>
      </c>
      <c r="EF765">
        <v>10</v>
      </c>
      <c r="EG765">
        <v>3</v>
      </c>
      <c r="EH765">
        <v>1</v>
      </c>
      <c r="EI765">
        <v>1</v>
      </c>
      <c r="EJ765">
        <v>0</v>
      </c>
      <c r="EK765">
        <v>0</v>
      </c>
      <c r="EL765">
        <v>0</v>
      </c>
      <c r="EM765">
        <v>1</v>
      </c>
      <c r="EN765">
        <v>0</v>
      </c>
      <c r="EO765">
        <v>1</v>
      </c>
      <c r="EP765">
        <v>0</v>
      </c>
      <c r="EQ765">
        <v>0</v>
      </c>
      <c r="ER765">
        <v>0</v>
      </c>
      <c r="ES765">
        <v>0</v>
      </c>
      <c r="ET765">
        <v>1</v>
      </c>
      <c r="EU765">
        <v>0</v>
      </c>
      <c r="EV765">
        <v>1</v>
      </c>
      <c r="EW765">
        <v>0</v>
      </c>
      <c r="EX765">
        <v>1</v>
      </c>
      <c r="EY765">
        <v>0</v>
      </c>
      <c r="EZ765">
        <v>0</v>
      </c>
      <c r="FA765">
        <v>0</v>
      </c>
      <c r="FB765">
        <v>0</v>
      </c>
      <c r="FC765">
        <v>0</v>
      </c>
      <c r="FD765">
        <v>0</v>
      </c>
      <c r="FE765">
        <v>0</v>
      </c>
      <c r="FF765">
        <v>0</v>
      </c>
      <c r="FG765">
        <v>0</v>
      </c>
      <c r="FH765">
        <v>0</v>
      </c>
      <c r="FI765">
        <v>10</v>
      </c>
      <c r="FJ765">
        <v>34</v>
      </c>
      <c r="FK765">
        <v>9</v>
      </c>
      <c r="FL765">
        <v>15</v>
      </c>
      <c r="FM765">
        <v>1</v>
      </c>
      <c r="FN765">
        <v>1</v>
      </c>
      <c r="FO765">
        <v>0</v>
      </c>
      <c r="FP765">
        <v>0</v>
      </c>
      <c r="FQ765">
        <v>0</v>
      </c>
      <c r="FR765">
        <v>0</v>
      </c>
      <c r="FS765">
        <v>0</v>
      </c>
      <c r="FT765">
        <v>1</v>
      </c>
      <c r="FU765">
        <v>0</v>
      </c>
      <c r="FV765">
        <v>0</v>
      </c>
      <c r="FW765">
        <v>0</v>
      </c>
      <c r="FX765">
        <v>1</v>
      </c>
      <c r="FY765">
        <v>0</v>
      </c>
      <c r="FZ765">
        <v>0</v>
      </c>
      <c r="GA765">
        <v>0</v>
      </c>
      <c r="GB765">
        <v>0</v>
      </c>
      <c r="GC765">
        <v>0</v>
      </c>
      <c r="GD765">
        <v>0</v>
      </c>
      <c r="GE765">
        <v>1</v>
      </c>
      <c r="GF765">
        <v>1</v>
      </c>
      <c r="GG765">
        <v>0</v>
      </c>
      <c r="GH765">
        <v>0</v>
      </c>
      <c r="GI765">
        <v>0</v>
      </c>
      <c r="GJ765">
        <v>2</v>
      </c>
      <c r="GK765">
        <v>2</v>
      </c>
      <c r="GL765">
        <v>0</v>
      </c>
      <c r="GM765">
        <v>34</v>
      </c>
      <c r="GN765">
        <v>46</v>
      </c>
      <c r="GO765">
        <v>17</v>
      </c>
      <c r="GP765">
        <v>2</v>
      </c>
      <c r="GQ765">
        <v>4</v>
      </c>
      <c r="GR765">
        <v>0</v>
      </c>
      <c r="GS765">
        <v>2</v>
      </c>
      <c r="GT765">
        <v>2</v>
      </c>
      <c r="GU765">
        <v>2</v>
      </c>
      <c r="GV765">
        <v>1</v>
      </c>
      <c r="GW765">
        <v>0</v>
      </c>
      <c r="GX765">
        <v>0</v>
      </c>
      <c r="GY765">
        <v>1</v>
      </c>
      <c r="GZ765">
        <v>1</v>
      </c>
      <c r="HA765">
        <v>0</v>
      </c>
      <c r="HB765">
        <v>0</v>
      </c>
      <c r="HC765">
        <v>1</v>
      </c>
      <c r="HD765">
        <v>0</v>
      </c>
      <c r="HE765">
        <v>1</v>
      </c>
      <c r="HF765">
        <v>0</v>
      </c>
      <c r="HG765">
        <v>2</v>
      </c>
      <c r="HH765">
        <v>10</v>
      </c>
      <c r="HI765">
        <v>46</v>
      </c>
      <c r="HJ765">
        <v>62</v>
      </c>
      <c r="HK765">
        <v>24</v>
      </c>
      <c r="HL765">
        <v>3</v>
      </c>
      <c r="HM765">
        <v>0</v>
      </c>
      <c r="HN765">
        <v>22</v>
      </c>
      <c r="HO765">
        <v>0</v>
      </c>
      <c r="HP765">
        <v>0</v>
      </c>
      <c r="HQ765">
        <v>2</v>
      </c>
      <c r="HR765">
        <v>1</v>
      </c>
      <c r="HS765">
        <v>0</v>
      </c>
      <c r="HT765">
        <v>0</v>
      </c>
      <c r="HU765">
        <v>0</v>
      </c>
      <c r="HV765">
        <v>0</v>
      </c>
      <c r="HW765">
        <v>2</v>
      </c>
      <c r="HX765">
        <v>0</v>
      </c>
      <c r="HY765">
        <v>0</v>
      </c>
      <c r="HZ765">
        <v>0</v>
      </c>
      <c r="IA765">
        <v>1</v>
      </c>
      <c r="IB765">
        <v>3</v>
      </c>
      <c r="IC765">
        <v>0</v>
      </c>
      <c r="ID765">
        <v>0</v>
      </c>
      <c r="IE765">
        <v>2</v>
      </c>
      <c r="IF765">
        <v>0</v>
      </c>
      <c r="IG765">
        <v>2</v>
      </c>
      <c r="IH765">
        <v>62</v>
      </c>
      <c r="II765">
        <v>4</v>
      </c>
      <c r="IJ765">
        <v>3</v>
      </c>
      <c r="IK765">
        <v>1</v>
      </c>
      <c r="IL765">
        <v>0</v>
      </c>
      <c r="IM765">
        <v>0</v>
      </c>
      <c r="IN765">
        <v>0</v>
      </c>
      <c r="IO765">
        <v>0</v>
      </c>
      <c r="IP765">
        <v>0</v>
      </c>
      <c r="IQ765">
        <v>0</v>
      </c>
      <c r="IR765">
        <v>0</v>
      </c>
      <c r="IS765">
        <v>0</v>
      </c>
      <c r="IT765">
        <v>0</v>
      </c>
      <c r="IU765">
        <v>0</v>
      </c>
      <c r="IV765">
        <v>0</v>
      </c>
      <c r="IW765">
        <v>0</v>
      </c>
      <c r="IX765">
        <v>0</v>
      </c>
      <c r="IY765">
        <v>0</v>
      </c>
      <c r="IZ765">
        <v>0</v>
      </c>
      <c r="JA765">
        <v>0</v>
      </c>
      <c r="JB765">
        <v>0</v>
      </c>
      <c r="JC765">
        <v>4</v>
      </c>
    </row>
    <row r="766" spans="1:263">
      <c r="A766" t="s">
        <v>65</v>
      </c>
      <c r="B766" t="s">
        <v>6</v>
      </c>
      <c r="C766" t="str">
        <f>"226301"</f>
        <v>226301</v>
      </c>
      <c r="D766" t="s">
        <v>64</v>
      </c>
      <c r="E766">
        <v>18</v>
      </c>
      <c r="F766">
        <v>1940</v>
      </c>
      <c r="G766">
        <v>1470</v>
      </c>
      <c r="H766">
        <v>348</v>
      </c>
      <c r="I766">
        <v>1122</v>
      </c>
      <c r="J766">
        <v>1</v>
      </c>
      <c r="K766">
        <v>8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1122</v>
      </c>
      <c r="T766">
        <v>0</v>
      </c>
      <c r="U766">
        <v>0</v>
      </c>
      <c r="V766">
        <v>1122</v>
      </c>
      <c r="W766">
        <v>16</v>
      </c>
      <c r="X766">
        <v>12</v>
      </c>
      <c r="Y766">
        <v>4</v>
      </c>
      <c r="Z766">
        <v>0</v>
      </c>
      <c r="AA766">
        <v>1106</v>
      </c>
      <c r="AB766">
        <v>268</v>
      </c>
      <c r="AC766">
        <v>111</v>
      </c>
      <c r="AD766">
        <v>23</v>
      </c>
      <c r="AE766">
        <v>30</v>
      </c>
      <c r="AF766">
        <v>1</v>
      </c>
      <c r="AG766">
        <v>3</v>
      </c>
      <c r="AH766">
        <v>0</v>
      </c>
      <c r="AI766">
        <v>3</v>
      </c>
      <c r="AJ766">
        <v>1</v>
      </c>
      <c r="AK766">
        <v>1</v>
      </c>
      <c r="AL766">
        <v>0</v>
      </c>
      <c r="AM766">
        <v>1</v>
      </c>
      <c r="AN766">
        <v>0</v>
      </c>
      <c r="AO766">
        <v>0</v>
      </c>
      <c r="AP766">
        <v>1</v>
      </c>
      <c r="AQ766">
        <v>1</v>
      </c>
      <c r="AR766">
        <v>0</v>
      </c>
      <c r="AS766">
        <v>1</v>
      </c>
      <c r="AT766">
        <v>0</v>
      </c>
      <c r="AU766">
        <v>1</v>
      </c>
      <c r="AV766">
        <v>1</v>
      </c>
      <c r="AW766">
        <v>0</v>
      </c>
      <c r="AX766">
        <v>0</v>
      </c>
      <c r="AY766">
        <v>0</v>
      </c>
      <c r="AZ766">
        <v>0</v>
      </c>
      <c r="BA766">
        <v>1</v>
      </c>
      <c r="BB766">
        <v>0</v>
      </c>
      <c r="BC766">
        <v>5</v>
      </c>
      <c r="BD766">
        <v>83</v>
      </c>
      <c r="BE766">
        <v>268</v>
      </c>
      <c r="BF766">
        <v>385</v>
      </c>
      <c r="BG766">
        <v>85</v>
      </c>
      <c r="BH766">
        <v>42</v>
      </c>
      <c r="BI766">
        <v>2</v>
      </c>
      <c r="BJ766">
        <v>3</v>
      </c>
      <c r="BK766">
        <v>4</v>
      </c>
      <c r="BL766">
        <v>227</v>
      </c>
      <c r="BM766">
        <v>1</v>
      </c>
      <c r="BN766">
        <v>2</v>
      </c>
      <c r="BO766">
        <v>1</v>
      </c>
      <c r="BP766">
        <v>1</v>
      </c>
      <c r="BQ766">
        <v>1</v>
      </c>
      <c r="BR766">
        <v>0</v>
      </c>
      <c r="BS766">
        <v>1</v>
      </c>
      <c r="BT766">
        <v>0</v>
      </c>
      <c r="BU766">
        <v>1</v>
      </c>
      <c r="BV766">
        <v>0</v>
      </c>
      <c r="BW766">
        <v>1</v>
      </c>
      <c r="BX766">
        <v>1</v>
      </c>
      <c r="BY766">
        <v>0</v>
      </c>
      <c r="BZ766">
        <v>3</v>
      </c>
      <c r="CA766">
        <v>0</v>
      </c>
      <c r="CB766">
        <v>0</v>
      </c>
      <c r="CC766">
        <v>0</v>
      </c>
      <c r="CD766">
        <v>1</v>
      </c>
      <c r="CE766">
        <v>0</v>
      </c>
      <c r="CF766">
        <v>0</v>
      </c>
      <c r="CG766">
        <v>0</v>
      </c>
      <c r="CH766">
        <v>8</v>
      </c>
      <c r="CI766">
        <v>385</v>
      </c>
      <c r="CJ766">
        <v>65</v>
      </c>
      <c r="CK766">
        <v>24</v>
      </c>
      <c r="CL766">
        <v>7</v>
      </c>
      <c r="CM766">
        <v>4</v>
      </c>
      <c r="CN766">
        <v>3</v>
      </c>
      <c r="CO766">
        <v>2</v>
      </c>
      <c r="CP766">
        <v>5</v>
      </c>
      <c r="CQ766">
        <v>3</v>
      </c>
      <c r="CR766">
        <v>2</v>
      </c>
      <c r="CS766">
        <v>3</v>
      </c>
      <c r="CT766">
        <v>1</v>
      </c>
      <c r="CU766">
        <v>5</v>
      </c>
      <c r="CV766">
        <v>1</v>
      </c>
      <c r="CW766">
        <v>3</v>
      </c>
      <c r="CX766">
        <v>0</v>
      </c>
      <c r="CY766">
        <v>0</v>
      </c>
      <c r="CZ766">
        <v>2</v>
      </c>
      <c r="DA766">
        <v>65</v>
      </c>
      <c r="DB766">
        <v>38</v>
      </c>
      <c r="DC766">
        <v>22</v>
      </c>
      <c r="DD766">
        <v>1</v>
      </c>
      <c r="DE766">
        <v>1</v>
      </c>
      <c r="DF766">
        <v>3</v>
      </c>
      <c r="DG766">
        <v>1</v>
      </c>
      <c r="DH766">
        <v>0</v>
      </c>
      <c r="DI766">
        <v>0</v>
      </c>
      <c r="DJ766">
        <v>0</v>
      </c>
      <c r="DK766">
        <v>0</v>
      </c>
      <c r="DL766">
        <v>0</v>
      </c>
      <c r="DM766">
        <v>1</v>
      </c>
      <c r="DN766">
        <v>1</v>
      </c>
      <c r="DO766">
        <v>0</v>
      </c>
      <c r="DP766">
        <v>0</v>
      </c>
      <c r="DQ766">
        <v>2</v>
      </c>
      <c r="DR766">
        <v>0</v>
      </c>
      <c r="DS766">
        <v>0</v>
      </c>
      <c r="DT766">
        <v>2</v>
      </c>
      <c r="DU766">
        <v>0</v>
      </c>
      <c r="DV766">
        <v>2</v>
      </c>
      <c r="DW766">
        <v>0</v>
      </c>
      <c r="DX766">
        <v>0</v>
      </c>
      <c r="DY766">
        <v>1</v>
      </c>
      <c r="DZ766">
        <v>0</v>
      </c>
      <c r="EA766">
        <v>1</v>
      </c>
      <c r="EB766">
        <v>0</v>
      </c>
      <c r="EC766">
        <v>0</v>
      </c>
      <c r="ED766">
        <v>0</v>
      </c>
      <c r="EE766">
        <v>38</v>
      </c>
      <c r="EF766">
        <v>19</v>
      </c>
      <c r="EG766">
        <v>4</v>
      </c>
      <c r="EH766">
        <v>1</v>
      </c>
      <c r="EI766">
        <v>1</v>
      </c>
      <c r="EJ766">
        <v>0</v>
      </c>
      <c r="EK766">
        <v>2</v>
      </c>
      <c r="EL766">
        <v>0</v>
      </c>
      <c r="EM766">
        <v>2</v>
      </c>
      <c r="EN766">
        <v>0</v>
      </c>
      <c r="EO766">
        <v>0</v>
      </c>
      <c r="EP766">
        <v>0</v>
      </c>
      <c r="EQ766">
        <v>0</v>
      </c>
      <c r="ER766">
        <v>1</v>
      </c>
      <c r="ES766">
        <v>0</v>
      </c>
      <c r="ET766">
        <v>4</v>
      </c>
      <c r="EU766">
        <v>0</v>
      </c>
      <c r="EV766">
        <v>0</v>
      </c>
      <c r="EW766">
        <v>0</v>
      </c>
      <c r="EX766">
        <v>0</v>
      </c>
      <c r="EY766">
        <v>1</v>
      </c>
      <c r="EZ766">
        <v>0</v>
      </c>
      <c r="FA766">
        <v>0</v>
      </c>
      <c r="FB766">
        <v>1</v>
      </c>
      <c r="FC766">
        <v>0</v>
      </c>
      <c r="FD766">
        <v>0</v>
      </c>
      <c r="FE766">
        <v>0</v>
      </c>
      <c r="FF766">
        <v>1</v>
      </c>
      <c r="FG766">
        <v>0</v>
      </c>
      <c r="FH766">
        <v>1</v>
      </c>
      <c r="FI766">
        <v>19</v>
      </c>
      <c r="FJ766">
        <v>144</v>
      </c>
      <c r="FK766">
        <v>48</v>
      </c>
      <c r="FL766">
        <v>60</v>
      </c>
      <c r="FM766">
        <v>3</v>
      </c>
      <c r="FN766">
        <v>10</v>
      </c>
      <c r="FO766">
        <v>0</v>
      </c>
      <c r="FP766">
        <v>2</v>
      </c>
      <c r="FQ766">
        <v>2</v>
      </c>
      <c r="FR766">
        <v>11</v>
      </c>
      <c r="FS766">
        <v>0</v>
      </c>
      <c r="FT766">
        <v>0</v>
      </c>
      <c r="FU766">
        <v>0</v>
      </c>
      <c r="FV766">
        <v>0</v>
      </c>
      <c r="FW766">
        <v>1</v>
      </c>
      <c r="FX766">
        <v>0</v>
      </c>
      <c r="FY766">
        <v>0</v>
      </c>
      <c r="FZ766">
        <v>0</v>
      </c>
      <c r="GA766">
        <v>1</v>
      </c>
      <c r="GB766">
        <v>3</v>
      </c>
      <c r="GC766">
        <v>0</v>
      </c>
      <c r="GD766">
        <v>0</v>
      </c>
      <c r="GE766">
        <v>0</v>
      </c>
      <c r="GF766">
        <v>1</v>
      </c>
      <c r="GG766">
        <v>0</v>
      </c>
      <c r="GH766">
        <v>0</v>
      </c>
      <c r="GI766">
        <v>0</v>
      </c>
      <c r="GJ766">
        <v>1</v>
      </c>
      <c r="GK766">
        <v>1</v>
      </c>
      <c r="GL766">
        <v>0</v>
      </c>
      <c r="GM766">
        <v>144</v>
      </c>
      <c r="GN766">
        <v>65</v>
      </c>
      <c r="GO766">
        <v>28</v>
      </c>
      <c r="GP766">
        <v>8</v>
      </c>
      <c r="GQ766">
        <v>2</v>
      </c>
      <c r="GR766">
        <v>0</v>
      </c>
      <c r="GS766">
        <v>2</v>
      </c>
      <c r="GT766">
        <v>0</v>
      </c>
      <c r="GU766">
        <v>4</v>
      </c>
      <c r="GV766">
        <v>1</v>
      </c>
      <c r="GW766">
        <v>2</v>
      </c>
      <c r="GX766">
        <v>0</v>
      </c>
      <c r="GY766">
        <v>0</v>
      </c>
      <c r="GZ766">
        <v>1</v>
      </c>
      <c r="HA766">
        <v>0</v>
      </c>
      <c r="HB766">
        <v>0</v>
      </c>
      <c r="HC766">
        <v>1</v>
      </c>
      <c r="HD766">
        <v>0</v>
      </c>
      <c r="HE766">
        <v>0</v>
      </c>
      <c r="HF766">
        <v>2</v>
      </c>
      <c r="HG766">
        <v>1</v>
      </c>
      <c r="HH766">
        <v>13</v>
      </c>
      <c r="HI766">
        <v>65</v>
      </c>
      <c r="HJ766">
        <v>108</v>
      </c>
      <c r="HK766">
        <v>27</v>
      </c>
      <c r="HL766">
        <v>4</v>
      </c>
      <c r="HM766">
        <v>6</v>
      </c>
      <c r="HN766">
        <v>53</v>
      </c>
      <c r="HO766">
        <v>4</v>
      </c>
      <c r="HP766">
        <v>0</v>
      </c>
      <c r="HQ766">
        <v>1</v>
      </c>
      <c r="HR766">
        <v>0</v>
      </c>
      <c r="HS766">
        <v>0</v>
      </c>
      <c r="HT766">
        <v>1</v>
      </c>
      <c r="HU766">
        <v>1</v>
      </c>
      <c r="HV766">
        <v>2</v>
      </c>
      <c r="HW766">
        <v>0</v>
      </c>
      <c r="HX766">
        <v>0</v>
      </c>
      <c r="HY766">
        <v>0</v>
      </c>
      <c r="HZ766">
        <v>0</v>
      </c>
      <c r="IA766">
        <v>0</v>
      </c>
      <c r="IB766">
        <v>0</v>
      </c>
      <c r="IC766">
        <v>0</v>
      </c>
      <c r="ID766">
        <v>3</v>
      </c>
      <c r="IE766">
        <v>3</v>
      </c>
      <c r="IF766">
        <v>2</v>
      </c>
      <c r="IG766">
        <v>1</v>
      </c>
      <c r="IH766">
        <v>108</v>
      </c>
      <c r="II766">
        <v>14</v>
      </c>
      <c r="IJ766">
        <v>8</v>
      </c>
      <c r="IK766">
        <v>1</v>
      </c>
      <c r="IL766">
        <v>1</v>
      </c>
      <c r="IM766">
        <v>1</v>
      </c>
      <c r="IN766">
        <v>1</v>
      </c>
      <c r="IO766">
        <v>0</v>
      </c>
      <c r="IP766">
        <v>0</v>
      </c>
      <c r="IQ766">
        <v>0</v>
      </c>
      <c r="IR766">
        <v>0</v>
      </c>
      <c r="IS766">
        <v>0</v>
      </c>
      <c r="IT766">
        <v>0</v>
      </c>
      <c r="IU766">
        <v>0</v>
      </c>
      <c r="IV766">
        <v>0</v>
      </c>
      <c r="IW766">
        <v>0</v>
      </c>
      <c r="IX766">
        <v>0</v>
      </c>
      <c r="IY766">
        <v>0</v>
      </c>
      <c r="IZ766">
        <v>0</v>
      </c>
      <c r="JA766">
        <v>1</v>
      </c>
      <c r="JB766">
        <v>1</v>
      </c>
      <c r="JC766">
        <v>14</v>
      </c>
    </row>
    <row r="767" spans="1:263">
      <c r="A767" t="s">
        <v>63</v>
      </c>
      <c r="B767" t="s">
        <v>6</v>
      </c>
      <c r="C767" t="str">
        <f>"226301"</f>
        <v>226301</v>
      </c>
      <c r="D767" t="s">
        <v>62</v>
      </c>
      <c r="E767">
        <v>19</v>
      </c>
      <c r="F767">
        <v>1573</v>
      </c>
      <c r="G767">
        <v>1202</v>
      </c>
      <c r="H767">
        <v>267</v>
      </c>
      <c r="I767">
        <v>935</v>
      </c>
      <c r="J767">
        <v>0</v>
      </c>
      <c r="K767">
        <v>5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935</v>
      </c>
      <c r="T767">
        <v>0</v>
      </c>
      <c r="U767">
        <v>0</v>
      </c>
      <c r="V767">
        <v>935</v>
      </c>
      <c r="W767">
        <v>18</v>
      </c>
      <c r="X767">
        <v>10</v>
      </c>
      <c r="Y767">
        <v>8</v>
      </c>
      <c r="Z767">
        <v>0</v>
      </c>
      <c r="AA767">
        <v>917</v>
      </c>
      <c r="AB767">
        <v>201</v>
      </c>
      <c r="AC767">
        <v>72</v>
      </c>
      <c r="AD767">
        <v>18</v>
      </c>
      <c r="AE767">
        <v>17</v>
      </c>
      <c r="AF767">
        <v>5</v>
      </c>
      <c r="AG767">
        <v>1</v>
      </c>
      <c r="AH767">
        <v>0</v>
      </c>
      <c r="AI767">
        <v>1</v>
      </c>
      <c r="AJ767">
        <v>0</v>
      </c>
      <c r="AK767">
        <v>1</v>
      </c>
      <c r="AL767">
        <v>0</v>
      </c>
      <c r="AM767">
        <v>1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1</v>
      </c>
      <c r="AT767">
        <v>0</v>
      </c>
      <c r="AU767">
        <v>1</v>
      </c>
      <c r="AV767">
        <v>1</v>
      </c>
      <c r="AW767">
        <v>0</v>
      </c>
      <c r="AX767">
        <v>1</v>
      </c>
      <c r="AY767">
        <v>0</v>
      </c>
      <c r="AZ767">
        <v>1</v>
      </c>
      <c r="BA767">
        <v>0</v>
      </c>
      <c r="BB767">
        <v>0</v>
      </c>
      <c r="BC767">
        <v>0</v>
      </c>
      <c r="BD767">
        <v>80</v>
      </c>
      <c r="BE767">
        <v>201</v>
      </c>
      <c r="BF767">
        <v>363</v>
      </c>
      <c r="BG767">
        <v>105</v>
      </c>
      <c r="BH767">
        <v>47</v>
      </c>
      <c r="BI767">
        <v>5</v>
      </c>
      <c r="BJ767">
        <v>0</v>
      </c>
      <c r="BK767">
        <v>0</v>
      </c>
      <c r="BL767">
        <v>182</v>
      </c>
      <c r="BM767">
        <v>4</v>
      </c>
      <c r="BN767">
        <v>0</v>
      </c>
      <c r="BO767">
        <v>2</v>
      </c>
      <c r="BP767">
        <v>1</v>
      </c>
      <c r="BQ767">
        <v>1</v>
      </c>
      <c r="BR767">
        <v>2</v>
      </c>
      <c r="BS767">
        <v>1</v>
      </c>
      <c r="BT767">
        <v>0</v>
      </c>
      <c r="BU767">
        <v>0</v>
      </c>
      <c r="BV767">
        <v>2</v>
      </c>
      <c r="BW767">
        <v>2</v>
      </c>
      <c r="BX767">
        <v>0</v>
      </c>
      <c r="BY767">
        <v>0</v>
      </c>
      <c r="BZ767">
        <v>1</v>
      </c>
      <c r="CA767">
        <v>0</v>
      </c>
      <c r="CB767">
        <v>0</v>
      </c>
      <c r="CC767">
        <v>0</v>
      </c>
      <c r="CD767">
        <v>2</v>
      </c>
      <c r="CE767">
        <v>0</v>
      </c>
      <c r="CF767">
        <v>2</v>
      </c>
      <c r="CG767">
        <v>1</v>
      </c>
      <c r="CH767">
        <v>3</v>
      </c>
      <c r="CI767">
        <v>363</v>
      </c>
      <c r="CJ767">
        <v>31</v>
      </c>
      <c r="CK767">
        <v>13</v>
      </c>
      <c r="CL767">
        <v>2</v>
      </c>
      <c r="CM767">
        <v>3</v>
      </c>
      <c r="CN767">
        <v>4</v>
      </c>
      <c r="CO767">
        <v>0</v>
      </c>
      <c r="CP767">
        <v>0</v>
      </c>
      <c r="CQ767">
        <v>0</v>
      </c>
      <c r="CR767">
        <v>0</v>
      </c>
      <c r="CS767">
        <v>2</v>
      </c>
      <c r="CT767">
        <v>0</v>
      </c>
      <c r="CU767">
        <v>2</v>
      </c>
      <c r="CV767">
        <v>0</v>
      </c>
      <c r="CW767">
        <v>2</v>
      </c>
      <c r="CX767">
        <v>0</v>
      </c>
      <c r="CY767">
        <v>0</v>
      </c>
      <c r="CZ767">
        <v>3</v>
      </c>
      <c r="DA767">
        <v>31</v>
      </c>
      <c r="DB767">
        <v>34</v>
      </c>
      <c r="DC767">
        <v>20</v>
      </c>
      <c r="DD767">
        <v>2</v>
      </c>
      <c r="DE767">
        <v>2</v>
      </c>
      <c r="DF767">
        <v>2</v>
      </c>
      <c r="DG767">
        <v>1</v>
      </c>
      <c r="DH767">
        <v>0</v>
      </c>
      <c r="DI767">
        <v>0</v>
      </c>
      <c r="DJ767">
        <v>0</v>
      </c>
      <c r="DK767">
        <v>0</v>
      </c>
      <c r="DL767">
        <v>0</v>
      </c>
      <c r="DM767">
        <v>0</v>
      </c>
      <c r="DN767">
        <v>1</v>
      </c>
      <c r="DO767">
        <v>1</v>
      </c>
      <c r="DP767">
        <v>0</v>
      </c>
      <c r="DQ767">
        <v>0</v>
      </c>
      <c r="DR767">
        <v>0</v>
      </c>
      <c r="DS767">
        <v>0</v>
      </c>
      <c r="DT767">
        <v>2</v>
      </c>
      <c r="DU767">
        <v>0</v>
      </c>
      <c r="DV767">
        <v>0</v>
      </c>
      <c r="DW767">
        <v>1</v>
      </c>
      <c r="DX767">
        <v>0</v>
      </c>
      <c r="DY767">
        <v>0</v>
      </c>
      <c r="DZ767">
        <v>0</v>
      </c>
      <c r="EA767">
        <v>0</v>
      </c>
      <c r="EB767">
        <v>0</v>
      </c>
      <c r="EC767">
        <v>0</v>
      </c>
      <c r="ED767">
        <v>2</v>
      </c>
      <c r="EE767">
        <v>34</v>
      </c>
      <c r="EF767">
        <v>7</v>
      </c>
      <c r="EG767">
        <v>2</v>
      </c>
      <c r="EH767">
        <v>0</v>
      </c>
      <c r="EI767">
        <v>1</v>
      </c>
      <c r="EJ767">
        <v>0</v>
      </c>
      <c r="EK767">
        <v>0</v>
      </c>
      <c r="EL767">
        <v>0</v>
      </c>
      <c r="EM767">
        <v>0</v>
      </c>
      <c r="EN767">
        <v>1</v>
      </c>
      <c r="EO767">
        <v>0</v>
      </c>
      <c r="EP767">
        <v>0</v>
      </c>
      <c r="EQ767">
        <v>0</v>
      </c>
      <c r="ER767">
        <v>0</v>
      </c>
      <c r="ES767">
        <v>0</v>
      </c>
      <c r="ET767">
        <v>1</v>
      </c>
      <c r="EU767">
        <v>0</v>
      </c>
      <c r="EV767">
        <v>0</v>
      </c>
      <c r="EW767">
        <v>1</v>
      </c>
      <c r="EX767">
        <v>0</v>
      </c>
      <c r="EY767">
        <v>0</v>
      </c>
      <c r="EZ767">
        <v>0</v>
      </c>
      <c r="FA767">
        <v>1</v>
      </c>
      <c r="FB767">
        <v>0</v>
      </c>
      <c r="FC767">
        <v>0</v>
      </c>
      <c r="FD767">
        <v>0</v>
      </c>
      <c r="FE767">
        <v>0</v>
      </c>
      <c r="FF767">
        <v>0</v>
      </c>
      <c r="FG767">
        <v>0</v>
      </c>
      <c r="FH767">
        <v>0</v>
      </c>
      <c r="FI767">
        <v>7</v>
      </c>
      <c r="FJ767">
        <v>137</v>
      </c>
      <c r="FK767">
        <v>43</v>
      </c>
      <c r="FL767">
        <v>62</v>
      </c>
      <c r="FM767">
        <v>3</v>
      </c>
      <c r="FN767">
        <v>6</v>
      </c>
      <c r="FO767">
        <v>4</v>
      </c>
      <c r="FP767">
        <v>0</v>
      </c>
      <c r="FQ767">
        <v>0</v>
      </c>
      <c r="FR767">
        <v>2</v>
      </c>
      <c r="FS767">
        <v>1</v>
      </c>
      <c r="FT767">
        <v>1</v>
      </c>
      <c r="FU767">
        <v>1</v>
      </c>
      <c r="FV767">
        <v>0</v>
      </c>
      <c r="FW767">
        <v>8</v>
      </c>
      <c r="FX767">
        <v>0</v>
      </c>
      <c r="FY767">
        <v>0</v>
      </c>
      <c r="FZ767">
        <v>0</v>
      </c>
      <c r="GA767">
        <v>1</v>
      </c>
      <c r="GB767">
        <v>0</v>
      </c>
      <c r="GC767">
        <v>1</v>
      </c>
      <c r="GD767">
        <v>0</v>
      </c>
      <c r="GE767">
        <v>0</v>
      </c>
      <c r="GF767">
        <v>0</v>
      </c>
      <c r="GG767">
        <v>0</v>
      </c>
      <c r="GH767">
        <v>0</v>
      </c>
      <c r="GI767">
        <v>0</v>
      </c>
      <c r="GJ767">
        <v>1</v>
      </c>
      <c r="GK767">
        <v>3</v>
      </c>
      <c r="GL767">
        <v>0</v>
      </c>
      <c r="GM767">
        <v>137</v>
      </c>
      <c r="GN767">
        <v>50</v>
      </c>
      <c r="GO767">
        <v>13</v>
      </c>
      <c r="GP767">
        <v>10</v>
      </c>
      <c r="GQ767">
        <v>3</v>
      </c>
      <c r="GR767">
        <v>2</v>
      </c>
      <c r="GS767">
        <v>1</v>
      </c>
      <c r="GT767">
        <v>3</v>
      </c>
      <c r="GU767">
        <v>0</v>
      </c>
      <c r="GV767">
        <v>1</v>
      </c>
      <c r="GW767">
        <v>1</v>
      </c>
      <c r="GX767">
        <v>0</v>
      </c>
      <c r="GY767">
        <v>0</v>
      </c>
      <c r="GZ767">
        <v>1</v>
      </c>
      <c r="HA767">
        <v>2</v>
      </c>
      <c r="HB767">
        <v>0</v>
      </c>
      <c r="HC767">
        <v>5</v>
      </c>
      <c r="HD767">
        <v>0</v>
      </c>
      <c r="HE767">
        <v>1</v>
      </c>
      <c r="HF767">
        <v>0</v>
      </c>
      <c r="HG767">
        <v>2</v>
      </c>
      <c r="HH767">
        <v>5</v>
      </c>
      <c r="HI767">
        <v>50</v>
      </c>
      <c r="HJ767">
        <v>90</v>
      </c>
      <c r="HK767">
        <v>22</v>
      </c>
      <c r="HL767">
        <v>3</v>
      </c>
      <c r="HM767">
        <v>3</v>
      </c>
      <c r="HN767">
        <v>44</v>
      </c>
      <c r="HO767">
        <v>7</v>
      </c>
      <c r="HP767">
        <v>2</v>
      </c>
      <c r="HQ767">
        <v>2</v>
      </c>
      <c r="HR767">
        <v>0</v>
      </c>
      <c r="HS767">
        <v>1</v>
      </c>
      <c r="HT767">
        <v>0</v>
      </c>
      <c r="HU767">
        <v>0</v>
      </c>
      <c r="HV767">
        <v>0</v>
      </c>
      <c r="HW767">
        <v>0</v>
      </c>
      <c r="HX767">
        <v>0</v>
      </c>
      <c r="HY767">
        <v>1</v>
      </c>
      <c r="HZ767">
        <v>1</v>
      </c>
      <c r="IA767">
        <v>0</v>
      </c>
      <c r="IB767">
        <v>1</v>
      </c>
      <c r="IC767">
        <v>0</v>
      </c>
      <c r="ID767">
        <v>0</v>
      </c>
      <c r="IE767">
        <v>3</v>
      </c>
      <c r="IF767">
        <v>0</v>
      </c>
      <c r="IG767">
        <v>0</v>
      </c>
      <c r="IH767">
        <v>90</v>
      </c>
      <c r="II767">
        <v>4</v>
      </c>
      <c r="IJ767">
        <v>3</v>
      </c>
      <c r="IK767">
        <v>0</v>
      </c>
      <c r="IL767">
        <v>0</v>
      </c>
      <c r="IM767">
        <v>0</v>
      </c>
      <c r="IN767">
        <v>0</v>
      </c>
      <c r="IO767">
        <v>0</v>
      </c>
      <c r="IP767">
        <v>0</v>
      </c>
      <c r="IQ767">
        <v>0</v>
      </c>
      <c r="IR767">
        <v>0</v>
      </c>
      <c r="IS767">
        <v>0</v>
      </c>
      <c r="IT767">
        <v>0</v>
      </c>
      <c r="IU767">
        <v>0</v>
      </c>
      <c r="IV767">
        <v>0</v>
      </c>
      <c r="IW767">
        <v>0</v>
      </c>
      <c r="IX767">
        <v>0</v>
      </c>
      <c r="IY767">
        <v>0</v>
      </c>
      <c r="IZ767">
        <v>0</v>
      </c>
      <c r="JA767">
        <v>0</v>
      </c>
      <c r="JB767">
        <v>1</v>
      </c>
      <c r="JC767">
        <v>4</v>
      </c>
    </row>
    <row r="768" spans="1:263">
      <c r="A768" t="s">
        <v>61</v>
      </c>
      <c r="B768" t="s">
        <v>6</v>
      </c>
      <c r="C768" t="str">
        <f>"226301"</f>
        <v>226301</v>
      </c>
      <c r="D768" t="s">
        <v>60</v>
      </c>
      <c r="E768">
        <v>20</v>
      </c>
      <c r="F768">
        <v>1479</v>
      </c>
      <c r="G768">
        <v>1139</v>
      </c>
      <c r="H768">
        <v>350</v>
      </c>
      <c r="I768">
        <v>789</v>
      </c>
      <c r="J768">
        <v>0</v>
      </c>
      <c r="K768">
        <v>5</v>
      </c>
      <c r="L768">
        <v>1</v>
      </c>
      <c r="M768">
        <v>1</v>
      </c>
      <c r="N768">
        <v>0</v>
      </c>
      <c r="O768">
        <v>0</v>
      </c>
      <c r="P768">
        <v>0</v>
      </c>
      <c r="Q768">
        <v>0</v>
      </c>
      <c r="R768">
        <v>1</v>
      </c>
      <c r="S768">
        <v>790</v>
      </c>
      <c r="T768">
        <v>1</v>
      </c>
      <c r="U768">
        <v>0</v>
      </c>
      <c r="V768">
        <v>790</v>
      </c>
      <c r="W768">
        <v>17</v>
      </c>
      <c r="X768">
        <v>9</v>
      </c>
      <c r="Y768">
        <v>8</v>
      </c>
      <c r="Z768">
        <v>0</v>
      </c>
      <c r="AA768">
        <v>773</v>
      </c>
      <c r="AB768">
        <v>222</v>
      </c>
      <c r="AC768">
        <v>73</v>
      </c>
      <c r="AD768">
        <v>34</v>
      </c>
      <c r="AE768">
        <v>26</v>
      </c>
      <c r="AF768">
        <v>1</v>
      </c>
      <c r="AG768">
        <v>3</v>
      </c>
      <c r="AH768">
        <v>2</v>
      </c>
      <c r="AI768">
        <v>0</v>
      </c>
      <c r="AJ768">
        <v>1</v>
      </c>
      <c r="AK768">
        <v>0</v>
      </c>
      <c r="AL768">
        <v>1</v>
      </c>
      <c r="AM768">
        <v>1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1</v>
      </c>
      <c r="AW768">
        <v>2</v>
      </c>
      <c r="AX768">
        <v>0</v>
      </c>
      <c r="AY768">
        <v>0</v>
      </c>
      <c r="AZ768">
        <v>0</v>
      </c>
      <c r="BA768">
        <v>1</v>
      </c>
      <c r="BB768">
        <v>0</v>
      </c>
      <c r="BC768">
        <v>0</v>
      </c>
      <c r="BD768">
        <v>76</v>
      </c>
      <c r="BE768">
        <v>222</v>
      </c>
      <c r="BF768">
        <v>266</v>
      </c>
      <c r="BG768">
        <v>49</v>
      </c>
      <c r="BH768">
        <v>36</v>
      </c>
      <c r="BI768">
        <v>2</v>
      </c>
      <c r="BJ768">
        <v>1</v>
      </c>
      <c r="BK768">
        <v>2</v>
      </c>
      <c r="BL768">
        <v>144</v>
      </c>
      <c r="BM768">
        <v>3</v>
      </c>
      <c r="BN768">
        <v>5</v>
      </c>
      <c r="BO768">
        <v>3</v>
      </c>
      <c r="BP768">
        <v>0</v>
      </c>
      <c r="BQ768">
        <v>0</v>
      </c>
      <c r="BR768">
        <v>0</v>
      </c>
      <c r="BS768">
        <v>0</v>
      </c>
      <c r="BT768">
        <v>4</v>
      </c>
      <c r="BU768">
        <v>1</v>
      </c>
      <c r="BV768">
        <v>0</v>
      </c>
      <c r="BW768">
        <v>0</v>
      </c>
      <c r="BX768">
        <v>1</v>
      </c>
      <c r="BY768">
        <v>0</v>
      </c>
      <c r="BZ768">
        <v>2</v>
      </c>
      <c r="CA768">
        <v>0</v>
      </c>
      <c r="CB768">
        <v>0</v>
      </c>
      <c r="CC768">
        <v>0</v>
      </c>
      <c r="CD768">
        <v>0</v>
      </c>
      <c r="CE768">
        <v>1</v>
      </c>
      <c r="CF768">
        <v>0</v>
      </c>
      <c r="CG768">
        <v>4</v>
      </c>
      <c r="CH768">
        <v>8</v>
      </c>
      <c r="CI768">
        <v>266</v>
      </c>
      <c r="CJ768">
        <v>38</v>
      </c>
      <c r="CK768">
        <v>17</v>
      </c>
      <c r="CL768">
        <v>1</v>
      </c>
      <c r="CM768">
        <v>0</v>
      </c>
      <c r="CN768">
        <v>4</v>
      </c>
      <c r="CO768">
        <v>1</v>
      </c>
      <c r="CP768">
        <v>1</v>
      </c>
      <c r="CQ768">
        <v>0</v>
      </c>
      <c r="CR768">
        <v>0</v>
      </c>
      <c r="CS768">
        <v>1</v>
      </c>
      <c r="CT768">
        <v>1</v>
      </c>
      <c r="CU768">
        <v>9</v>
      </c>
      <c r="CV768">
        <v>1</v>
      </c>
      <c r="CW768">
        <v>0</v>
      </c>
      <c r="CX768">
        <v>1</v>
      </c>
      <c r="CY768">
        <v>0</v>
      </c>
      <c r="CZ768">
        <v>1</v>
      </c>
      <c r="DA768">
        <v>38</v>
      </c>
      <c r="DB768">
        <v>28</v>
      </c>
      <c r="DC768">
        <v>12</v>
      </c>
      <c r="DD768">
        <v>1</v>
      </c>
      <c r="DE768">
        <v>3</v>
      </c>
      <c r="DF768">
        <v>4</v>
      </c>
      <c r="DG768">
        <v>0</v>
      </c>
      <c r="DH768">
        <v>0</v>
      </c>
      <c r="DI768">
        <v>0</v>
      </c>
      <c r="DJ768">
        <v>1</v>
      </c>
      <c r="DK768">
        <v>0</v>
      </c>
      <c r="DL768">
        <v>0</v>
      </c>
      <c r="DM768">
        <v>0</v>
      </c>
      <c r="DN768">
        <v>1</v>
      </c>
      <c r="DO768">
        <v>0</v>
      </c>
      <c r="DP768">
        <v>0</v>
      </c>
      <c r="DQ768">
        <v>0</v>
      </c>
      <c r="DR768">
        <v>0</v>
      </c>
      <c r="DS768">
        <v>0</v>
      </c>
      <c r="DT768">
        <v>2</v>
      </c>
      <c r="DU768">
        <v>0</v>
      </c>
      <c r="DV768">
        <v>0</v>
      </c>
      <c r="DW768">
        <v>2</v>
      </c>
      <c r="DX768">
        <v>0</v>
      </c>
      <c r="DY768">
        <v>0</v>
      </c>
      <c r="DZ768">
        <v>0</v>
      </c>
      <c r="EA768">
        <v>1</v>
      </c>
      <c r="EB768">
        <v>0</v>
      </c>
      <c r="EC768">
        <v>0</v>
      </c>
      <c r="ED768">
        <v>1</v>
      </c>
      <c r="EE768">
        <v>28</v>
      </c>
      <c r="EF768">
        <v>15</v>
      </c>
      <c r="EG768">
        <v>3</v>
      </c>
      <c r="EH768">
        <v>0</v>
      </c>
      <c r="EI768">
        <v>0</v>
      </c>
      <c r="EJ768">
        <v>0</v>
      </c>
      <c r="EK768">
        <v>0</v>
      </c>
      <c r="EL768">
        <v>0</v>
      </c>
      <c r="EM768">
        <v>2</v>
      </c>
      <c r="EN768">
        <v>0</v>
      </c>
      <c r="EO768">
        <v>0</v>
      </c>
      <c r="EP768">
        <v>0</v>
      </c>
      <c r="EQ768">
        <v>0</v>
      </c>
      <c r="ER768">
        <v>0</v>
      </c>
      <c r="ES768">
        <v>0</v>
      </c>
      <c r="ET768">
        <v>6</v>
      </c>
      <c r="EU768">
        <v>0</v>
      </c>
      <c r="EV768">
        <v>0</v>
      </c>
      <c r="EW768">
        <v>0</v>
      </c>
      <c r="EX768">
        <v>2</v>
      </c>
      <c r="EY768">
        <v>0</v>
      </c>
      <c r="EZ768">
        <v>0</v>
      </c>
      <c r="FA768">
        <v>0</v>
      </c>
      <c r="FB768">
        <v>0</v>
      </c>
      <c r="FC768">
        <v>0</v>
      </c>
      <c r="FD768">
        <v>0</v>
      </c>
      <c r="FE768">
        <v>0</v>
      </c>
      <c r="FF768">
        <v>0</v>
      </c>
      <c r="FG768">
        <v>0</v>
      </c>
      <c r="FH768">
        <v>2</v>
      </c>
      <c r="FI768">
        <v>15</v>
      </c>
      <c r="FJ768">
        <v>94</v>
      </c>
      <c r="FK768">
        <v>35</v>
      </c>
      <c r="FL768">
        <v>41</v>
      </c>
      <c r="FM768">
        <v>1</v>
      </c>
      <c r="FN768">
        <v>3</v>
      </c>
      <c r="FO768">
        <v>0</v>
      </c>
      <c r="FP768">
        <v>0</v>
      </c>
      <c r="FQ768">
        <v>2</v>
      </c>
      <c r="FR768">
        <v>0</v>
      </c>
      <c r="FS768">
        <v>0</v>
      </c>
      <c r="FT768">
        <v>0</v>
      </c>
      <c r="FU768">
        <v>3</v>
      </c>
      <c r="FV768">
        <v>1</v>
      </c>
      <c r="FW768">
        <v>1</v>
      </c>
      <c r="FX768">
        <v>0</v>
      </c>
      <c r="FY768">
        <v>0</v>
      </c>
      <c r="FZ768">
        <v>0</v>
      </c>
      <c r="GA768">
        <v>1</v>
      </c>
      <c r="GB768">
        <v>0</v>
      </c>
      <c r="GC768">
        <v>0</v>
      </c>
      <c r="GD768">
        <v>0</v>
      </c>
      <c r="GE768">
        <v>1</v>
      </c>
      <c r="GF768">
        <v>0</v>
      </c>
      <c r="GG768">
        <v>0</v>
      </c>
      <c r="GH768">
        <v>0</v>
      </c>
      <c r="GI768">
        <v>1</v>
      </c>
      <c r="GJ768">
        <v>0</v>
      </c>
      <c r="GK768">
        <v>1</v>
      </c>
      <c r="GL768">
        <v>3</v>
      </c>
      <c r="GM768">
        <v>94</v>
      </c>
      <c r="GN768">
        <v>53</v>
      </c>
      <c r="GO768">
        <v>22</v>
      </c>
      <c r="GP768">
        <v>5</v>
      </c>
      <c r="GQ768">
        <v>5</v>
      </c>
      <c r="GR768">
        <v>0</v>
      </c>
      <c r="GS768">
        <v>3</v>
      </c>
      <c r="GT768">
        <v>2</v>
      </c>
      <c r="GU768">
        <v>1</v>
      </c>
      <c r="GV768">
        <v>0</v>
      </c>
      <c r="GW768">
        <v>0</v>
      </c>
      <c r="GX768">
        <v>0</v>
      </c>
      <c r="GY768">
        <v>0</v>
      </c>
      <c r="GZ768">
        <v>2</v>
      </c>
      <c r="HA768">
        <v>0</v>
      </c>
      <c r="HB768">
        <v>0</v>
      </c>
      <c r="HC768">
        <v>2</v>
      </c>
      <c r="HD768">
        <v>2</v>
      </c>
      <c r="HE768">
        <v>0</v>
      </c>
      <c r="HF768">
        <v>0</v>
      </c>
      <c r="HG768">
        <v>1</v>
      </c>
      <c r="HH768">
        <v>8</v>
      </c>
      <c r="HI768">
        <v>53</v>
      </c>
      <c r="HJ768">
        <v>48</v>
      </c>
      <c r="HK768">
        <v>15</v>
      </c>
      <c r="HL768">
        <v>2</v>
      </c>
      <c r="HM768">
        <v>1</v>
      </c>
      <c r="HN768">
        <v>21</v>
      </c>
      <c r="HO768">
        <v>4</v>
      </c>
      <c r="HP768">
        <v>0</v>
      </c>
      <c r="HQ768">
        <v>0</v>
      </c>
      <c r="HR768">
        <v>0</v>
      </c>
      <c r="HS768">
        <v>0</v>
      </c>
      <c r="HT768">
        <v>0</v>
      </c>
      <c r="HU768">
        <v>0</v>
      </c>
      <c r="HV768">
        <v>0</v>
      </c>
      <c r="HW768">
        <v>0</v>
      </c>
      <c r="HX768">
        <v>0</v>
      </c>
      <c r="HY768">
        <v>0</v>
      </c>
      <c r="HZ768">
        <v>1</v>
      </c>
      <c r="IA768">
        <v>0</v>
      </c>
      <c r="IB768">
        <v>0</v>
      </c>
      <c r="IC768">
        <v>2</v>
      </c>
      <c r="ID768">
        <v>0</v>
      </c>
      <c r="IE768">
        <v>1</v>
      </c>
      <c r="IF768">
        <v>1</v>
      </c>
      <c r="IG768">
        <v>0</v>
      </c>
      <c r="IH768">
        <v>48</v>
      </c>
      <c r="II768">
        <v>9</v>
      </c>
      <c r="IJ768">
        <v>3</v>
      </c>
      <c r="IK768">
        <v>2</v>
      </c>
      <c r="IL768">
        <v>0</v>
      </c>
      <c r="IM768">
        <v>0</v>
      </c>
      <c r="IN768">
        <v>0</v>
      </c>
      <c r="IO768">
        <v>0</v>
      </c>
      <c r="IP768">
        <v>1</v>
      </c>
      <c r="IQ768">
        <v>0</v>
      </c>
      <c r="IR768">
        <v>0</v>
      </c>
      <c r="IS768">
        <v>1</v>
      </c>
      <c r="IT768">
        <v>1</v>
      </c>
      <c r="IU768">
        <v>0</v>
      </c>
      <c r="IV768">
        <v>0</v>
      </c>
      <c r="IW768">
        <v>0</v>
      </c>
      <c r="IX768">
        <v>0</v>
      </c>
      <c r="IY768">
        <v>1</v>
      </c>
      <c r="IZ768">
        <v>0</v>
      </c>
      <c r="JA768">
        <v>0</v>
      </c>
      <c r="JB768">
        <v>0</v>
      </c>
      <c r="JC768">
        <v>9</v>
      </c>
    </row>
    <row r="769" spans="1:263">
      <c r="A769" t="s">
        <v>59</v>
      </c>
      <c r="B769" t="s">
        <v>6</v>
      </c>
      <c r="C769" t="str">
        <f>"226301"</f>
        <v>226301</v>
      </c>
      <c r="D769" t="s">
        <v>58</v>
      </c>
      <c r="E769">
        <v>21</v>
      </c>
      <c r="F769">
        <v>1782</v>
      </c>
      <c r="G769">
        <v>1361</v>
      </c>
      <c r="H769">
        <v>526</v>
      </c>
      <c r="I769">
        <v>835</v>
      </c>
      <c r="J769">
        <v>1</v>
      </c>
      <c r="K769">
        <v>5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835</v>
      </c>
      <c r="T769">
        <v>0</v>
      </c>
      <c r="U769">
        <v>0</v>
      </c>
      <c r="V769">
        <v>835</v>
      </c>
      <c r="W769">
        <v>11</v>
      </c>
      <c r="X769">
        <v>10</v>
      </c>
      <c r="Y769">
        <v>1</v>
      </c>
      <c r="Z769">
        <v>0</v>
      </c>
      <c r="AA769">
        <v>824</v>
      </c>
      <c r="AB769">
        <v>252</v>
      </c>
      <c r="AC769">
        <v>80</v>
      </c>
      <c r="AD769">
        <v>24</v>
      </c>
      <c r="AE769">
        <v>30</v>
      </c>
      <c r="AF769">
        <v>4</v>
      </c>
      <c r="AG769">
        <v>2</v>
      </c>
      <c r="AH769">
        <v>0</v>
      </c>
      <c r="AI769">
        <v>3</v>
      </c>
      <c r="AJ769">
        <v>0</v>
      </c>
      <c r="AK769">
        <v>1</v>
      </c>
      <c r="AL769">
        <v>3</v>
      </c>
      <c r="AM769">
        <v>1</v>
      </c>
      <c r="AN769">
        <v>1</v>
      </c>
      <c r="AO769">
        <v>0</v>
      </c>
      <c r="AP769">
        <v>0</v>
      </c>
      <c r="AQ769">
        <v>0</v>
      </c>
      <c r="AR769">
        <v>1</v>
      </c>
      <c r="AS769">
        <v>0</v>
      </c>
      <c r="AT769">
        <v>0</v>
      </c>
      <c r="AU769">
        <v>1</v>
      </c>
      <c r="AV769">
        <v>0</v>
      </c>
      <c r="AW769">
        <v>3</v>
      </c>
      <c r="AX769">
        <v>1</v>
      </c>
      <c r="AY769">
        <v>0</v>
      </c>
      <c r="AZ769">
        <v>0</v>
      </c>
      <c r="BA769">
        <v>1</v>
      </c>
      <c r="BB769">
        <v>0</v>
      </c>
      <c r="BC769">
        <v>5</v>
      </c>
      <c r="BD769">
        <v>91</v>
      </c>
      <c r="BE769">
        <v>252</v>
      </c>
      <c r="BF769">
        <v>247</v>
      </c>
      <c r="BG769">
        <v>38</v>
      </c>
      <c r="BH769">
        <v>49</v>
      </c>
      <c r="BI769">
        <v>1</v>
      </c>
      <c r="BJ769">
        <v>4</v>
      </c>
      <c r="BK769">
        <v>5</v>
      </c>
      <c r="BL769">
        <v>121</v>
      </c>
      <c r="BM769">
        <v>1</v>
      </c>
      <c r="BN769">
        <v>0</v>
      </c>
      <c r="BO769">
        <v>3</v>
      </c>
      <c r="BP769">
        <v>0</v>
      </c>
      <c r="BQ769">
        <v>0</v>
      </c>
      <c r="BR769">
        <v>1</v>
      </c>
      <c r="BS769">
        <v>2</v>
      </c>
      <c r="BT769">
        <v>0</v>
      </c>
      <c r="BU769">
        <v>1</v>
      </c>
      <c r="BV769">
        <v>2</v>
      </c>
      <c r="BW769">
        <v>1</v>
      </c>
      <c r="BX769">
        <v>0</v>
      </c>
      <c r="BY769">
        <v>0</v>
      </c>
      <c r="BZ769">
        <v>6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2</v>
      </c>
      <c r="CG769">
        <v>5</v>
      </c>
      <c r="CH769">
        <v>5</v>
      </c>
      <c r="CI769">
        <v>247</v>
      </c>
      <c r="CJ769">
        <v>45</v>
      </c>
      <c r="CK769">
        <v>20</v>
      </c>
      <c r="CL769">
        <v>3</v>
      </c>
      <c r="CM769">
        <v>2</v>
      </c>
      <c r="CN769">
        <v>1</v>
      </c>
      <c r="CO769">
        <v>0</v>
      </c>
      <c r="CP769">
        <v>1</v>
      </c>
      <c r="CQ769">
        <v>1</v>
      </c>
      <c r="CR769">
        <v>0</v>
      </c>
      <c r="CS769">
        <v>2</v>
      </c>
      <c r="CT769">
        <v>1</v>
      </c>
      <c r="CU769">
        <v>8</v>
      </c>
      <c r="CV769">
        <v>1</v>
      </c>
      <c r="CW769">
        <v>0</v>
      </c>
      <c r="CX769">
        <v>0</v>
      </c>
      <c r="CY769">
        <v>1</v>
      </c>
      <c r="CZ769">
        <v>4</v>
      </c>
      <c r="DA769">
        <v>45</v>
      </c>
      <c r="DB769">
        <v>37</v>
      </c>
      <c r="DC769">
        <v>10</v>
      </c>
      <c r="DD769">
        <v>1</v>
      </c>
      <c r="DE769">
        <v>1</v>
      </c>
      <c r="DF769">
        <v>6</v>
      </c>
      <c r="DG769">
        <v>1</v>
      </c>
      <c r="DH769">
        <v>0</v>
      </c>
      <c r="DI769">
        <v>3</v>
      </c>
      <c r="DJ769">
        <v>1</v>
      </c>
      <c r="DK769">
        <v>0</v>
      </c>
      <c r="DL769">
        <v>0</v>
      </c>
      <c r="DM769">
        <v>1</v>
      </c>
      <c r="DN769">
        <v>0</v>
      </c>
      <c r="DO769">
        <v>0</v>
      </c>
      <c r="DP769">
        <v>1</v>
      </c>
      <c r="DQ769">
        <v>0</v>
      </c>
      <c r="DR769">
        <v>0</v>
      </c>
      <c r="DS769">
        <v>1</v>
      </c>
      <c r="DT769">
        <v>4</v>
      </c>
      <c r="DU769">
        <v>0</v>
      </c>
      <c r="DV769">
        <v>0</v>
      </c>
      <c r="DW769">
        <v>1</v>
      </c>
      <c r="DX769">
        <v>0</v>
      </c>
      <c r="DY769">
        <v>0</v>
      </c>
      <c r="DZ769">
        <v>0</v>
      </c>
      <c r="EA769">
        <v>3</v>
      </c>
      <c r="EB769">
        <v>0</v>
      </c>
      <c r="EC769">
        <v>1</v>
      </c>
      <c r="ED769">
        <v>2</v>
      </c>
      <c r="EE769">
        <v>37</v>
      </c>
      <c r="EF769">
        <v>14</v>
      </c>
      <c r="EG769">
        <v>1</v>
      </c>
      <c r="EH769">
        <v>1</v>
      </c>
      <c r="EI769">
        <v>0</v>
      </c>
      <c r="EJ769">
        <v>0</v>
      </c>
      <c r="EK769">
        <v>0</v>
      </c>
      <c r="EL769">
        <v>0</v>
      </c>
      <c r="EM769">
        <v>2</v>
      </c>
      <c r="EN769">
        <v>1</v>
      </c>
      <c r="EO769">
        <v>0</v>
      </c>
      <c r="EP769">
        <v>0</v>
      </c>
      <c r="EQ769">
        <v>0</v>
      </c>
      <c r="ER769">
        <v>0</v>
      </c>
      <c r="ES769">
        <v>0</v>
      </c>
      <c r="ET769">
        <v>6</v>
      </c>
      <c r="EU769">
        <v>0</v>
      </c>
      <c r="EV769">
        <v>1</v>
      </c>
      <c r="EW769">
        <v>0</v>
      </c>
      <c r="EX769">
        <v>0</v>
      </c>
      <c r="EY769">
        <v>0</v>
      </c>
      <c r="EZ769">
        <v>0</v>
      </c>
      <c r="FA769">
        <v>0</v>
      </c>
      <c r="FB769">
        <v>0</v>
      </c>
      <c r="FC769">
        <v>0</v>
      </c>
      <c r="FD769">
        <v>0</v>
      </c>
      <c r="FE769">
        <v>0</v>
      </c>
      <c r="FF769">
        <v>0</v>
      </c>
      <c r="FG769">
        <v>0</v>
      </c>
      <c r="FH769">
        <v>2</v>
      </c>
      <c r="FI769">
        <v>14</v>
      </c>
      <c r="FJ769">
        <v>90</v>
      </c>
      <c r="FK769">
        <v>41</v>
      </c>
      <c r="FL769">
        <v>28</v>
      </c>
      <c r="FM769">
        <v>1</v>
      </c>
      <c r="FN769">
        <v>7</v>
      </c>
      <c r="FO769">
        <v>0</v>
      </c>
      <c r="FP769">
        <v>1</v>
      </c>
      <c r="FQ769">
        <v>1</v>
      </c>
      <c r="FR769">
        <v>0</v>
      </c>
      <c r="FS769">
        <v>0</v>
      </c>
      <c r="FT769">
        <v>2</v>
      </c>
      <c r="FU769">
        <v>0</v>
      </c>
      <c r="FV769">
        <v>0</v>
      </c>
      <c r="FW769">
        <v>1</v>
      </c>
      <c r="FX769">
        <v>1</v>
      </c>
      <c r="FY769">
        <v>0</v>
      </c>
      <c r="FZ769">
        <v>0</v>
      </c>
      <c r="GA769">
        <v>1</v>
      </c>
      <c r="GB769">
        <v>0</v>
      </c>
      <c r="GC769">
        <v>1</v>
      </c>
      <c r="GD769">
        <v>0</v>
      </c>
      <c r="GE769">
        <v>0</v>
      </c>
      <c r="GF769">
        <v>3</v>
      </c>
      <c r="GG769">
        <v>0</v>
      </c>
      <c r="GH769">
        <v>1</v>
      </c>
      <c r="GI769">
        <v>0</v>
      </c>
      <c r="GJ769">
        <v>0</v>
      </c>
      <c r="GK769">
        <v>0</v>
      </c>
      <c r="GL769">
        <v>1</v>
      </c>
      <c r="GM769">
        <v>90</v>
      </c>
      <c r="GN769">
        <v>49</v>
      </c>
      <c r="GO769">
        <v>16</v>
      </c>
      <c r="GP769">
        <v>4</v>
      </c>
      <c r="GQ769">
        <v>2</v>
      </c>
      <c r="GR769">
        <v>1</v>
      </c>
      <c r="GS769">
        <v>1</v>
      </c>
      <c r="GT769">
        <v>0</v>
      </c>
      <c r="GU769">
        <v>3</v>
      </c>
      <c r="GV769">
        <v>2</v>
      </c>
      <c r="GW769">
        <v>3</v>
      </c>
      <c r="GX769">
        <v>0</v>
      </c>
      <c r="GY769">
        <v>1</v>
      </c>
      <c r="GZ769">
        <v>3</v>
      </c>
      <c r="HA769">
        <v>0</v>
      </c>
      <c r="HB769">
        <v>2</v>
      </c>
      <c r="HC769">
        <v>3</v>
      </c>
      <c r="HD769">
        <v>0</v>
      </c>
      <c r="HE769">
        <v>0</v>
      </c>
      <c r="HF769">
        <v>2</v>
      </c>
      <c r="HG769">
        <v>2</v>
      </c>
      <c r="HH769">
        <v>4</v>
      </c>
      <c r="HI769">
        <v>49</v>
      </c>
      <c r="HJ769">
        <v>79</v>
      </c>
      <c r="HK769">
        <v>14</v>
      </c>
      <c r="HL769">
        <v>7</v>
      </c>
      <c r="HM769">
        <v>2</v>
      </c>
      <c r="HN769">
        <v>39</v>
      </c>
      <c r="HO769">
        <v>6</v>
      </c>
      <c r="HP769">
        <v>0</v>
      </c>
      <c r="HQ769">
        <v>2</v>
      </c>
      <c r="HR769">
        <v>2</v>
      </c>
      <c r="HS769">
        <v>0</v>
      </c>
      <c r="HT769">
        <v>0</v>
      </c>
      <c r="HU769">
        <v>0</v>
      </c>
      <c r="HV769">
        <v>0</v>
      </c>
      <c r="HW769">
        <v>0</v>
      </c>
      <c r="HX769">
        <v>0</v>
      </c>
      <c r="HY769">
        <v>0</v>
      </c>
      <c r="HZ769">
        <v>1</v>
      </c>
      <c r="IA769">
        <v>0</v>
      </c>
      <c r="IB769">
        <v>2</v>
      </c>
      <c r="IC769">
        <v>0</v>
      </c>
      <c r="ID769">
        <v>0</v>
      </c>
      <c r="IE769">
        <v>0</v>
      </c>
      <c r="IF769">
        <v>1</v>
      </c>
      <c r="IG769">
        <v>3</v>
      </c>
      <c r="IH769">
        <v>79</v>
      </c>
      <c r="II769">
        <v>11</v>
      </c>
      <c r="IJ769">
        <v>6</v>
      </c>
      <c r="IK769">
        <v>0</v>
      </c>
      <c r="IL769">
        <v>0</v>
      </c>
      <c r="IM769">
        <v>0</v>
      </c>
      <c r="IN769">
        <v>0</v>
      </c>
      <c r="IO769">
        <v>1</v>
      </c>
      <c r="IP769">
        <v>0</v>
      </c>
      <c r="IQ769">
        <v>0</v>
      </c>
      <c r="IR769">
        <v>0</v>
      </c>
      <c r="IS769">
        <v>0</v>
      </c>
      <c r="IT769">
        <v>1</v>
      </c>
      <c r="IU769">
        <v>0</v>
      </c>
      <c r="IV769">
        <v>3</v>
      </c>
      <c r="IW769">
        <v>0</v>
      </c>
      <c r="IX769">
        <v>0</v>
      </c>
      <c r="IY769">
        <v>0</v>
      </c>
      <c r="IZ769">
        <v>0</v>
      </c>
      <c r="JA769">
        <v>0</v>
      </c>
      <c r="JB769">
        <v>0</v>
      </c>
      <c r="JC769">
        <v>11</v>
      </c>
    </row>
    <row r="770" spans="1:263">
      <c r="A770" t="s">
        <v>57</v>
      </c>
      <c r="B770" t="s">
        <v>6</v>
      </c>
      <c r="C770" t="str">
        <f>"226301"</f>
        <v>226301</v>
      </c>
      <c r="D770" t="s">
        <v>56</v>
      </c>
      <c r="E770">
        <v>22</v>
      </c>
      <c r="F770">
        <v>1949</v>
      </c>
      <c r="G770">
        <v>1490</v>
      </c>
      <c r="H770">
        <v>388</v>
      </c>
      <c r="I770">
        <v>1102</v>
      </c>
      <c r="J770">
        <v>0</v>
      </c>
      <c r="K770">
        <v>7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1102</v>
      </c>
      <c r="T770">
        <v>0</v>
      </c>
      <c r="U770">
        <v>0</v>
      </c>
      <c r="V770">
        <v>1102</v>
      </c>
      <c r="W770">
        <v>11</v>
      </c>
      <c r="X770">
        <v>8</v>
      </c>
      <c r="Y770">
        <v>3</v>
      </c>
      <c r="Z770">
        <v>0</v>
      </c>
      <c r="AA770">
        <v>1091</v>
      </c>
      <c r="AB770">
        <v>329</v>
      </c>
      <c r="AC770">
        <v>126</v>
      </c>
      <c r="AD770">
        <v>39</v>
      </c>
      <c r="AE770">
        <v>28</v>
      </c>
      <c r="AF770">
        <v>10</v>
      </c>
      <c r="AG770">
        <v>4</v>
      </c>
      <c r="AH770">
        <v>1</v>
      </c>
      <c r="AI770">
        <v>2</v>
      </c>
      <c r="AJ770">
        <v>0</v>
      </c>
      <c r="AK770">
        <v>0</v>
      </c>
      <c r="AL770">
        <v>1</v>
      </c>
      <c r="AM770">
        <v>1</v>
      </c>
      <c r="AN770">
        <v>1</v>
      </c>
      <c r="AO770">
        <v>1</v>
      </c>
      <c r="AP770">
        <v>0</v>
      </c>
      <c r="AQ770">
        <v>1</v>
      </c>
      <c r="AR770">
        <v>1</v>
      </c>
      <c r="AS770">
        <v>1</v>
      </c>
      <c r="AT770">
        <v>0</v>
      </c>
      <c r="AU770">
        <v>0</v>
      </c>
      <c r="AV770">
        <v>0</v>
      </c>
      <c r="AW770">
        <v>2</v>
      </c>
      <c r="AX770">
        <v>3</v>
      </c>
      <c r="AY770">
        <v>1</v>
      </c>
      <c r="AZ770">
        <v>0</v>
      </c>
      <c r="BA770">
        <v>3</v>
      </c>
      <c r="BB770">
        <v>0</v>
      </c>
      <c r="BC770">
        <v>3</v>
      </c>
      <c r="BD770">
        <v>100</v>
      </c>
      <c r="BE770">
        <v>329</v>
      </c>
      <c r="BF770">
        <v>346</v>
      </c>
      <c r="BG770">
        <v>71</v>
      </c>
      <c r="BH770">
        <v>54</v>
      </c>
      <c r="BI770">
        <v>3</v>
      </c>
      <c r="BJ770">
        <v>3</v>
      </c>
      <c r="BK770">
        <v>2</v>
      </c>
      <c r="BL770">
        <v>191</v>
      </c>
      <c r="BM770">
        <v>1</v>
      </c>
      <c r="BN770">
        <v>0</v>
      </c>
      <c r="BO770">
        <v>3</v>
      </c>
      <c r="BP770">
        <v>1</v>
      </c>
      <c r="BQ770">
        <v>0</v>
      </c>
      <c r="BR770">
        <v>1</v>
      </c>
      <c r="BS770">
        <v>2</v>
      </c>
      <c r="BT770">
        <v>3</v>
      </c>
      <c r="BU770">
        <v>0</v>
      </c>
      <c r="BV770">
        <v>0</v>
      </c>
      <c r="BW770">
        <v>0</v>
      </c>
      <c r="BX770">
        <v>1</v>
      </c>
      <c r="BY770">
        <v>0</v>
      </c>
      <c r="BZ770">
        <v>2</v>
      </c>
      <c r="CA770">
        <v>0</v>
      </c>
      <c r="CB770">
        <v>0</v>
      </c>
      <c r="CC770">
        <v>0</v>
      </c>
      <c r="CD770">
        <v>0</v>
      </c>
      <c r="CE770">
        <v>1</v>
      </c>
      <c r="CF770">
        <v>0</v>
      </c>
      <c r="CG770">
        <v>3</v>
      </c>
      <c r="CH770">
        <v>4</v>
      </c>
      <c r="CI770">
        <v>346</v>
      </c>
      <c r="CJ770">
        <v>43</v>
      </c>
      <c r="CK770">
        <v>21</v>
      </c>
      <c r="CL770">
        <v>7</v>
      </c>
      <c r="CM770">
        <v>2</v>
      </c>
      <c r="CN770">
        <v>2</v>
      </c>
      <c r="CO770">
        <v>0</v>
      </c>
      <c r="CP770">
        <v>2</v>
      </c>
      <c r="CQ770">
        <v>1</v>
      </c>
      <c r="CR770">
        <v>1</v>
      </c>
      <c r="CS770">
        <v>1</v>
      </c>
      <c r="CT770">
        <v>1</v>
      </c>
      <c r="CU770">
        <v>2</v>
      </c>
      <c r="CV770">
        <v>0</v>
      </c>
      <c r="CW770">
        <v>0</v>
      </c>
      <c r="CX770">
        <v>0</v>
      </c>
      <c r="CY770">
        <v>0</v>
      </c>
      <c r="CZ770">
        <v>3</v>
      </c>
      <c r="DA770">
        <v>43</v>
      </c>
      <c r="DB770">
        <v>40</v>
      </c>
      <c r="DC770">
        <v>26</v>
      </c>
      <c r="DD770">
        <v>2</v>
      </c>
      <c r="DE770">
        <v>0</v>
      </c>
      <c r="DF770">
        <v>1</v>
      </c>
      <c r="DG770">
        <v>0</v>
      </c>
      <c r="DH770">
        <v>2</v>
      </c>
      <c r="DI770">
        <v>1</v>
      </c>
      <c r="DJ770">
        <v>1</v>
      </c>
      <c r="DK770">
        <v>0</v>
      </c>
      <c r="DL770">
        <v>0</v>
      </c>
      <c r="DM770">
        <v>1</v>
      </c>
      <c r="DN770">
        <v>0</v>
      </c>
      <c r="DO770">
        <v>1</v>
      </c>
      <c r="DP770">
        <v>0</v>
      </c>
      <c r="DQ770">
        <v>0</v>
      </c>
      <c r="DR770">
        <v>0</v>
      </c>
      <c r="DS770">
        <v>0</v>
      </c>
      <c r="DT770">
        <v>1</v>
      </c>
      <c r="DU770">
        <v>1</v>
      </c>
      <c r="DV770">
        <v>0</v>
      </c>
      <c r="DW770">
        <v>0</v>
      </c>
      <c r="DX770">
        <v>0</v>
      </c>
      <c r="DY770">
        <v>0</v>
      </c>
      <c r="DZ770">
        <v>0</v>
      </c>
      <c r="EA770">
        <v>0</v>
      </c>
      <c r="EB770">
        <v>0</v>
      </c>
      <c r="EC770">
        <v>0</v>
      </c>
      <c r="ED770">
        <v>3</v>
      </c>
      <c r="EE770">
        <v>40</v>
      </c>
      <c r="EF770">
        <v>14</v>
      </c>
      <c r="EG770">
        <v>4</v>
      </c>
      <c r="EH770">
        <v>0</v>
      </c>
      <c r="EI770">
        <v>0</v>
      </c>
      <c r="EJ770">
        <v>1</v>
      </c>
      <c r="EK770">
        <v>0</v>
      </c>
      <c r="EL770">
        <v>0</v>
      </c>
      <c r="EM770">
        <v>1</v>
      </c>
      <c r="EN770">
        <v>0</v>
      </c>
      <c r="EO770">
        <v>0</v>
      </c>
      <c r="EP770">
        <v>0</v>
      </c>
      <c r="EQ770">
        <v>0</v>
      </c>
      <c r="ER770">
        <v>0</v>
      </c>
      <c r="ES770">
        <v>0</v>
      </c>
      <c r="ET770">
        <v>1</v>
      </c>
      <c r="EU770">
        <v>0</v>
      </c>
      <c r="EV770">
        <v>0</v>
      </c>
      <c r="EW770">
        <v>1</v>
      </c>
      <c r="EX770">
        <v>0</v>
      </c>
      <c r="EY770">
        <v>2</v>
      </c>
      <c r="EZ770">
        <v>0</v>
      </c>
      <c r="FA770">
        <v>0</v>
      </c>
      <c r="FB770">
        <v>0</v>
      </c>
      <c r="FC770">
        <v>0</v>
      </c>
      <c r="FD770">
        <v>1</v>
      </c>
      <c r="FE770">
        <v>0</v>
      </c>
      <c r="FF770">
        <v>1</v>
      </c>
      <c r="FG770">
        <v>1</v>
      </c>
      <c r="FH770">
        <v>1</v>
      </c>
      <c r="FI770">
        <v>14</v>
      </c>
      <c r="FJ770">
        <v>150</v>
      </c>
      <c r="FK770">
        <v>43</v>
      </c>
      <c r="FL770">
        <v>69</v>
      </c>
      <c r="FM770">
        <v>4</v>
      </c>
      <c r="FN770">
        <v>4</v>
      </c>
      <c r="FO770">
        <v>3</v>
      </c>
      <c r="FP770">
        <v>1</v>
      </c>
      <c r="FQ770">
        <v>2</v>
      </c>
      <c r="FR770">
        <v>2</v>
      </c>
      <c r="FS770">
        <v>0</v>
      </c>
      <c r="FT770">
        <v>2</v>
      </c>
      <c r="FU770">
        <v>5</v>
      </c>
      <c r="FV770">
        <v>0</v>
      </c>
      <c r="FW770">
        <v>3</v>
      </c>
      <c r="FX770">
        <v>1</v>
      </c>
      <c r="FY770">
        <v>1</v>
      </c>
      <c r="FZ770">
        <v>0</v>
      </c>
      <c r="GA770">
        <v>3</v>
      </c>
      <c r="GB770">
        <v>0</v>
      </c>
      <c r="GC770">
        <v>0</v>
      </c>
      <c r="GD770">
        <v>0</v>
      </c>
      <c r="GE770">
        <v>0</v>
      </c>
      <c r="GF770">
        <v>0</v>
      </c>
      <c r="GG770">
        <v>0</v>
      </c>
      <c r="GH770">
        <v>1</v>
      </c>
      <c r="GI770">
        <v>3</v>
      </c>
      <c r="GJ770">
        <v>0</v>
      </c>
      <c r="GK770">
        <v>2</v>
      </c>
      <c r="GL770">
        <v>1</v>
      </c>
      <c r="GM770">
        <v>150</v>
      </c>
      <c r="GN770">
        <v>66</v>
      </c>
      <c r="GO770">
        <v>21</v>
      </c>
      <c r="GP770">
        <v>7</v>
      </c>
      <c r="GQ770">
        <v>3</v>
      </c>
      <c r="GR770">
        <v>3</v>
      </c>
      <c r="GS770">
        <v>4</v>
      </c>
      <c r="GT770">
        <v>3</v>
      </c>
      <c r="GU770">
        <v>1</v>
      </c>
      <c r="GV770">
        <v>0</v>
      </c>
      <c r="GW770">
        <v>3</v>
      </c>
      <c r="GX770">
        <v>0</v>
      </c>
      <c r="GY770">
        <v>0</v>
      </c>
      <c r="GZ770">
        <v>4</v>
      </c>
      <c r="HA770">
        <v>0</v>
      </c>
      <c r="HB770">
        <v>0</v>
      </c>
      <c r="HC770">
        <v>0</v>
      </c>
      <c r="HD770">
        <v>0</v>
      </c>
      <c r="HE770">
        <v>2</v>
      </c>
      <c r="HF770">
        <v>1</v>
      </c>
      <c r="HG770">
        <v>5</v>
      </c>
      <c r="HH770">
        <v>9</v>
      </c>
      <c r="HI770">
        <v>66</v>
      </c>
      <c r="HJ770">
        <v>96</v>
      </c>
      <c r="HK770">
        <v>31</v>
      </c>
      <c r="HL770">
        <v>8</v>
      </c>
      <c r="HM770">
        <v>1</v>
      </c>
      <c r="HN770">
        <v>44</v>
      </c>
      <c r="HO770">
        <v>1</v>
      </c>
      <c r="HP770">
        <v>0</v>
      </c>
      <c r="HQ770">
        <v>3</v>
      </c>
      <c r="HR770">
        <v>1</v>
      </c>
      <c r="HS770">
        <v>1</v>
      </c>
      <c r="HT770">
        <v>0</v>
      </c>
      <c r="HU770">
        <v>0</v>
      </c>
      <c r="HV770">
        <v>1</v>
      </c>
      <c r="HW770">
        <v>1</v>
      </c>
      <c r="HX770">
        <v>0</v>
      </c>
      <c r="HY770">
        <v>0</v>
      </c>
      <c r="HZ770">
        <v>0</v>
      </c>
      <c r="IA770">
        <v>0</v>
      </c>
      <c r="IB770">
        <v>0</v>
      </c>
      <c r="IC770">
        <v>0</v>
      </c>
      <c r="ID770">
        <v>0</v>
      </c>
      <c r="IE770">
        <v>0</v>
      </c>
      <c r="IF770">
        <v>1</v>
      </c>
      <c r="IG770">
        <v>3</v>
      </c>
      <c r="IH770">
        <v>96</v>
      </c>
      <c r="II770">
        <v>7</v>
      </c>
      <c r="IJ770">
        <v>4</v>
      </c>
      <c r="IK770">
        <v>0</v>
      </c>
      <c r="IL770">
        <v>0</v>
      </c>
      <c r="IM770">
        <v>0</v>
      </c>
      <c r="IN770">
        <v>0</v>
      </c>
      <c r="IO770">
        <v>0</v>
      </c>
      <c r="IP770">
        <v>0</v>
      </c>
      <c r="IQ770">
        <v>0</v>
      </c>
      <c r="IR770">
        <v>0</v>
      </c>
      <c r="IS770">
        <v>0</v>
      </c>
      <c r="IT770">
        <v>0</v>
      </c>
      <c r="IU770">
        <v>1</v>
      </c>
      <c r="IV770">
        <v>0</v>
      </c>
      <c r="IW770">
        <v>0</v>
      </c>
      <c r="IX770">
        <v>1</v>
      </c>
      <c r="IY770">
        <v>0</v>
      </c>
      <c r="IZ770">
        <v>0</v>
      </c>
      <c r="JA770">
        <v>0</v>
      </c>
      <c r="JB770">
        <v>1</v>
      </c>
      <c r="JC770">
        <v>7</v>
      </c>
    </row>
    <row r="771" spans="1:263">
      <c r="A771" t="s">
        <v>55</v>
      </c>
      <c r="B771" t="s">
        <v>6</v>
      </c>
      <c r="C771" t="str">
        <f>"226301"</f>
        <v>226301</v>
      </c>
      <c r="D771" t="s">
        <v>54</v>
      </c>
      <c r="E771">
        <v>23</v>
      </c>
      <c r="F771">
        <v>1792</v>
      </c>
      <c r="G771">
        <v>1369</v>
      </c>
      <c r="H771">
        <v>708</v>
      </c>
      <c r="I771">
        <v>661</v>
      </c>
      <c r="J771">
        <v>0</v>
      </c>
      <c r="K771">
        <v>2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661</v>
      </c>
      <c r="T771">
        <v>0</v>
      </c>
      <c r="U771">
        <v>0</v>
      </c>
      <c r="V771">
        <v>661</v>
      </c>
      <c r="W771">
        <v>9</v>
      </c>
      <c r="X771">
        <v>8</v>
      </c>
      <c r="Y771">
        <v>1</v>
      </c>
      <c r="Z771">
        <v>0</v>
      </c>
      <c r="AA771">
        <v>652</v>
      </c>
      <c r="AB771">
        <v>217</v>
      </c>
      <c r="AC771">
        <v>73</v>
      </c>
      <c r="AD771">
        <v>31</v>
      </c>
      <c r="AE771">
        <v>20</v>
      </c>
      <c r="AF771">
        <v>4</v>
      </c>
      <c r="AG771">
        <v>1</v>
      </c>
      <c r="AH771">
        <v>0</v>
      </c>
      <c r="AI771">
        <v>0</v>
      </c>
      <c r="AJ771">
        <v>0</v>
      </c>
      <c r="AK771">
        <v>1</v>
      </c>
      <c r="AL771">
        <v>0</v>
      </c>
      <c r="AM771">
        <v>0</v>
      </c>
      <c r="AN771">
        <v>0</v>
      </c>
      <c r="AO771">
        <v>1</v>
      </c>
      <c r="AP771">
        <v>0</v>
      </c>
      <c r="AQ771">
        <v>0</v>
      </c>
      <c r="AR771">
        <v>0</v>
      </c>
      <c r="AS771">
        <v>1</v>
      </c>
      <c r="AT771">
        <v>1</v>
      </c>
      <c r="AU771">
        <v>1</v>
      </c>
      <c r="AV771">
        <v>0</v>
      </c>
      <c r="AW771">
        <v>1</v>
      </c>
      <c r="AX771">
        <v>1</v>
      </c>
      <c r="AY771">
        <v>1</v>
      </c>
      <c r="AZ771">
        <v>0</v>
      </c>
      <c r="BA771">
        <v>1</v>
      </c>
      <c r="BB771">
        <v>0</v>
      </c>
      <c r="BC771">
        <v>1</v>
      </c>
      <c r="BD771">
        <v>78</v>
      </c>
      <c r="BE771">
        <v>217</v>
      </c>
      <c r="BF771">
        <v>205</v>
      </c>
      <c r="BG771">
        <v>43</v>
      </c>
      <c r="BH771">
        <v>29</v>
      </c>
      <c r="BI771">
        <v>0</v>
      </c>
      <c r="BJ771">
        <v>1</v>
      </c>
      <c r="BK771">
        <v>0</v>
      </c>
      <c r="BL771">
        <v>111</v>
      </c>
      <c r="BM771">
        <v>0</v>
      </c>
      <c r="BN771">
        <v>0</v>
      </c>
      <c r="BO771">
        <v>2</v>
      </c>
      <c r="BP771">
        <v>1</v>
      </c>
      <c r="BQ771">
        <v>0</v>
      </c>
      <c r="BR771">
        <v>1</v>
      </c>
      <c r="BS771">
        <v>3</v>
      </c>
      <c r="BT771">
        <v>3</v>
      </c>
      <c r="BU771">
        <v>1</v>
      </c>
      <c r="BV771">
        <v>0</v>
      </c>
      <c r="BW771">
        <v>1</v>
      </c>
      <c r="BX771">
        <v>0</v>
      </c>
      <c r="BY771">
        <v>0</v>
      </c>
      <c r="BZ771">
        <v>2</v>
      </c>
      <c r="CA771">
        <v>1</v>
      </c>
      <c r="CB771">
        <v>0</v>
      </c>
      <c r="CC771">
        <v>0</v>
      </c>
      <c r="CD771">
        <v>0</v>
      </c>
      <c r="CE771">
        <v>2</v>
      </c>
      <c r="CF771">
        <v>0</v>
      </c>
      <c r="CG771">
        <v>1</v>
      </c>
      <c r="CH771">
        <v>3</v>
      </c>
      <c r="CI771">
        <v>205</v>
      </c>
      <c r="CJ771">
        <v>30</v>
      </c>
      <c r="CK771">
        <v>12</v>
      </c>
      <c r="CL771">
        <v>0</v>
      </c>
      <c r="CM771">
        <v>2</v>
      </c>
      <c r="CN771">
        <v>0</v>
      </c>
      <c r="CO771">
        <v>0</v>
      </c>
      <c r="CP771">
        <v>1</v>
      </c>
      <c r="CQ771">
        <v>5</v>
      </c>
      <c r="CR771">
        <v>0</v>
      </c>
      <c r="CS771">
        <v>1</v>
      </c>
      <c r="CT771">
        <v>1</v>
      </c>
      <c r="CU771">
        <v>6</v>
      </c>
      <c r="CV771">
        <v>1</v>
      </c>
      <c r="CW771">
        <v>0</v>
      </c>
      <c r="CX771">
        <v>1</v>
      </c>
      <c r="CY771">
        <v>0</v>
      </c>
      <c r="CZ771">
        <v>0</v>
      </c>
      <c r="DA771">
        <v>30</v>
      </c>
      <c r="DB771">
        <v>19</v>
      </c>
      <c r="DC771">
        <v>11</v>
      </c>
      <c r="DD771">
        <v>0</v>
      </c>
      <c r="DE771">
        <v>3</v>
      </c>
      <c r="DF771">
        <v>3</v>
      </c>
      <c r="DG771">
        <v>0</v>
      </c>
      <c r="DH771">
        <v>0</v>
      </c>
      <c r="DI771">
        <v>0</v>
      </c>
      <c r="DJ771">
        <v>0</v>
      </c>
      <c r="DK771">
        <v>0</v>
      </c>
      <c r="DL771">
        <v>0</v>
      </c>
      <c r="DM771">
        <v>0</v>
      </c>
      <c r="DN771">
        <v>0</v>
      </c>
      <c r="DO771">
        <v>0</v>
      </c>
      <c r="DP771">
        <v>0</v>
      </c>
      <c r="DQ771">
        <v>0</v>
      </c>
      <c r="DR771">
        <v>0</v>
      </c>
      <c r="DS771">
        <v>0</v>
      </c>
      <c r="DT771">
        <v>0</v>
      </c>
      <c r="DU771">
        <v>0</v>
      </c>
      <c r="DV771">
        <v>0</v>
      </c>
      <c r="DW771">
        <v>0</v>
      </c>
      <c r="DX771">
        <v>0</v>
      </c>
      <c r="DY771">
        <v>0</v>
      </c>
      <c r="DZ771">
        <v>0</v>
      </c>
      <c r="EA771">
        <v>0</v>
      </c>
      <c r="EB771">
        <v>0</v>
      </c>
      <c r="EC771">
        <v>0</v>
      </c>
      <c r="ED771">
        <v>2</v>
      </c>
      <c r="EE771">
        <v>19</v>
      </c>
      <c r="EF771">
        <v>9</v>
      </c>
      <c r="EG771">
        <v>2</v>
      </c>
      <c r="EH771">
        <v>0</v>
      </c>
      <c r="EI771">
        <v>0</v>
      </c>
      <c r="EJ771">
        <v>0</v>
      </c>
      <c r="EK771">
        <v>0</v>
      </c>
      <c r="EL771">
        <v>0</v>
      </c>
      <c r="EM771">
        <v>1</v>
      </c>
      <c r="EN771">
        <v>0</v>
      </c>
      <c r="EO771">
        <v>0</v>
      </c>
      <c r="EP771">
        <v>0</v>
      </c>
      <c r="EQ771">
        <v>0</v>
      </c>
      <c r="ER771">
        <v>0</v>
      </c>
      <c r="ES771">
        <v>1</v>
      </c>
      <c r="ET771">
        <v>0</v>
      </c>
      <c r="EU771">
        <v>0</v>
      </c>
      <c r="EV771">
        <v>1</v>
      </c>
      <c r="EW771">
        <v>0</v>
      </c>
      <c r="EX771">
        <v>1</v>
      </c>
      <c r="EY771">
        <v>2</v>
      </c>
      <c r="EZ771">
        <v>0</v>
      </c>
      <c r="FA771">
        <v>0</v>
      </c>
      <c r="FB771">
        <v>0</v>
      </c>
      <c r="FC771">
        <v>0</v>
      </c>
      <c r="FD771">
        <v>0</v>
      </c>
      <c r="FE771">
        <v>1</v>
      </c>
      <c r="FF771">
        <v>0</v>
      </c>
      <c r="FG771">
        <v>0</v>
      </c>
      <c r="FH771">
        <v>0</v>
      </c>
      <c r="FI771">
        <v>9</v>
      </c>
      <c r="FJ771">
        <v>71</v>
      </c>
      <c r="FK771">
        <v>32</v>
      </c>
      <c r="FL771">
        <v>23</v>
      </c>
      <c r="FM771">
        <v>0</v>
      </c>
      <c r="FN771">
        <v>2</v>
      </c>
      <c r="FO771">
        <v>2</v>
      </c>
      <c r="FP771">
        <v>0</v>
      </c>
      <c r="FQ771">
        <v>0</v>
      </c>
      <c r="FR771">
        <v>1</v>
      </c>
      <c r="FS771">
        <v>1</v>
      </c>
      <c r="FT771">
        <v>0</v>
      </c>
      <c r="FU771">
        <v>1</v>
      </c>
      <c r="FV771">
        <v>0</v>
      </c>
      <c r="FW771">
        <v>0</v>
      </c>
      <c r="FX771">
        <v>0</v>
      </c>
      <c r="FY771">
        <v>0</v>
      </c>
      <c r="FZ771">
        <v>0</v>
      </c>
      <c r="GA771">
        <v>4</v>
      </c>
      <c r="GB771">
        <v>0</v>
      </c>
      <c r="GC771">
        <v>0</v>
      </c>
      <c r="GD771">
        <v>1</v>
      </c>
      <c r="GE771">
        <v>0</v>
      </c>
      <c r="GF771">
        <v>0</v>
      </c>
      <c r="GG771">
        <v>0</v>
      </c>
      <c r="GH771">
        <v>0</v>
      </c>
      <c r="GI771">
        <v>0</v>
      </c>
      <c r="GJ771">
        <v>0</v>
      </c>
      <c r="GK771">
        <v>1</v>
      </c>
      <c r="GL771">
        <v>3</v>
      </c>
      <c r="GM771">
        <v>71</v>
      </c>
      <c r="GN771">
        <v>56</v>
      </c>
      <c r="GO771">
        <v>14</v>
      </c>
      <c r="GP771">
        <v>6</v>
      </c>
      <c r="GQ771">
        <v>3</v>
      </c>
      <c r="GR771">
        <v>2</v>
      </c>
      <c r="GS771">
        <v>6</v>
      </c>
      <c r="GT771">
        <v>0</v>
      </c>
      <c r="GU771">
        <v>0</v>
      </c>
      <c r="GV771">
        <v>2</v>
      </c>
      <c r="GW771">
        <v>4</v>
      </c>
      <c r="GX771">
        <v>0</v>
      </c>
      <c r="GY771">
        <v>0</v>
      </c>
      <c r="GZ771">
        <v>1</v>
      </c>
      <c r="HA771">
        <v>3</v>
      </c>
      <c r="HB771">
        <v>0</v>
      </c>
      <c r="HC771">
        <v>0</v>
      </c>
      <c r="HD771">
        <v>1</v>
      </c>
      <c r="HE771">
        <v>0</v>
      </c>
      <c r="HF771">
        <v>3</v>
      </c>
      <c r="HG771">
        <v>2</v>
      </c>
      <c r="HH771">
        <v>9</v>
      </c>
      <c r="HI771">
        <v>56</v>
      </c>
      <c r="HJ771">
        <v>38</v>
      </c>
      <c r="HK771">
        <v>9</v>
      </c>
      <c r="HL771">
        <v>1</v>
      </c>
      <c r="HM771">
        <v>5</v>
      </c>
      <c r="HN771">
        <v>15</v>
      </c>
      <c r="HO771">
        <v>0</v>
      </c>
      <c r="HP771">
        <v>0</v>
      </c>
      <c r="HQ771">
        <v>2</v>
      </c>
      <c r="HR771">
        <v>2</v>
      </c>
      <c r="HS771">
        <v>0</v>
      </c>
      <c r="HT771">
        <v>0</v>
      </c>
      <c r="HU771">
        <v>0</v>
      </c>
      <c r="HV771">
        <v>2</v>
      </c>
      <c r="HW771">
        <v>0</v>
      </c>
      <c r="HX771">
        <v>0</v>
      </c>
      <c r="HY771">
        <v>0</v>
      </c>
      <c r="HZ771">
        <v>0</v>
      </c>
      <c r="IA771">
        <v>0</v>
      </c>
      <c r="IB771">
        <v>0</v>
      </c>
      <c r="IC771">
        <v>0</v>
      </c>
      <c r="ID771">
        <v>0</v>
      </c>
      <c r="IE771">
        <v>2</v>
      </c>
      <c r="IF771">
        <v>0</v>
      </c>
      <c r="IG771">
        <v>0</v>
      </c>
      <c r="IH771">
        <v>38</v>
      </c>
      <c r="II771">
        <v>7</v>
      </c>
      <c r="IJ771">
        <v>1</v>
      </c>
      <c r="IK771">
        <v>0</v>
      </c>
      <c r="IL771">
        <v>0</v>
      </c>
      <c r="IM771">
        <v>1</v>
      </c>
      <c r="IN771">
        <v>0</v>
      </c>
      <c r="IO771">
        <v>0</v>
      </c>
      <c r="IP771">
        <v>0</v>
      </c>
      <c r="IQ771">
        <v>0</v>
      </c>
      <c r="IR771">
        <v>0</v>
      </c>
      <c r="IS771">
        <v>0</v>
      </c>
      <c r="IT771">
        <v>0</v>
      </c>
      <c r="IU771">
        <v>0</v>
      </c>
      <c r="IV771">
        <v>1</v>
      </c>
      <c r="IW771">
        <v>0</v>
      </c>
      <c r="IX771">
        <v>0</v>
      </c>
      <c r="IY771">
        <v>0</v>
      </c>
      <c r="IZ771">
        <v>0</v>
      </c>
      <c r="JA771">
        <v>3</v>
      </c>
      <c r="JB771">
        <v>1</v>
      </c>
      <c r="JC771">
        <v>7</v>
      </c>
    </row>
    <row r="772" spans="1:263">
      <c r="A772" t="s">
        <v>53</v>
      </c>
      <c r="B772" t="s">
        <v>6</v>
      </c>
      <c r="C772" t="str">
        <f>"226301"</f>
        <v>226301</v>
      </c>
      <c r="D772" t="s">
        <v>52</v>
      </c>
      <c r="E772">
        <v>24</v>
      </c>
      <c r="F772">
        <v>1808</v>
      </c>
      <c r="G772">
        <v>1381</v>
      </c>
      <c r="H772">
        <v>694</v>
      </c>
      <c r="I772">
        <v>687</v>
      </c>
      <c r="J772">
        <v>0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687</v>
      </c>
      <c r="T772">
        <v>0</v>
      </c>
      <c r="U772">
        <v>0</v>
      </c>
      <c r="V772">
        <v>687</v>
      </c>
      <c r="W772">
        <v>21</v>
      </c>
      <c r="X772">
        <v>17</v>
      </c>
      <c r="Y772">
        <v>4</v>
      </c>
      <c r="Z772">
        <v>0</v>
      </c>
      <c r="AA772">
        <v>666</v>
      </c>
      <c r="AB772">
        <v>197</v>
      </c>
      <c r="AC772">
        <v>85</v>
      </c>
      <c r="AD772">
        <v>34</v>
      </c>
      <c r="AE772">
        <v>16</v>
      </c>
      <c r="AF772">
        <v>1</v>
      </c>
      <c r="AG772">
        <v>7</v>
      </c>
      <c r="AH772">
        <v>0</v>
      </c>
      <c r="AI772">
        <v>1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1</v>
      </c>
      <c r="AW772">
        <v>1</v>
      </c>
      <c r="AX772">
        <v>0</v>
      </c>
      <c r="AY772">
        <v>1</v>
      </c>
      <c r="AZ772">
        <v>1</v>
      </c>
      <c r="BA772">
        <v>0</v>
      </c>
      <c r="BB772">
        <v>0</v>
      </c>
      <c r="BC772">
        <v>0</v>
      </c>
      <c r="BD772">
        <v>49</v>
      </c>
      <c r="BE772">
        <v>197</v>
      </c>
      <c r="BF772">
        <v>231</v>
      </c>
      <c r="BG772">
        <v>47</v>
      </c>
      <c r="BH772">
        <v>26</v>
      </c>
      <c r="BI772">
        <v>2</v>
      </c>
      <c r="BJ772">
        <v>1</v>
      </c>
      <c r="BK772">
        <v>2</v>
      </c>
      <c r="BL772">
        <v>116</v>
      </c>
      <c r="BM772">
        <v>2</v>
      </c>
      <c r="BN772">
        <v>5</v>
      </c>
      <c r="BO772">
        <v>4</v>
      </c>
      <c r="BP772">
        <v>0</v>
      </c>
      <c r="BQ772">
        <v>0</v>
      </c>
      <c r="BR772">
        <v>1</v>
      </c>
      <c r="BS772">
        <v>1</v>
      </c>
      <c r="BT772">
        <v>3</v>
      </c>
      <c r="BU772">
        <v>0</v>
      </c>
      <c r="BV772">
        <v>0</v>
      </c>
      <c r="BW772">
        <v>1</v>
      </c>
      <c r="BX772">
        <v>0</v>
      </c>
      <c r="BY772">
        <v>1</v>
      </c>
      <c r="BZ772">
        <v>3</v>
      </c>
      <c r="CA772">
        <v>0</v>
      </c>
      <c r="CB772">
        <v>0</v>
      </c>
      <c r="CC772">
        <v>0</v>
      </c>
      <c r="CD772">
        <v>1</v>
      </c>
      <c r="CE772">
        <v>1</v>
      </c>
      <c r="CF772">
        <v>1</v>
      </c>
      <c r="CG772">
        <v>6</v>
      </c>
      <c r="CH772">
        <v>7</v>
      </c>
      <c r="CI772">
        <v>231</v>
      </c>
      <c r="CJ772">
        <v>31</v>
      </c>
      <c r="CK772">
        <v>18</v>
      </c>
      <c r="CL772">
        <v>1</v>
      </c>
      <c r="CM772">
        <v>3</v>
      </c>
      <c r="CN772">
        <v>1</v>
      </c>
      <c r="CO772">
        <v>0</v>
      </c>
      <c r="CP772">
        <v>0</v>
      </c>
      <c r="CQ772">
        <v>0</v>
      </c>
      <c r="CR772">
        <v>1</v>
      </c>
      <c r="CS772">
        <v>1</v>
      </c>
      <c r="CT772">
        <v>0</v>
      </c>
      <c r="CU772">
        <v>3</v>
      </c>
      <c r="CV772">
        <v>1</v>
      </c>
      <c r="CW772">
        <v>0</v>
      </c>
      <c r="CX772">
        <v>1</v>
      </c>
      <c r="CY772">
        <v>0</v>
      </c>
      <c r="CZ772">
        <v>1</v>
      </c>
      <c r="DA772">
        <v>31</v>
      </c>
      <c r="DB772">
        <v>29</v>
      </c>
      <c r="DC772">
        <v>14</v>
      </c>
      <c r="DD772">
        <v>2</v>
      </c>
      <c r="DE772">
        <v>2</v>
      </c>
      <c r="DF772">
        <v>2</v>
      </c>
      <c r="DG772">
        <v>0</v>
      </c>
      <c r="DH772">
        <v>1</v>
      </c>
      <c r="DI772">
        <v>1</v>
      </c>
      <c r="DJ772">
        <v>1</v>
      </c>
      <c r="DK772">
        <v>0</v>
      </c>
      <c r="DL772">
        <v>0</v>
      </c>
      <c r="DM772">
        <v>0</v>
      </c>
      <c r="DN772">
        <v>1</v>
      </c>
      <c r="DO772">
        <v>1</v>
      </c>
      <c r="DP772">
        <v>0</v>
      </c>
      <c r="DQ772">
        <v>0</v>
      </c>
      <c r="DR772">
        <v>0</v>
      </c>
      <c r="DS772">
        <v>0</v>
      </c>
      <c r="DT772">
        <v>1</v>
      </c>
      <c r="DU772">
        <v>0</v>
      </c>
      <c r="DV772">
        <v>0</v>
      </c>
      <c r="DW772">
        <v>0</v>
      </c>
      <c r="DX772">
        <v>0</v>
      </c>
      <c r="DY772">
        <v>2</v>
      </c>
      <c r="DZ772">
        <v>0</v>
      </c>
      <c r="EA772">
        <v>0</v>
      </c>
      <c r="EB772">
        <v>0</v>
      </c>
      <c r="EC772">
        <v>0</v>
      </c>
      <c r="ED772">
        <v>1</v>
      </c>
      <c r="EE772">
        <v>29</v>
      </c>
      <c r="EF772">
        <v>6</v>
      </c>
      <c r="EG772">
        <v>2</v>
      </c>
      <c r="EH772">
        <v>0</v>
      </c>
      <c r="EI772">
        <v>1</v>
      </c>
      <c r="EJ772">
        <v>0</v>
      </c>
      <c r="EK772">
        <v>0</v>
      </c>
      <c r="EL772">
        <v>0</v>
      </c>
      <c r="EM772">
        <v>0</v>
      </c>
      <c r="EN772">
        <v>0</v>
      </c>
      <c r="EO772">
        <v>0</v>
      </c>
      <c r="EP772">
        <v>0</v>
      </c>
      <c r="EQ772">
        <v>0</v>
      </c>
      <c r="ER772">
        <v>2</v>
      </c>
      <c r="ES772">
        <v>0</v>
      </c>
      <c r="ET772">
        <v>0</v>
      </c>
      <c r="EU772">
        <v>0</v>
      </c>
      <c r="EV772">
        <v>0</v>
      </c>
      <c r="EW772">
        <v>0</v>
      </c>
      <c r="EX772">
        <v>0</v>
      </c>
      <c r="EY772">
        <v>0</v>
      </c>
      <c r="EZ772">
        <v>0</v>
      </c>
      <c r="FA772">
        <v>0</v>
      </c>
      <c r="FB772">
        <v>0</v>
      </c>
      <c r="FC772">
        <v>0</v>
      </c>
      <c r="FD772">
        <v>0</v>
      </c>
      <c r="FE772">
        <v>0</v>
      </c>
      <c r="FF772">
        <v>0</v>
      </c>
      <c r="FG772">
        <v>0</v>
      </c>
      <c r="FH772">
        <v>1</v>
      </c>
      <c r="FI772">
        <v>6</v>
      </c>
      <c r="FJ772">
        <v>51</v>
      </c>
      <c r="FK772">
        <v>12</v>
      </c>
      <c r="FL772">
        <v>27</v>
      </c>
      <c r="FM772">
        <v>0</v>
      </c>
      <c r="FN772">
        <v>2</v>
      </c>
      <c r="FO772">
        <v>1</v>
      </c>
      <c r="FP772">
        <v>1</v>
      </c>
      <c r="FQ772">
        <v>0</v>
      </c>
      <c r="FR772">
        <v>0</v>
      </c>
      <c r="FS772">
        <v>0</v>
      </c>
      <c r="FT772">
        <v>0</v>
      </c>
      <c r="FU772">
        <v>0</v>
      </c>
      <c r="FV772">
        <v>1</v>
      </c>
      <c r="FW772">
        <v>0</v>
      </c>
      <c r="FX772">
        <v>0</v>
      </c>
      <c r="FY772">
        <v>0</v>
      </c>
      <c r="FZ772">
        <v>1</v>
      </c>
      <c r="GA772">
        <v>2</v>
      </c>
      <c r="GB772">
        <v>0</v>
      </c>
      <c r="GC772">
        <v>2</v>
      </c>
      <c r="GD772">
        <v>0</v>
      </c>
      <c r="GE772">
        <v>0</v>
      </c>
      <c r="GF772">
        <v>1</v>
      </c>
      <c r="GG772">
        <v>0</v>
      </c>
      <c r="GH772">
        <v>0</v>
      </c>
      <c r="GI772">
        <v>0</v>
      </c>
      <c r="GJ772">
        <v>0</v>
      </c>
      <c r="GK772">
        <v>1</v>
      </c>
      <c r="GL772">
        <v>0</v>
      </c>
      <c r="GM772">
        <v>51</v>
      </c>
      <c r="GN772">
        <v>67</v>
      </c>
      <c r="GO772">
        <v>16</v>
      </c>
      <c r="GP772">
        <v>8</v>
      </c>
      <c r="GQ772">
        <v>1</v>
      </c>
      <c r="GR772">
        <v>0</v>
      </c>
      <c r="GS772">
        <v>6</v>
      </c>
      <c r="GT772">
        <v>2</v>
      </c>
      <c r="GU772">
        <v>5</v>
      </c>
      <c r="GV772">
        <v>0</v>
      </c>
      <c r="GW772">
        <v>0</v>
      </c>
      <c r="GX772">
        <v>4</v>
      </c>
      <c r="GY772">
        <v>0</v>
      </c>
      <c r="GZ772">
        <v>2</v>
      </c>
      <c r="HA772">
        <v>1</v>
      </c>
      <c r="HB772">
        <v>4</v>
      </c>
      <c r="HC772">
        <v>2</v>
      </c>
      <c r="HD772">
        <v>1</v>
      </c>
      <c r="HE772">
        <v>0</v>
      </c>
      <c r="HF772">
        <v>1</v>
      </c>
      <c r="HG772">
        <v>4</v>
      </c>
      <c r="HH772">
        <v>10</v>
      </c>
      <c r="HI772">
        <v>67</v>
      </c>
      <c r="HJ772">
        <v>50</v>
      </c>
      <c r="HK772">
        <v>13</v>
      </c>
      <c r="HL772">
        <v>5</v>
      </c>
      <c r="HM772">
        <v>2</v>
      </c>
      <c r="HN772">
        <v>23</v>
      </c>
      <c r="HO772">
        <v>0</v>
      </c>
      <c r="HP772">
        <v>0</v>
      </c>
      <c r="HQ772">
        <v>0</v>
      </c>
      <c r="HR772">
        <v>1</v>
      </c>
      <c r="HS772">
        <v>0</v>
      </c>
      <c r="HT772">
        <v>0</v>
      </c>
      <c r="HU772">
        <v>0</v>
      </c>
      <c r="HV772">
        <v>1</v>
      </c>
      <c r="HW772">
        <v>0</v>
      </c>
      <c r="HX772">
        <v>0</v>
      </c>
      <c r="HY772">
        <v>0</v>
      </c>
      <c r="HZ772">
        <v>0</v>
      </c>
      <c r="IA772">
        <v>0</v>
      </c>
      <c r="IB772">
        <v>1</v>
      </c>
      <c r="IC772">
        <v>2</v>
      </c>
      <c r="ID772">
        <v>0</v>
      </c>
      <c r="IE772">
        <v>1</v>
      </c>
      <c r="IF772">
        <v>1</v>
      </c>
      <c r="IG772">
        <v>0</v>
      </c>
      <c r="IH772">
        <v>50</v>
      </c>
      <c r="II772">
        <v>4</v>
      </c>
      <c r="IJ772">
        <v>3</v>
      </c>
      <c r="IK772">
        <v>1</v>
      </c>
      <c r="IL772">
        <v>0</v>
      </c>
      <c r="IM772">
        <v>0</v>
      </c>
      <c r="IN772">
        <v>0</v>
      </c>
      <c r="IO772">
        <v>0</v>
      </c>
      <c r="IP772">
        <v>0</v>
      </c>
      <c r="IQ772">
        <v>0</v>
      </c>
      <c r="IR772">
        <v>0</v>
      </c>
      <c r="IS772">
        <v>0</v>
      </c>
      <c r="IT772">
        <v>0</v>
      </c>
      <c r="IU772">
        <v>0</v>
      </c>
      <c r="IV772">
        <v>0</v>
      </c>
      <c r="IW772">
        <v>0</v>
      </c>
      <c r="IX772">
        <v>0</v>
      </c>
      <c r="IY772">
        <v>0</v>
      </c>
      <c r="IZ772">
        <v>0</v>
      </c>
      <c r="JA772">
        <v>0</v>
      </c>
      <c r="JB772">
        <v>0</v>
      </c>
      <c r="JC772">
        <v>4</v>
      </c>
    </row>
    <row r="773" spans="1:263">
      <c r="A773" t="s">
        <v>51</v>
      </c>
      <c r="B773" t="s">
        <v>6</v>
      </c>
      <c r="C773" t="str">
        <f>"226301"</f>
        <v>226301</v>
      </c>
      <c r="D773" t="s">
        <v>50</v>
      </c>
      <c r="E773">
        <v>25</v>
      </c>
      <c r="F773">
        <v>1735</v>
      </c>
      <c r="G773">
        <v>1317</v>
      </c>
      <c r="H773">
        <v>678</v>
      </c>
      <c r="I773">
        <v>639</v>
      </c>
      <c r="J773">
        <v>0</v>
      </c>
      <c r="K773">
        <v>2</v>
      </c>
      <c r="L773">
        <v>1</v>
      </c>
      <c r="M773">
        <v>1</v>
      </c>
      <c r="N773">
        <v>0</v>
      </c>
      <c r="O773">
        <v>0</v>
      </c>
      <c r="P773">
        <v>0</v>
      </c>
      <c r="Q773">
        <v>0</v>
      </c>
      <c r="R773">
        <v>1</v>
      </c>
      <c r="S773">
        <v>640</v>
      </c>
      <c r="T773">
        <v>1</v>
      </c>
      <c r="U773">
        <v>0</v>
      </c>
      <c r="V773">
        <v>640</v>
      </c>
      <c r="W773">
        <v>32</v>
      </c>
      <c r="X773">
        <v>24</v>
      </c>
      <c r="Y773">
        <v>8</v>
      </c>
      <c r="Z773">
        <v>0</v>
      </c>
      <c r="AA773">
        <v>608</v>
      </c>
      <c r="AB773">
        <v>174</v>
      </c>
      <c r="AC773">
        <v>75</v>
      </c>
      <c r="AD773">
        <v>22</v>
      </c>
      <c r="AE773">
        <v>19</v>
      </c>
      <c r="AF773">
        <v>1</v>
      </c>
      <c r="AG773">
        <v>1</v>
      </c>
      <c r="AH773">
        <v>0</v>
      </c>
      <c r="AI773">
        <v>3</v>
      </c>
      <c r="AJ773">
        <v>0</v>
      </c>
      <c r="AK773">
        <v>1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1</v>
      </c>
      <c r="AR773">
        <v>0</v>
      </c>
      <c r="AS773">
        <v>0</v>
      </c>
      <c r="AT773">
        <v>0</v>
      </c>
      <c r="AU773">
        <v>3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4</v>
      </c>
      <c r="BD773">
        <v>44</v>
      </c>
      <c r="BE773">
        <v>174</v>
      </c>
      <c r="BF773">
        <v>200</v>
      </c>
      <c r="BG773">
        <v>38</v>
      </c>
      <c r="BH773">
        <v>25</v>
      </c>
      <c r="BI773">
        <v>0</v>
      </c>
      <c r="BJ773">
        <v>2</v>
      </c>
      <c r="BK773">
        <v>2</v>
      </c>
      <c r="BL773">
        <v>108</v>
      </c>
      <c r="BM773">
        <v>0</v>
      </c>
      <c r="BN773">
        <v>0</v>
      </c>
      <c r="BO773">
        <v>3</v>
      </c>
      <c r="BP773">
        <v>1</v>
      </c>
      <c r="BQ773">
        <v>0</v>
      </c>
      <c r="BR773">
        <v>2</v>
      </c>
      <c r="BS773">
        <v>0</v>
      </c>
      <c r="BT773">
        <v>6</v>
      </c>
      <c r="BU773">
        <v>0</v>
      </c>
      <c r="BV773">
        <v>2</v>
      </c>
      <c r="BW773">
        <v>0</v>
      </c>
      <c r="BX773">
        <v>0</v>
      </c>
      <c r="BY773">
        <v>1</v>
      </c>
      <c r="BZ773">
        <v>0</v>
      </c>
      <c r="CA773">
        <v>1</v>
      </c>
      <c r="CB773">
        <v>0</v>
      </c>
      <c r="CC773">
        <v>0</v>
      </c>
      <c r="CD773">
        <v>0</v>
      </c>
      <c r="CE773">
        <v>1</v>
      </c>
      <c r="CF773">
        <v>0</v>
      </c>
      <c r="CG773">
        <v>3</v>
      </c>
      <c r="CH773">
        <v>5</v>
      </c>
      <c r="CI773">
        <v>200</v>
      </c>
      <c r="CJ773">
        <v>38</v>
      </c>
      <c r="CK773">
        <v>12</v>
      </c>
      <c r="CL773">
        <v>8</v>
      </c>
      <c r="CM773">
        <v>1</v>
      </c>
      <c r="CN773">
        <v>3</v>
      </c>
      <c r="CO773">
        <v>1</v>
      </c>
      <c r="CP773">
        <v>0</v>
      </c>
      <c r="CQ773">
        <v>4</v>
      </c>
      <c r="CR773">
        <v>0</v>
      </c>
      <c r="CS773">
        <v>1</v>
      </c>
      <c r="CT773">
        <v>0</v>
      </c>
      <c r="CU773">
        <v>4</v>
      </c>
      <c r="CV773">
        <v>0</v>
      </c>
      <c r="CW773">
        <v>1</v>
      </c>
      <c r="CX773">
        <v>0</v>
      </c>
      <c r="CY773">
        <v>0</v>
      </c>
      <c r="CZ773">
        <v>3</v>
      </c>
      <c r="DA773">
        <v>38</v>
      </c>
      <c r="DB773">
        <v>36</v>
      </c>
      <c r="DC773">
        <v>21</v>
      </c>
      <c r="DD773">
        <v>1</v>
      </c>
      <c r="DE773">
        <v>0</v>
      </c>
      <c r="DF773">
        <v>2</v>
      </c>
      <c r="DG773">
        <v>0</v>
      </c>
      <c r="DH773">
        <v>0</v>
      </c>
      <c r="DI773">
        <v>0</v>
      </c>
      <c r="DJ773">
        <v>3</v>
      </c>
      <c r="DK773">
        <v>0</v>
      </c>
      <c r="DL773">
        <v>1</v>
      </c>
      <c r="DM773">
        <v>0</v>
      </c>
      <c r="DN773">
        <v>1</v>
      </c>
      <c r="DO773">
        <v>0</v>
      </c>
      <c r="DP773">
        <v>0</v>
      </c>
      <c r="DQ773">
        <v>0</v>
      </c>
      <c r="DR773">
        <v>0</v>
      </c>
      <c r="DS773">
        <v>0</v>
      </c>
      <c r="DT773">
        <v>2</v>
      </c>
      <c r="DU773">
        <v>0</v>
      </c>
      <c r="DV773">
        <v>2</v>
      </c>
      <c r="DW773">
        <v>0</v>
      </c>
      <c r="DX773">
        <v>1</v>
      </c>
      <c r="DY773">
        <v>1</v>
      </c>
      <c r="DZ773">
        <v>0</v>
      </c>
      <c r="EA773">
        <v>0</v>
      </c>
      <c r="EB773">
        <v>0</v>
      </c>
      <c r="EC773">
        <v>0</v>
      </c>
      <c r="ED773">
        <v>1</v>
      </c>
      <c r="EE773">
        <v>36</v>
      </c>
      <c r="EF773">
        <v>7</v>
      </c>
      <c r="EG773">
        <v>1</v>
      </c>
      <c r="EH773">
        <v>1</v>
      </c>
      <c r="EI773">
        <v>0</v>
      </c>
      <c r="EJ773">
        <v>1</v>
      </c>
      <c r="EK773">
        <v>0</v>
      </c>
      <c r="EL773">
        <v>0</v>
      </c>
      <c r="EM773">
        <v>0</v>
      </c>
      <c r="EN773">
        <v>0</v>
      </c>
      <c r="EO773">
        <v>0</v>
      </c>
      <c r="EP773">
        <v>0</v>
      </c>
      <c r="EQ773">
        <v>0</v>
      </c>
      <c r="ER773">
        <v>0</v>
      </c>
      <c r="ES773">
        <v>0</v>
      </c>
      <c r="ET773">
        <v>0</v>
      </c>
      <c r="EU773">
        <v>0</v>
      </c>
      <c r="EV773">
        <v>2</v>
      </c>
      <c r="EW773">
        <v>1</v>
      </c>
      <c r="EX773">
        <v>0</v>
      </c>
      <c r="EY773">
        <v>0</v>
      </c>
      <c r="EZ773">
        <v>0</v>
      </c>
      <c r="FA773">
        <v>0</v>
      </c>
      <c r="FB773">
        <v>0</v>
      </c>
      <c r="FC773">
        <v>0</v>
      </c>
      <c r="FD773">
        <v>0</v>
      </c>
      <c r="FE773">
        <v>0</v>
      </c>
      <c r="FF773">
        <v>0</v>
      </c>
      <c r="FG773">
        <v>0</v>
      </c>
      <c r="FH773">
        <v>1</v>
      </c>
      <c r="FI773">
        <v>7</v>
      </c>
      <c r="FJ773">
        <v>62</v>
      </c>
      <c r="FK773">
        <v>18</v>
      </c>
      <c r="FL773">
        <v>32</v>
      </c>
      <c r="FM773">
        <v>1</v>
      </c>
      <c r="FN773">
        <v>2</v>
      </c>
      <c r="FO773">
        <v>1</v>
      </c>
      <c r="FP773">
        <v>0</v>
      </c>
      <c r="FQ773">
        <v>1</v>
      </c>
      <c r="FR773">
        <v>1</v>
      </c>
      <c r="FS773">
        <v>2</v>
      </c>
      <c r="FT773">
        <v>0</v>
      </c>
      <c r="FU773">
        <v>0</v>
      </c>
      <c r="FV773">
        <v>1</v>
      </c>
      <c r="FW773">
        <v>1</v>
      </c>
      <c r="FX773">
        <v>0</v>
      </c>
      <c r="FY773">
        <v>0</v>
      </c>
      <c r="FZ773">
        <v>0</v>
      </c>
      <c r="GA773">
        <v>0</v>
      </c>
      <c r="GB773">
        <v>0</v>
      </c>
      <c r="GC773">
        <v>0</v>
      </c>
      <c r="GD773">
        <v>0</v>
      </c>
      <c r="GE773">
        <v>0</v>
      </c>
      <c r="GF773">
        <v>0</v>
      </c>
      <c r="GG773">
        <v>0</v>
      </c>
      <c r="GH773">
        <v>0</v>
      </c>
      <c r="GI773">
        <v>0</v>
      </c>
      <c r="GJ773">
        <v>1</v>
      </c>
      <c r="GK773">
        <v>0</v>
      </c>
      <c r="GL773">
        <v>1</v>
      </c>
      <c r="GM773">
        <v>62</v>
      </c>
      <c r="GN773">
        <v>47</v>
      </c>
      <c r="GO773">
        <v>14</v>
      </c>
      <c r="GP773">
        <v>5</v>
      </c>
      <c r="GQ773">
        <v>5</v>
      </c>
      <c r="GR773">
        <v>0</v>
      </c>
      <c r="GS773">
        <v>3</v>
      </c>
      <c r="GT773">
        <v>1</v>
      </c>
      <c r="GU773">
        <v>2</v>
      </c>
      <c r="GV773">
        <v>2</v>
      </c>
      <c r="GW773">
        <v>0</v>
      </c>
      <c r="GX773">
        <v>2</v>
      </c>
      <c r="GY773">
        <v>0</v>
      </c>
      <c r="GZ773">
        <v>2</v>
      </c>
      <c r="HA773">
        <v>0</v>
      </c>
      <c r="HB773">
        <v>0</v>
      </c>
      <c r="HC773">
        <v>0</v>
      </c>
      <c r="HD773">
        <v>0</v>
      </c>
      <c r="HE773">
        <v>0</v>
      </c>
      <c r="HF773">
        <v>0</v>
      </c>
      <c r="HG773">
        <v>0</v>
      </c>
      <c r="HH773">
        <v>11</v>
      </c>
      <c r="HI773">
        <v>47</v>
      </c>
      <c r="HJ773">
        <v>32</v>
      </c>
      <c r="HK773">
        <v>6</v>
      </c>
      <c r="HL773">
        <v>2</v>
      </c>
      <c r="HM773">
        <v>0</v>
      </c>
      <c r="HN773">
        <v>9</v>
      </c>
      <c r="HO773">
        <v>1</v>
      </c>
      <c r="HP773">
        <v>0</v>
      </c>
      <c r="HQ773">
        <v>0</v>
      </c>
      <c r="HR773">
        <v>0</v>
      </c>
      <c r="HS773">
        <v>0</v>
      </c>
      <c r="HT773">
        <v>1</v>
      </c>
      <c r="HU773">
        <v>0</v>
      </c>
      <c r="HV773">
        <v>0</v>
      </c>
      <c r="HW773">
        <v>1</v>
      </c>
      <c r="HX773">
        <v>0</v>
      </c>
      <c r="HY773">
        <v>0</v>
      </c>
      <c r="HZ773">
        <v>2</v>
      </c>
      <c r="IA773">
        <v>5</v>
      </c>
      <c r="IB773">
        <v>1</v>
      </c>
      <c r="IC773">
        <v>0</v>
      </c>
      <c r="ID773">
        <v>0</v>
      </c>
      <c r="IE773">
        <v>2</v>
      </c>
      <c r="IF773">
        <v>1</v>
      </c>
      <c r="IG773">
        <v>1</v>
      </c>
      <c r="IH773">
        <v>32</v>
      </c>
      <c r="II773">
        <v>12</v>
      </c>
      <c r="IJ773">
        <v>8</v>
      </c>
      <c r="IK773">
        <v>0</v>
      </c>
      <c r="IL773">
        <v>0</v>
      </c>
      <c r="IM773">
        <v>1</v>
      </c>
      <c r="IN773">
        <v>0</v>
      </c>
      <c r="IO773">
        <v>0</v>
      </c>
      <c r="IP773">
        <v>1</v>
      </c>
      <c r="IQ773">
        <v>0</v>
      </c>
      <c r="IR773">
        <v>0</v>
      </c>
      <c r="IS773">
        <v>0</v>
      </c>
      <c r="IT773">
        <v>0</v>
      </c>
      <c r="IU773">
        <v>0</v>
      </c>
      <c r="IV773">
        <v>1</v>
      </c>
      <c r="IW773">
        <v>0</v>
      </c>
      <c r="IX773">
        <v>0</v>
      </c>
      <c r="IY773">
        <v>0</v>
      </c>
      <c r="IZ773">
        <v>0</v>
      </c>
      <c r="JA773">
        <v>1</v>
      </c>
      <c r="JB773">
        <v>0</v>
      </c>
      <c r="JC773">
        <v>12</v>
      </c>
    </row>
    <row r="774" spans="1:263">
      <c r="A774" t="s">
        <v>49</v>
      </c>
      <c r="B774" t="s">
        <v>6</v>
      </c>
      <c r="C774" t="str">
        <f>"226301"</f>
        <v>226301</v>
      </c>
      <c r="D774" t="s">
        <v>48</v>
      </c>
      <c r="E774">
        <v>26</v>
      </c>
      <c r="F774">
        <v>1803</v>
      </c>
      <c r="G774">
        <v>1370</v>
      </c>
      <c r="H774">
        <v>654</v>
      </c>
      <c r="I774">
        <v>716</v>
      </c>
      <c r="J774">
        <v>0</v>
      </c>
      <c r="K774">
        <v>2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716</v>
      </c>
      <c r="T774">
        <v>0</v>
      </c>
      <c r="U774">
        <v>0</v>
      </c>
      <c r="V774">
        <v>716</v>
      </c>
      <c r="W774">
        <v>25</v>
      </c>
      <c r="X774">
        <v>14</v>
      </c>
      <c r="Y774">
        <v>11</v>
      </c>
      <c r="Z774">
        <v>0</v>
      </c>
      <c r="AA774">
        <v>691</v>
      </c>
      <c r="AB774">
        <v>232</v>
      </c>
      <c r="AC774">
        <v>102</v>
      </c>
      <c r="AD774">
        <v>22</v>
      </c>
      <c r="AE774">
        <v>19</v>
      </c>
      <c r="AF774">
        <v>4</v>
      </c>
      <c r="AG774">
        <v>5</v>
      </c>
      <c r="AH774">
        <v>0</v>
      </c>
      <c r="AI774">
        <v>3</v>
      </c>
      <c r="AJ774">
        <v>0</v>
      </c>
      <c r="AK774">
        <v>0</v>
      </c>
      <c r="AL774">
        <v>1</v>
      </c>
      <c r="AM774">
        <v>0</v>
      </c>
      <c r="AN774">
        <v>0</v>
      </c>
      <c r="AO774">
        <v>0</v>
      </c>
      <c r="AP774">
        <v>1</v>
      </c>
      <c r="AQ774">
        <v>0</v>
      </c>
      <c r="AR774">
        <v>0</v>
      </c>
      <c r="AS774">
        <v>2</v>
      </c>
      <c r="AT774">
        <v>0</v>
      </c>
      <c r="AU774">
        <v>1</v>
      </c>
      <c r="AV774">
        <v>0</v>
      </c>
      <c r="AW774">
        <v>1</v>
      </c>
      <c r="AX774">
        <v>0</v>
      </c>
      <c r="AY774">
        <v>0</v>
      </c>
      <c r="AZ774">
        <v>2</v>
      </c>
      <c r="BA774">
        <v>3</v>
      </c>
      <c r="BB774">
        <v>0</v>
      </c>
      <c r="BC774">
        <v>4</v>
      </c>
      <c r="BD774">
        <v>62</v>
      </c>
      <c r="BE774">
        <v>232</v>
      </c>
      <c r="BF774">
        <v>216</v>
      </c>
      <c r="BG774">
        <v>53</v>
      </c>
      <c r="BH774">
        <v>27</v>
      </c>
      <c r="BI774">
        <v>2</v>
      </c>
      <c r="BJ774">
        <v>1</v>
      </c>
      <c r="BK774">
        <v>3</v>
      </c>
      <c r="BL774">
        <v>114</v>
      </c>
      <c r="BM774">
        <v>0</v>
      </c>
      <c r="BN774">
        <v>1</v>
      </c>
      <c r="BO774">
        <v>2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1</v>
      </c>
      <c r="BW774">
        <v>2</v>
      </c>
      <c r="BX774">
        <v>0</v>
      </c>
      <c r="BY774">
        <v>0</v>
      </c>
      <c r="BZ774">
        <v>4</v>
      </c>
      <c r="CA774">
        <v>1</v>
      </c>
      <c r="CB774">
        <v>0</v>
      </c>
      <c r="CC774">
        <v>0</v>
      </c>
      <c r="CD774">
        <v>0</v>
      </c>
      <c r="CE774">
        <v>1</v>
      </c>
      <c r="CF774">
        <v>2</v>
      </c>
      <c r="CG774">
        <v>2</v>
      </c>
      <c r="CH774">
        <v>0</v>
      </c>
      <c r="CI774">
        <v>216</v>
      </c>
      <c r="CJ774">
        <v>36</v>
      </c>
      <c r="CK774">
        <v>14</v>
      </c>
      <c r="CL774">
        <v>3</v>
      </c>
      <c r="CM774">
        <v>2</v>
      </c>
      <c r="CN774">
        <v>4</v>
      </c>
      <c r="CO774">
        <v>1</v>
      </c>
      <c r="CP774">
        <v>2</v>
      </c>
      <c r="CQ774">
        <v>0</v>
      </c>
      <c r="CR774">
        <v>0</v>
      </c>
      <c r="CS774">
        <v>2</v>
      </c>
      <c r="CT774">
        <v>0</v>
      </c>
      <c r="CU774">
        <v>5</v>
      </c>
      <c r="CV774">
        <v>1</v>
      </c>
      <c r="CW774">
        <v>0</v>
      </c>
      <c r="CX774">
        <v>0</v>
      </c>
      <c r="CY774">
        <v>0</v>
      </c>
      <c r="CZ774">
        <v>2</v>
      </c>
      <c r="DA774">
        <v>36</v>
      </c>
      <c r="DB774">
        <v>35</v>
      </c>
      <c r="DC774">
        <v>17</v>
      </c>
      <c r="DD774">
        <v>1</v>
      </c>
      <c r="DE774">
        <v>0</v>
      </c>
      <c r="DF774">
        <v>5</v>
      </c>
      <c r="DG774">
        <v>1</v>
      </c>
      <c r="DH774">
        <v>2</v>
      </c>
      <c r="DI774">
        <v>1</v>
      </c>
      <c r="DJ774">
        <v>0</v>
      </c>
      <c r="DK774">
        <v>0</v>
      </c>
      <c r="DL774">
        <v>2</v>
      </c>
      <c r="DM774">
        <v>0</v>
      </c>
      <c r="DN774">
        <v>1</v>
      </c>
      <c r="DO774">
        <v>0</v>
      </c>
      <c r="DP774">
        <v>0</v>
      </c>
      <c r="DQ774">
        <v>0</v>
      </c>
      <c r="DR774">
        <v>0</v>
      </c>
      <c r="DS774">
        <v>0</v>
      </c>
      <c r="DT774">
        <v>0</v>
      </c>
      <c r="DU774">
        <v>0</v>
      </c>
      <c r="DV774">
        <v>0</v>
      </c>
      <c r="DW774">
        <v>0</v>
      </c>
      <c r="DX774">
        <v>0</v>
      </c>
      <c r="DY774">
        <v>1</v>
      </c>
      <c r="DZ774">
        <v>0</v>
      </c>
      <c r="EA774">
        <v>2</v>
      </c>
      <c r="EB774">
        <v>0</v>
      </c>
      <c r="EC774">
        <v>2</v>
      </c>
      <c r="ED774">
        <v>0</v>
      </c>
      <c r="EE774">
        <v>35</v>
      </c>
      <c r="EF774">
        <v>7</v>
      </c>
      <c r="EG774">
        <v>2</v>
      </c>
      <c r="EH774">
        <v>0</v>
      </c>
      <c r="EI774">
        <v>0</v>
      </c>
      <c r="EJ774">
        <v>1</v>
      </c>
      <c r="EK774">
        <v>0</v>
      </c>
      <c r="EL774">
        <v>0</v>
      </c>
      <c r="EM774">
        <v>0</v>
      </c>
      <c r="EN774">
        <v>0</v>
      </c>
      <c r="EO774">
        <v>0</v>
      </c>
      <c r="EP774">
        <v>0</v>
      </c>
      <c r="EQ774">
        <v>0</v>
      </c>
      <c r="ER774">
        <v>0</v>
      </c>
      <c r="ES774">
        <v>0</v>
      </c>
      <c r="ET774">
        <v>0</v>
      </c>
      <c r="EU774">
        <v>0</v>
      </c>
      <c r="EV774">
        <v>0</v>
      </c>
      <c r="EW774">
        <v>0</v>
      </c>
      <c r="EX774">
        <v>0</v>
      </c>
      <c r="EY774">
        <v>1</v>
      </c>
      <c r="EZ774">
        <v>0</v>
      </c>
      <c r="FA774">
        <v>0</v>
      </c>
      <c r="FB774">
        <v>0</v>
      </c>
      <c r="FC774">
        <v>1</v>
      </c>
      <c r="FD774">
        <v>1</v>
      </c>
      <c r="FE774">
        <v>0</v>
      </c>
      <c r="FF774">
        <v>0</v>
      </c>
      <c r="FG774">
        <v>1</v>
      </c>
      <c r="FH774">
        <v>0</v>
      </c>
      <c r="FI774">
        <v>7</v>
      </c>
      <c r="FJ774">
        <v>58</v>
      </c>
      <c r="FK774">
        <v>14</v>
      </c>
      <c r="FL774">
        <v>29</v>
      </c>
      <c r="FM774">
        <v>0</v>
      </c>
      <c r="FN774">
        <v>5</v>
      </c>
      <c r="FO774">
        <v>1</v>
      </c>
      <c r="FP774">
        <v>1</v>
      </c>
      <c r="FQ774">
        <v>0</v>
      </c>
      <c r="FR774">
        <v>0</v>
      </c>
      <c r="FS774">
        <v>0</v>
      </c>
      <c r="FT774">
        <v>1</v>
      </c>
      <c r="FU774">
        <v>0</v>
      </c>
      <c r="FV774">
        <v>0</v>
      </c>
      <c r="FW774">
        <v>4</v>
      </c>
      <c r="FX774">
        <v>1</v>
      </c>
      <c r="FY774">
        <v>0</v>
      </c>
      <c r="FZ774">
        <v>0</v>
      </c>
      <c r="GA774">
        <v>1</v>
      </c>
      <c r="GB774">
        <v>0</v>
      </c>
      <c r="GC774">
        <v>0</v>
      </c>
      <c r="GD774">
        <v>0</v>
      </c>
      <c r="GE774">
        <v>0</v>
      </c>
      <c r="GF774">
        <v>1</v>
      </c>
      <c r="GG774">
        <v>0</v>
      </c>
      <c r="GH774">
        <v>0</v>
      </c>
      <c r="GI774">
        <v>0</v>
      </c>
      <c r="GJ774">
        <v>0</v>
      </c>
      <c r="GK774">
        <v>0</v>
      </c>
      <c r="GL774">
        <v>0</v>
      </c>
      <c r="GM774">
        <v>58</v>
      </c>
      <c r="GN774">
        <v>59</v>
      </c>
      <c r="GO774">
        <v>22</v>
      </c>
      <c r="GP774">
        <v>8</v>
      </c>
      <c r="GQ774">
        <v>5</v>
      </c>
      <c r="GR774">
        <v>1</v>
      </c>
      <c r="GS774">
        <v>2</v>
      </c>
      <c r="GT774">
        <v>0</v>
      </c>
      <c r="GU774">
        <v>2</v>
      </c>
      <c r="GV774">
        <v>4</v>
      </c>
      <c r="GW774">
        <v>1</v>
      </c>
      <c r="GX774">
        <v>0</v>
      </c>
      <c r="GY774">
        <v>2</v>
      </c>
      <c r="GZ774">
        <v>3</v>
      </c>
      <c r="HA774">
        <v>1</v>
      </c>
      <c r="HB774">
        <v>0</v>
      </c>
      <c r="HC774">
        <v>1</v>
      </c>
      <c r="HD774">
        <v>0</v>
      </c>
      <c r="HE774">
        <v>0</v>
      </c>
      <c r="HF774">
        <v>0</v>
      </c>
      <c r="HG774">
        <v>1</v>
      </c>
      <c r="HH774">
        <v>6</v>
      </c>
      <c r="HI774">
        <v>59</v>
      </c>
      <c r="HJ774">
        <v>41</v>
      </c>
      <c r="HK774">
        <v>7</v>
      </c>
      <c r="HL774">
        <v>2</v>
      </c>
      <c r="HM774">
        <v>0</v>
      </c>
      <c r="HN774">
        <v>20</v>
      </c>
      <c r="HO774">
        <v>4</v>
      </c>
      <c r="HP774">
        <v>1</v>
      </c>
      <c r="HQ774">
        <v>0</v>
      </c>
      <c r="HR774">
        <v>1</v>
      </c>
      <c r="HS774">
        <v>1</v>
      </c>
      <c r="HT774">
        <v>0</v>
      </c>
      <c r="HU774">
        <v>0</v>
      </c>
      <c r="HV774">
        <v>0</v>
      </c>
      <c r="HW774">
        <v>0</v>
      </c>
      <c r="HX774">
        <v>1</v>
      </c>
      <c r="HY774">
        <v>0</v>
      </c>
      <c r="HZ774">
        <v>0</v>
      </c>
      <c r="IA774">
        <v>0</v>
      </c>
      <c r="IB774">
        <v>1</v>
      </c>
      <c r="IC774">
        <v>1</v>
      </c>
      <c r="ID774">
        <v>0</v>
      </c>
      <c r="IE774">
        <v>2</v>
      </c>
      <c r="IF774">
        <v>0</v>
      </c>
      <c r="IG774">
        <v>0</v>
      </c>
      <c r="IH774">
        <v>41</v>
      </c>
      <c r="II774">
        <v>7</v>
      </c>
      <c r="IJ774">
        <v>5</v>
      </c>
      <c r="IK774">
        <v>0</v>
      </c>
      <c r="IL774">
        <v>1</v>
      </c>
      <c r="IM774">
        <v>0</v>
      </c>
      <c r="IN774">
        <v>0</v>
      </c>
      <c r="IO774">
        <v>0</v>
      </c>
      <c r="IP774">
        <v>0</v>
      </c>
      <c r="IQ774">
        <v>0</v>
      </c>
      <c r="IR774">
        <v>0</v>
      </c>
      <c r="IS774">
        <v>0</v>
      </c>
      <c r="IT774">
        <v>0</v>
      </c>
      <c r="IU774">
        <v>0</v>
      </c>
      <c r="IV774">
        <v>0</v>
      </c>
      <c r="IW774">
        <v>0</v>
      </c>
      <c r="IX774">
        <v>1</v>
      </c>
      <c r="IY774">
        <v>0</v>
      </c>
      <c r="IZ774">
        <v>0</v>
      </c>
      <c r="JA774">
        <v>0</v>
      </c>
      <c r="JB774">
        <v>0</v>
      </c>
      <c r="JC774">
        <v>7</v>
      </c>
    </row>
    <row r="775" spans="1:263">
      <c r="A775" t="s">
        <v>47</v>
      </c>
      <c r="B775" t="s">
        <v>6</v>
      </c>
      <c r="C775" t="str">
        <f>"226301"</f>
        <v>226301</v>
      </c>
      <c r="D775" t="s">
        <v>46</v>
      </c>
      <c r="E775">
        <v>27</v>
      </c>
      <c r="F775">
        <v>1651</v>
      </c>
      <c r="G775">
        <v>1271</v>
      </c>
      <c r="H775">
        <v>551</v>
      </c>
      <c r="I775">
        <v>720</v>
      </c>
      <c r="J775">
        <v>1</v>
      </c>
      <c r="K775">
        <v>6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718</v>
      </c>
      <c r="T775">
        <v>0</v>
      </c>
      <c r="U775">
        <v>0</v>
      </c>
      <c r="V775">
        <v>718</v>
      </c>
      <c r="W775">
        <v>20</v>
      </c>
      <c r="X775">
        <v>13</v>
      </c>
      <c r="Y775">
        <v>7</v>
      </c>
      <c r="Z775">
        <v>0</v>
      </c>
      <c r="AA775">
        <v>698</v>
      </c>
      <c r="AB775">
        <v>223</v>
      </c>
      <c r="AC775">
        <v>90</v>
      </c>
      <c r="AD775">
        <v>18</v>
      </c>
      <c r="AE775">
        <v>31</v>
      </c>
      <c r="AF775">
        <v>2</v>
      </c>
      <c r="AG775">
        <v>4</v>
      </c>
      <c r="AH775">
        <v>0</v>
      </c>
      <c r="AI775">
        <v>3</v>
      </c>
      <c r="AJ775">
        <v>1</v>
      </c>
      <c r="AK775">
        <v>0</v>
      </c>
      <c r="AL775">
        <v>2</v>
      </c>
      <c r="AM775">
        <v>0</v>
      </c>
      <c r="AN775">
        <v>1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1</v>
      </c>
      <c r="AU775">
        <v>1</v>
      </c>
      <c r="AV775">
        <v>0</v>
      </c>
      <c r="AW775">
        <v>0</v>
      </c>
      <c r="AX775">
        <v>1</v>
      </c>
      <c r="AY775">
        <v>0</v>
      </c>
      <c r="AZ775">
        <v>2</v>
      </c>
      <c r="BA775">
        <v>1</v>
      </c>
      <c r="BB775">
        <v>0</v>
      </c>
      <c r="BC775">
        <v>3</v>
      </c>
      <c r="BD775">
        <v>62</v>
      </c>
      <c r="BE775">
        <v>223</v>
      </c>
      <c r="BF775">
        <v>219</v>
      </c>
      <c r="BG775">
        <v>45</v>
      </c>
      <c r="BH775">
        <v>38</v>
      </c>
      <c r="BI775">
        <v>1</v>
      </c>
      <c r="BJ775">
        <v>0</v>
      </c>
      <c r="BK775">
        <v>0</v>
      </c>
      <c r="BL775">
        <v>115</v>
      </c>
      <c r="BM775">
        <v>0</v>
      </c>
      <c r="BN775">
        <v>0</v>
      </c>
      <c r="BO775">
        <v>7</v>
      </c>
      <c r="BP775">
        <v>0</v>
      </c>
      <c r="BQ775">
        <v>0</v>
      </c>
      <c r="BR775">
        <v>0</v>
      </c>
      <c r="BS775">
        <v>1</v>
      </c>
      <c r="BT775">
        <v>0</v>
      </c>
      <c r="BU775">
        <v>0</v>
      </c>
      <c r="BV775">
        <v>1</v>
      </c>
      <c r="BW775">
        <v>0</v>
      </c>
      <c r="BX775">
        <v>1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3</v>
      </c>
      <c r="CF775">
        <v>1</v>
      </c>
      <c r="CG775">
        <v>1</v>
      </c>
      <c r="CH775">
        <v>5</v>
      </c>
      <c r="CI775">
        <v>219</v>
      </c>
      <c r="CJ775">
        <v>46</v>
      </c>
      <c r="CK775">
        <v>19</v>
      </c>
      <c r="CL775">
        <v>6</v>
      </c>
      <c r="CM775">
        <v>1</v>
      </c>
      <c r="CN775">
        <v>5</v>
      </c>
      <c r="CO775">
        <v>1</v>
      </c>
      <c r="CP775">
        <v>2</v>
      </c>
      <c r="CQ775">
        <v>0</v>
      </c>
      <c r="CR775">
        <v>0</v>
      </c>
      <c r="CS775">
        <v>3</v>
      </c>
      <c r="CT775">
        <v>0</v>
      </c>
      <c r="CU775">
        <v>3</v>
      </c>
      <c r="CV775">
        <v>2</v>
      </c>
      <c r="CW775">
        <v>2</v>
      </c>
      <c r="CX775">
        <v>1</v>
      </c>
      <c r="CY775">
        <v>1</v>
      </c>
      <c r="CZ775">
        <v>0</v>
      </c>
      <c r="DA775">
        <v>46</v>
      </c>
      <c r="DB775">
        <v>38</v>
      </c>
      <c r="DC775">
        <v>15</v>
      </c>
      <c r="DD775">
        <v>3</v>
      </c>
      <c r="DE775">
        <v>1</v>
      </c>
      <c r="DF775">
        <v>7</v>
      </c>
      <c r="DG775">
        <v>1</v>
      </c>
      <c r="DH775">
        <v>0</v>
      </c>
      <c r="DI775">
        <v>0</v>
      </c>
      <c r="DJ775">
        <v>1</v>
      </c>
      <c r="DK775">
        <v>0</v>
      </c>
      <c r="DL775">
        <v>1</v>
      </c>
      <c r="DM775">
        <v>1</v>
      </c>
      <c r="DN775">
        <v>1</v>
      </c>
      <c r="DO775">
        <v>0</v>
      </c>
      <c r="DP775">
        <v>0</v>
      </c>
      <c r="DQ775">
        <v>0</v>
      </c>
      <c r="DR775">
        <v>0</v>
      </c>
      <c r="DS775">
        <v>0</v>
      </c>
      <c r="DT775">
        <v>1</v>
      </c>
      <c r="DU775">
        <v>1</v>
      </c>
      <c r="DV775">
        <v>0</v>
      </c>
      <c r="DW775">
        <v>0</v>
      </c>
      <c r="DX775">
        <v>0</v>
      </c>
      <c r="DY775">
        <v>0</v>
      </c>
      <c r="DZ775">
        <v>2</v>
      </c>
      <c r="EA775">
        <v>0</v>
      </c>
      <c r="EB775">
        <v>0</v>
      </c>
      <c r="EC775">
        <v>0</v>
      </c>
      <c r="ED775">
        <v>3</v>
      </c>
      <c r="EE775">
        <v>38</v>
      </c>
      <c r="EF775">
        <v>8</v>
      </c>
      <c r="EG775">
        <v>2</v>
      </c>
      <c r="EH775">
        <v>0</v>
      </c>
      <c r="EI775">
        <v>1</v>
      </c>
      <c r="EJ775">
        <v>0</v>
      </c>
      <c r="EK775">
        <v>1</v>
      </c>
      <c r="EL775">
        <v>0</v>
      </c>
      <c r="EM775">
        <v>2</v>
      </c>
      <c r="EN775">
        <v>0</v>
      </c>
      <c r="EO775">
        <v>0</v>
      </c>
      <c r="EP775">
        <v>0</v>
      </c>
      <c r="EQ775">
        <v>0</v>
      </c>
      <c r="ER775">
        <v>0</v>
      </c>
      <c r="ES775">
        <v>0</v>
      </c>
      <c r="ET775">
        <v>0</v>
      </c>
      <c r="EU775">
        <v>0</v>
      </c>
      <c r="EV775">
        <v>0</v>
      </c>
      <c r="EW775">
        <v>0</v>
      </c>
      <c r="EX775">
        <v>0</v>
      </c>
      <c r="EY775">
        <v>1</v>
      </c>
      <c r="EZ775">
        <v>0</v>
      </c>
      <c r="FA775">
        <v>0</v>
      </c>
      <c r="FB775">
        <v>0</v>
      </c>
      <c r="FC775">
        <v>0</v>
      </c>
      <c r="FD775">
        <v>0</v>
      </c>
      <c r="FE775">
        <v>0</v>
      </c>
      <c r="FF775">
        <v>0</v>
      </c>
      <c r="FG775">
        <v>0</v>
      </c>
      <c r="FH775">
        <v>1</v>
      </c>
      <c r="FI775">
        <v>8</v>
      </c>
      <c r="FJ775">
        <v>68</v>
      </c>
      <c r="FK775">
        <v>15</v>
      </c>
      <c r="FL775">
        <v>36</v>
      </c>
      <c r="FM775">
        <v>5</v>
      </c>
      <c r="FN775">
        <v>2</v>
      </c>
      <c r="FO775">
        <v>0</v>
      </c>
      <c r="FP775">
        <v>0</v>
      </c>
      <c r="FQ775">
        <v>1</v>
      </c>
      <c r="FR775">
        <v>3</v>
      </c>
      <c r="FS775">
        <v>0</v>
      </c>
      <c r="FT775">
        <v>0</v>
      </c>
      <c r="FU775">
        <v>2</v>
      </c>
      <c r="FV775">
        <v>0</v>
      </c>
      <c r="FW775">
        <v>0</v>
      </c>
      <c r="FX775">
        <v>0</v>
      </c>
      <c r="FY775">
        <v>0</v>
      </c>
      <c r="FZ775">
        <v>0</v>
      </c>
      <c r="GA775">
        <v>2</v>
      </c>
      <c r="GB775">
        <v>0</v>
      </c>
      <c r="GC775">
        <v>0</v>
      </c>
      <c r="GD775">
        <v>0</v>
      </c>
      <c r="GE775">
        <v>0</v>
      </c>
      <c r="GF775">
        <v>0</v>
      </c>
      <c r="GG775">
        <v>0</v>
      </c>
      <c r="GH775">
        <v>1</v>
      </c>
      <c r="GI775">
        <v>0</v>
      </c>
      <c r="GJ775">
        <v>0</v>
      </c>
      <c r="GK775">
        <v>1</v>
      </c>
      <c r="GL775">
        <v>0</v>
      </c>
      <c r="GM775">
        <v>68</v>
      </c>
      <c r="GN775">
        <v>43</v>
      </c>
      <c r="GO775">
        <v>13</v>
      </c>
      <c r="GP775">
        <v>4</v>
      </c>
      <c r="GQ775">
        <v>1</v>
      </c>
      <c r="GR775">
        <v>1</v>
      </c>
      <c r="GS775">
        <v>5</v>
      </c>
      <c r="GT775">
        <v>0</v>
      </c>
      <c r="GU775">
        <v>2</v>
      </c>
      <c r="GV775">
        <v>1</v>
      </c>
      <c r="GW775">
        <v>1</v>
      </c>
      <c r="GX775">
        <v>0</v>
      </c>
      <c r="GY775">
        <v>0</v>
      </c>
      <c r="GZ775">
        <v>1</v>
      </c>
      <c r="HA775">
        <v>1</v>
      </c>
      <c r="HB775">
        <v>1</v>
      </c>
      <c r="HC775">
        <v>2</v>
      </c>
      <c r="HD775">
        <v>0</v>
      </c>
      <c r="HE775">
        <v>0</v>
      </c>
      <c r="HF775">
        <v>0</v>
      </c>
      <c r="HG775">
        <v>2</v>
      </c>
      <c r="HH775">
        <v>8</v>
      </c>
      <c r="HI775">
        <v>43</v>
      </c>
      <c r="HJ775">
        <v>45</v>
      </c>
      <c r="HK775">
        <v>13</v>
      </c>
      <c r="HL775">
        <v>4</v>
      </c>
      <c r="HM775">
        <v>3</v>
      </c>
      <c r="HN775">
        <v>17</v>
      </c>
      <c r="HO775">
        <v>3</v>
      </c>
      <c r="HP775">
        <v>0</v>
      </c>
      <c r="HQ775">
        <v>0</v>
      </c>
      <c r="HR775">
        <v>0</v>
      </c>
      <c r="HS775">
        <v>0</v>
      </c>
      <c r="HT775">
        <v>0</v>
      </c>
      <c r="HU775">
        <v>0</v>
      </c>
      <c r="HV775">
        <v>1</v>
      </c>
      <c r="HW775">
        <v>0</v>
      </c>
      <c r="HX775">
        <v>0</v>
      </c>
      <c r="HY775">
        <v>0</v>
      </c>
      <c r="HZ775">
        <v>1</v>
      </c>
      <c r="IA775">
        <v>0</v>
      </c>
      <c r="IB775">
        <v>0</v>
      </c>
      <c r="IC775">
        <v>1</v>
      </c>
      <c r="ID775">
        <v>0</v>
      </c>
      <c r="IE775">
        <v>0</v>
      </c>
      <c r="IF775">
        <v>2</v>
      </c>
      <c r="IG775">
        <v>0</v>
      </c>
      <c r="IH775">
        <v>45</v>
      </c>
      <c r="II775">
        <v>8</v>
      </c>
      <c r="IJ775">
        <v>7</v>
      </c>
      <c r="IK775">
        <v>0</v>
      </c>
      <c r="IL775">
        <v>0</v>
      </c>
      <c r="IM775">
        <v>0</v>
      </c>
      <c r="IN775">
        <v>0</v>
      </c>
      <c r="IO775">
        <v>0</v>
      </c>
      <c r="IP775">
        <v>0</v>
      </c>
      <c r="IQ775">
        <v>0</v>
      </c>
      <c r="IR775">
        <v>0</v>
      </c>
      <c r="IS775">
        <v>0</v>
      </c>
      <c r="IT775">
        <v>0</v>
      </c>
      <c r="IU775">
        <v>1</v>
      </c>
      <c r="IV775">
        <v>0</v>
      </c>
      <c r="IW775">
        <v>0</v>
      </c>
      <c r="IX775">
        <v>0</v>
      </c>
      <c r="IY775">
        <v>0</v>
      </c>
      <c r="IZ775">
        <v>0</v>
      </c>
      <c r="JA775">
        <v>0</v>
      </c>
      <c r="JB775">
        <v>0</v>
      </c>
      <c r="JC775">
        <v>8</v>
      </c>
    </row>
    <row r="776" spans="1:263">
      <c r="A776" t="s">
        <v>45</v>
      </c>
      <c r="B776" t="s">
        <v>6</v>
      </c>
      <c r="C776" t="str">
        <f>"226301"</f>
        <v>226301</v>
      </c>
      <c r="D776" t="s">
        <v>44</v>
      </c>
      <c r="E776">
        <v>28</v>
      </c>
      <c r="F776">
        <v>1108</v>
      </c>
      <c r="G776">
        <v>851</v>
      </c>
      <c r="H776">
        <v>271</v>
      </c>
      <c r="I776">
        <v>580</v>
      </c>
      <c r="J776">
        <v>2</v>
      </c>
      <c r="K776">
        <v>10</v>
      </c>
      <c r="L776">
        <v>3</v>
      </c>
      <c r="M776">
        <v>3</v>
      </c>
      <c r="N776">
        <v>0</v>
      </c>
      <c r="O776">
        <v>0</v>
      </c>
      <c r="P776">
        <v>0</v>
      </c>
      <c r="Q776">
        <v>0</v>
      </c>
      <c r="R776">
        <v>3</v>
      </c>
      <c r="S776">
        <v>583</v>
      </c>
      <c r="T776">
        <v>3</v>
      </c>
      <c r="U776">
        <v>0</v>
      </c>
      <c r="V776">
        <v>583</v>
      </c>
      <c r="W776">
        <v>6</v>
      </c>
      <c r="X776">
        <v>3</v>
      </c>
      <c r="Y776">
        <v>3</v>
      </c>
      <c r="Z776">
        <v>0</v>
      </c>
      <c r="AA776">
        <v>577</v>
      </c>
      <c r="AB776">
        <v>199</v>
      </c>
      <c r="AC776">
        <v>79</v>
      </c>
      <c r="AD776">
        <v>20</v>
      </c>
      <c r="AE776">
        <v>19</v>
      </c>
      <c r="AF776">
        <v>6</v>
      </c>
      <c r="AG776">
        <v>8</v>
      </c>
      <c r="AH776">
        <v>1</v>
      </c>
      <c r="AI776">
        <v>3</v>
      </c>
      <c r="AJ776">
        <v>2</v>
      </c>
      <c r="AK776">
        <v>0</v>
      </c>
      <c r="AL776">
        <v>1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1</v>
      </c>
      <c r="AS776">
        <v>0</v>
      </c>
      <c r="AT776">
        <v>0</v>
      </c>
      <c r="AU776">
        <v>0</v>
      </c>
      <c r="AV776">
        <v>1</v>
      </c>
      <c r="AW776">
        <v>1</v>
      </c>
      <c r="AX776">
        <v>0</v>
      </c>
      <c r="AY776">
        <v>0</v>
      </c>
      <c r="AZ776">
        <v>0</v>
      </c>
      <c r="BA776">
        <v>1</v>
      </c>
      <c r="BB776">
        <v>0</v>
      </c>
      <c r="BC776">
        <v>1</v>
      </c>
      <c r="BD776">
        <v>55</v>
      </c>
      <c r="BE776">
        <v>199</v>
      </c>
      <c r="BF776">
        <v>203</v>
      </c>
      <c r="BG776">
        <v>50</v>
      </c>
      <c r="BH776">
        <v>21</v>
      </c>
      <c r="BI776">
        <v>0</v>
      </c>
      <c r="BJ776">
        <v>1</v>
      </c>
      <c r="BK776">
        <v>1</v>
      </c>
      <c r="BL776">
        <v>118</v>
      </c>
      <c r="BM776">
        <v>2</v>
      </c>
      <c r="BN776">
        <v>0</v>
      </c>
      <c r="BO776">
        <v>3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1</v>
      </c>
      <c r="CA776">
        <v>0</v>
      </c>
      <c r="CB776">
        <v>0</v>
      </c>
      <c r="CC776">
        <v>0</v>
      </c>
      <c r="CD776">
        <v>0</v>
      </c>
      <c r="CE776">
        <v>1</v>
      </c>
      <c r="CF776">
        <v>1</v>
      </c>
      <c r="CG776">
        <v>1</v>
      </c>
      <c r="CH776">
        <v>3</v>
      </c>
      <c r="CI776">
        <v>203</v>
      </c>
      <c r="CJ776">
        <v>16</v>
      </c>
      <c r="CK776">
        <v>9</v>
      </c>
      <c r="CL776">
        <v>2</v>
      </c>
      <c r="CM776">
        <v>0</v>
      </c>
      <c r="CN776">
        <v>1</v>
      </c>
      <c r="CO776">
        <v>1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2</v>
      </c>
      <c r="CV776">
        <v>1</v>
      </c>
      <c r="CW776">
        <v>0</v>
      </c>
      <c r="CX776">
        <v>0</v>
      </c>
      <c r="CY776">
        <v>0</v>
      </c>
      <c r="CZ776">
        <v>0</v>
      </c>
      <c r="DA776">
        <v>16</v>
      </c>
      <c r="DB776">
        <v>26</v>
      </c>
      <c r="DC776">
        <v>9</v>
      </c>
      <c r="DD776">
        <v>0</v>
      </c>
      <c r="DE776">
        <v>1</v>
      </c>
      <c r="DF776">
        <v>6</v>
      </c>
      <c r="DG776">
        <v>1</v>
      </c>
      <c r="DH776">
        <v>0</v>
      </c>
      <c r="DI776">
        <v>0</v>
      </c>
      <c r="DJ776">
        <v>2</v>
      </c>
      <c r="DK776">
        <v>0</v>
      </c>
      <c r="DL776">
        <v>0</v>
      </c>
      <c r="DM776">
        <v>0</v>
      </c>
      <c r="DN776">
        <v>1</v>
      </c>
      <c r="DO776">
        <v>0</v>
      </c>
      <c r="DP776">
        <v>0</v>
      </c>
      <c r="DQ776">
        <v>0</v>
      </c>
      <c r="DR776">
        <v>0</v>
      </c>
      <c r="DS776">
        <v>0</v>
      </c>
      <c r="DT776">
        <v>0</v>
      </c>
      <c r="DU776">
        <v>0</v>
      </c>
      <c r="DV776">
        <v>3</v>
      </c>
      <c r="DW776">
        <v>0</v>
      </c>
      <c r="DX776">
        <v>0</v>
      </c>
      <c r="DY776">
        <v>0</v>
      </c>
      <c r="DZ776">
        <v>0</v>
      </c>
      <c r="EA776">
        <v>1</v>
      </c>
      <c r="EB776">
        <v>0</v>
      </c>
      <c r="EC776">
        <v>0</v>
      </c>
      <c r="ED776">
        <v>2</v>
      </c>
      <c r="EE776">
        <v>26</v>
      </c>
      <c r="EF776">
        <v>9</v>
      </c>
      <c r="EG776">
        <v>4</v>
      </c>
      <c r="EH776">
        <v>3</v>
      </c>
      <c r="EI776">
        <v>0</v>
      </c>
      <c r="EJ776">
        <v>0</v>
      </c>
      <c r="EK776">
        <v>1</v>
      </c>
      <c r="EL776">
        <v>0</v>
      </c>
      <c r="EM776">
        <v>0</v>
      </c>
      <c r="EN776">
        <v>0</v>
      </c>
      <c r="EO776">
        <v>0</v>
      </c>
      <c r="EP776">
        <v>0</v>
      </c>
      <c r="EQ776">
        <v>0</v>
      </c>
      <c r="ER776">
        <v>0</v>
      </c>
      <c r="ES776">
        <v>0</v>
      </c>
      <c r="ET776">
        <v>0</v>
      </c>
      <c r="EU776">
        <v>0</v>
      </c>
      <c r="EV776">
        <v>0</v>
      </c>
      <c r="EW776">
        <v>0</v>
      </c>
      <c r="EX776">
        <v>0</v>
      </c>
      <c r="EY776">
        <v>1</v>
      </c>
      <c r="EZ776">
        <v>0</v>
      </c>
      <c r="FA776">
        <v>0</v>
      </c>
      <c r="FB776">
        <v>0</v>
      </c>
      <c r="FC776">
        <v>0</v>
      </c>
      <c r="FD776">
        <v>0</v>
      </c>
      <c r="FE776">
        <v>0</v>
      </c>
      <c r="FF776">
        <v>0</v>
      </c>
      <c r="FG776">
        <v>0</v>
      </c>
      <c r="FH776">
        <v>0</v>
      </c>
      <c r="FI776">
        <v>9</v>
      </c>
      <c r="FJ776">
        <v>63</v>
      </c>
      <c r="FK776">
        <v>21</v>
      </c>
      <c r="FL776">
        <v>25</v>
      </c>
      <c r="FM776">
        <v>1</v>
      </c>
      <c r="FN776">
        <v>7</v>
      </c>
      <c r="FO776">
        <v>1</v>
      </c>
      <c r="FP776">
        <v>1</v>
      </c>
      <c r="FQ776">
        <v>0</v>
      </c>
      <c r="FR776">
        <v>0</v>
      </c>
      <c r="FS776">
        <v>1</v>
      </c>
      <c r="FT776">
        <v>0</v>
      </c>
      <c r="FU776">
        <v>0</v>
      </c>
      <c r="FV776">
        <v>0</v>
      </c>
      <c r="FW776">
        <v>1</v>
      </c>
      <c r="FX776">
        <v>0</v>
      </c>
      <c r="FY776">
        <v>0</v>
      </c>
      <c r="FZ776">
        <v>0</v>
      </c>
      <c r="GA776">
        <v>0</v>
      </c>
      <c r="GB776">
        <v>0</v>
      </c>
      <c r="GC776">
        <v>0</v>
      </c>
      <c r="GD776">
        <v>0</v>
      </c>
      <c r="GE776">
        <v>0</v>
      </c>
      <c r="GF776">
        <v>0</v>
      </c>
      <c r="GG776">
        <v>1</v>
      </c>
      <c r="GH776">
        <v>1</v>
      </c>
      <c r="GI776">
        <v>0</v>
      </c>
      <c r="GJ776">
        <v>0</v>
      </c>
      <c r="GK776">
        <v>1</v>
      </c>
      <c r="GL776">
        <v>2</v>
      </c>
      <c r="GM776">
        <v>63</v>
      </c>
      <c r="GN776">
        <v>24</v>
      </c>
      <c r="GO776">
        <v>9</v>
      </c>
      <c r="GP776">
        <v>3</v>
      </c>
      <c r="GQ776">
        <v>1</v>
      </c>
      <c r="GR776">
        <v>1</v>
      </c>
      <c r="GS776">
        <v>0</v>
      </c>
      <c r="GT776">
        <v>0</v>
      </c>
      <c r="GU776">
        <v>0</v>
      </c>
      <c r="GV776">
        <v>0</v>
      </c>
      <c r="GW776">
        <v>0</v>
      </c>
      <c r="GX776">
        <v>0</v>
      </c>
      <c r="GY776">
        <v>0</v>
      </c>
      <c r="GZ776">
        <v>2</v>
      </c>
      <c r="HA776">
        <v>0</v>
      </c>
      <c r="HB776">
        <v>0</v>
      </c>
      <c r="HC776">
        <v>0</v>
      </c>
      <c r="HD776">
        <v>0</v>
      </c>
      <c r="HE776">
        <v>0</v>
      </c>
      <c r="HF776">
        <v>0</v>
      </c>
      <c r="HG776">
        <v>1</v>
      </c>
      <c r="HH776">
        <v>7</v>
      </c>
      <c r="HI776">
        <v>24</v>
      </c>
      <c r="HJ776">
        <v>33</v>
      </c>
      <c r="HK776">
        <v>4</v>
      </c>
      <c r="HL776">
        <v>2</v>
      </c>
      <c r="HM776">
        <v>3</v>
      </c>
      <c r="HN776">
        <v>14</v>
      </c>
      <c r="HO776">
        <v>1</v>
      </c>
      <c r="HP776">
        <v>0</v>
      </c>
      <c r="HQ776">
        <v>3</v>
      </c>
      <c r="HR776">
        <v>0</v>
      </c>
      <c r="HS776">
        <v>0</v>
      </c>
      <c r="HT776">
        <v>0</v>
      </c>
      <c r="HU776">
        <v>1</v>
      </c>
      <c r="HV776">
        <v>0</v>
      </c>
      <c r="HW776">
        <v>0</v>
      </c>
      <c r="HX776">
        <v>0</v>
      </c>
      <c r="HY776">
        <v>0</v>
      </c>
      <c r="HZ776">
        <v>0</v>
      </c>
      <c r="IA776">
        <v>0</v>
      </c>
      <c r="IB776">
        <v>4</v>
      </c>
      <c r="IC776">
        <v>0</v>
      </c>
      <c r="ID776">
        <v>0</v>
      </c>
      <c r="IE776">
        <v>0</v>
      </c>
      <c r="IF776">
        <v>1</v>
      </c>
      <c r="IG776">
        <v>0</v>
      </c>
      <c r="IH776">
        <v>33</v>
      </c>
      <c r="II776">
        <v>4</v>
      </c>
      <c r="IJ776">
        <v>2</v>
      </c>
      <c r="IK776">
        <v>0</v>
      </c>
      <c r="IL776">
        <v>0</v>
      </c>
      <c r="IM776">
        <v>0</v>
      </c>
      <c r="IN776">
        <v>1</v>
      </c>
      <c r="IO776">
        <v>0</v>
      </c>
      <c r="IP776">
        <v>0</v>
      </c>
      <c r="IQ776">
        <v>1</v>
      </c>
      <c r="IR776">
        <v>0</v>
      </c>
      <c r="IS776">
        <v>0</v>
      </c>
      <c r="IT776">
        <v>0</v>
      </c>
      <c r="IU776">
        <v>0</v>
      </c>
      <c r="IV776">
        <v>0</v>
      </c>
      <c r="IW776">
        <v>0</v>
      </c>
      <c r="IX776">
        <v>0</v>
      </c>
      <c r="IY776">
        <v>0</v>
      </c>
      <c r="IZ776">
        <v>0</v>
      </c>
      <c r="JA776">
        <v>0</v>
      </c>
      <c r="JB776">
        <v>0</v>
      </c>
      <c r="JC776">
        <v>4</v>
      </c>
    </row>
    <row r="777" spans="1:263">
      <c r="A777" t="s">
        <v>43</v>
      </c>
      <c r="B777" t="s">
        <v>6</v>
      </c>
      <c r="C777" t="str">
        <f>"226301"</f>
        <v>226301</v>
      </c>
      <c r="D777" t="s">
        <v>42</v>
      </c>
      <c r="E777">
        <v>29</v>
      </c>
      <c r="F777">
        <v>1168</v>
      </c>
      <c r="G777">
        <v>903</v>
      </c>
      <c r="H777">
        <v>428</v>
      </c>
      <c r="I777">
        <v>475</v>
      </c>
      <c r="J777">
        <v>0</v>
      </c>
      <c r="K777">
        <v>4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475</v>
      </c>
      <c r="T777">
        <v>0</v>
      </c>
      <c r="U777">
        <v>0</v>
      </c>
      <c r="V777">
        <v>475</v>
      </c>
      <c r="W777">
        <v>14</v>
      </c>
      <c r="X777">
        <v>11</v>
      </c>
      <c r="Y777">
        <v>3</v>
      </c>
      <c r="Z777">
        <v>0</v>
      </c>
      <c r="AA777">
        <v>461</v>
      </c>
      <c r="AB777">
        <v>149</v>
      </c>
      <c r="AC777">
        <v>69</v>
      </c>
      <c r="AD777">
        <v>19</v>
      </c>
      <c r="AE777">
        <v>7</v>
      </c>
      <c r="AF777">
        <v>5</v>
      </c>
      <c r="AG777">
        <v>5</v>
      </c>
      <c r="AH777">
        <v>0</v>
      </c>
      <c r="AI777">
        <v>0</v>
      </c>
      <c r="AJ777">
        <v>0</v>
      </c>
      <c r="AK777">
        <v>0</v>
      </c>
      <c r="AL777">
        <v>1</v>
      </c>
      <c r="AM777">
        <v>0</v>
      </c>
      <c r="AN777">
        <v>0</v>
      </c>
      <c r="AO777">
        <v>1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3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4</v>
      </c>
      <c r="BD777">
        <v>35</v>
      </c>
      <c r="BE777">
        <v>149</v>
      </c>
      <c r="BF777">
        <v>149</v>
      </c>
      <c r="BG777">
        <v>37</v>
      </c>
      <c r="BH777">
        <v>17</v>
      </c>
      <c r="BI777">
        <v>0</v>
      </c>
      <c r="BJ777">
        <v>0</v>
      </c>
      <c r="BK777">
        <v>0</v>
      </c>
      <c r="BL777">
        <v>80</v>
      </c>
      <c r="BM777">
        <v>0</v>
      </c>
      <c r="BN777">
        <v>0</v>
      </c>
      <c r="BO777">
        <v>3</v>
      </c>
      <c r="BP777">
        <v>0</v>
      </c>
      <c r="BQ777">
        <v>0</v>
      </c>
      <c r="BR777">
        <v>0</v>
      </c>
      <c r="BS777">
        <v>2</v>
      </c>
      <c r="BT777">
        <v>2</v>
      </c>
      <c r="BU777">
        <v>0</v>
      </c>
      <c r="BV777">
        <v>0</v>
      </c>
      <c r="BW777">
        <v>0</v>
      </c>
      <c r="BX777">
        <v>1</v>
      </c>
      <c r="BY777">
        <v>1</v>
      </c>
      <c r="BZ777">
        <v>0</v>
      </c>
      <c r="CA777">
        <v>0</v>
      </c>
      <c r="CB777">
        <v>0</v>
      </c>
      <c r="CC777">
        <v>0</v>
      </c>
      <c r="CD777">
        <v>3</v>
      </c>
      <c r="CE777">
        <v>0</v>
      </c>
      <c r="CF777">
        <v>0</v>
      </c>
      <c r="CG777">
        <v>0</v>
      </c>
      <c r="CH777">
        <v>3</v>
      </c>
      <c r="CI777">
        <v>149</v>
      </c>
      <c r="CJ777">
        <v>19</v>
      </c>
      <c r="CK777">
        <v>5</v>
      </c>
      <c r="CL777">
        <v>3</v>
      </c>
      <c r="CM777">
        <v>0</v>
      </c>
      <c r="CN777">
        <v>1</v>
      </c>
      <c r="CO777">
        <v>0</v>
      </c>
      <c r="CP777">
        <v>1</v>
      </c>
      <c r="CQ777">
        <v>0</v>
      </c>
      <c r="CR777">
        <v>1</v>
      </c>
      <c r="CS777">
        <v>2</v>
      </c>
      <c r="CT777">
        <v>1</v>
      </c>
      <c r="CU777">
        <v>3</v>
      </c>
      <c r="CV777">
        <v>0</v>
      </c>
      <c r="CW777">
        <v>0</v>
      </c>
      <c r="CX777">
        <v>0</v>
      </c>
      <c r="CY777">
        <v>1</v>
      </c>
      <c r="CZ777">
        <v>1</v>
      </c>
      <c r="DA777">
        <v>19</v>
      </c>
      <c r="DB777">
        <v>16</v>
      </c>
      <c r="DC777">
        <v>5</v>
      </c>
      <c r="DD777">
        <v>1</v>
      </c>
      <c r="DE777">
        <v>0</v>
      </c>
      <c r="DF777">
        <v>3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0</v>
      </c>
      <c r="DM777">
        <v>1</v>
      </c>
      <c r="DN777">
        <v>0</v>
      </c>
      <c r="DO777">
        <v>0</v>
      </c>
      <c r="DP777">
        <v>0</v>
      </c>
      <c r="DQ777">
        <v>0</v>
      </c>
      <c r="DR777">
        <v>0</v>
      </c>
      <c r="DS777">
        <v>1</v>
      </c>
      <c r="DT777">
        <v>3</v>
      </c>
      <c r="DU777">
        <v>0</v>
      </c>
      <c r="DV777">
        <v>0</v>
      </c>
      <c r="DW777">
        <v>0</v>
      </c>
      <c r="DX777">
        <v>0</v>
      </c>
      <c r="DY777">
        <v>1</v>
      </c>
      <c r="DZ777">
        <v>1</v>
      </c>
      <c r="EA777">
        <v>0</v>
      </c>
      <c r="EB777">
        <v>0</v>
      </c>
      <c r="EC777">
        <v>0</v>
      </c>
      <c r="ED777">
        <v>0</v>
      </c>
      <c r="EE777">
        <v>16</v>
      </c>
      <c r="EF777">
        <v>5</v>
      </c>
      <c r="EG777">
        <v>1</v>
      </c>
      <c r="EH777">
        <v>0</v>
      </c>
      <c r="EI777">
        <v>0</v>
      </c>
      <c r="EJ777">
        <v>0</v>
      </c>
      <c r="EK777">
        <v>0</v>
      </c>
      <c r="EL777">
        <v>0</v>
      </c>
      <c r="EM777">
        <v>0</v>
      </c>
      <c r="EN777">
        <v>0</v>
      </c>
      <c r="EO777">
        <v>0</v>
      </c>
      <c r="EP777">
        <v>0</v>
      </c>
      <c r="EQ777">
        <v>0</v>
      </c>
      <c r="ER777">
        <v>0</v>
      </c>
      <c r="ES777">
        <v>0</v>
      </c>
      <c r="ET777">
        <v>0</v>
      </c>
      <c r="EU777">
        <v>0</v>
      </c>
      <c r="EV777">
        <v>1</v>
      </c>
      <c r="EW777">
        <v>0</v>
      </c>
      <c r="EX777">
        <v>0</v>
      </c>
      <c r="EY777">
        <v>2</v>
      </c>
      <c r="EZ777">
        <v>0</v>
      </c>
      <c r="FA777">
        <v>0</v>
      </c>
      <c r="FB777">
        <v>0</v>
      </c>
      <c r="FC777">
        <v>1</v>
      </c>
      <c r="FD777">
        <v>0</v>
      </c>
      <c r="FE777">
        <v>0</v>
      </c>
      <c r="FF777">
        <v>0</v>
      </c>
      <c r="FG777">
        <v>0</v>
      </c>
      <c r="FH777">
        <v>0</v>
      </c>
      <c r="FI777">
        <v>5</v>
      </c>
      <c r="FJ777">
        <v>33</v>
      </c>
      <c r="FK777">
        <v>16</v>
      </c>
      <c r="FL777">
        <v>15</v>
      </c>
      <c r="FM777">
        <v>0</v>
      </c>
      <c r="FN777">
        <v>0</v>
      </c>
      <c r="FO777">
        <v>0</v>
      </c>
      <c r="FP777">
        <v>0</v>
      </c>
      <c r="FQ777">
        <v>0</v>
      </c>
      <c r="FR777">
        <v>0</v>
      </c>
      <c r="FS777">
        <v>0</v>
      </c>
      <c r="FT777">
        <v>0</v>
      </c>
      <c r="FU777">
        <v>0</v>
      </c>
      <c r="FV777">
        <v>0</v>
      </c>
      <c r="FW777">
        <v>0</v>
      </c>
      <c r="FX777">
        <v>0</v>
      </c>
      <c r="FY777">
        <v>0</v>
      </c>
      <c r="FZ777">
        <v>0</v>
      </c>
      <c r="GA777">
        <v>1</v>
      </c>
      <c r="GB777">
        <v>0</v>
      </c>
      <c r="GC777">
        <v>0</v>
      </c>
      <c r="GD777">
        <v>0</v>
      </c>
      <c r="GE777">
        <v>0</v>
      </c>
      <c r="GF777">
        <v>0</v>
      </c>
      <c r="GG777">
        <v>0</v>
      </c>
      <c r="GH777">
        <v>0</v>
      </c>
      <c r="GI777">
        <v>0</v>
      </c>
      <c r="GJ777">
        <v>0</v>
      </c>
      <c r="GK777">
        <v>1</v>
      </c>
      <c r="GL777">
        <v>0</v>
      </c>
      <c r="GM777">
        <v>33</v>
      </c>
      <c r="GN777">
        <v>37</v>
      </c>
      <c r="GO777">
        <v>13</v>
      </c>
      <c r="GP777">
        <v>0</v>
      </c>
      <c r="GQ777">
        <v>2</v>
      </c>
      <c r="GR777">
        <v>1</v>
      </c>
      <c r="GS777">
        <v>2</v>
      </c>
      <c r="GT777">
        <v>1</v>
      </c>
      <c r="GU777">
        <v>0</v>
      </c>
      <c r="GV777">
        <v>1</v>
      </c>
      <c r="GW777">
        <v>2</v>
      </c>
      <c r="GX777">
        <v>0</v>
      </c>
      <c r="GY777">
        <v>0</v>
      </c>
      <c r="GZ777">
        <v>2</v>
      </c>
      <c r="HA777">
        <v>2</v>
      </c>
      <c r="HB777">
        <v>1</v>
      </c>
      <c r="HC777">
        <v>0</v>
      </c>
      <c r="HD777">
        <v>0</v>
      </c>
      <c r="HE777">
        <v>1</v>
      </c>
      <c r="HF777">
        <v>1</v>
      </c>
      <c r="HG777">
        <v>2</v>
      </c>
      <c r="HH777">
        <v>6</v>
      </c>
      <c r="HI777">
        <v>37</v>
      </c>
      <c r="HJ777">
        <v>47</v>
      </c>
      <c r="HK777">
        <v>16</v>
      </c>
      <c r="HL777">
        <v>3</v>
      </c>
      <c r="HM777">
        <v>0</v>
      </c>
      <c r="HN777">
        <v>21</v>
      </c>
      <c r="HO777">
        <v>0</v>
      </c>
      <c r="HP777">
        <v>1</v>
      </c>
      <c r="HQ777">
        <v>0</v>
      </c>
      <c r="HR777">
        <v>1</v>
      </c>
      <c r="HS777">
        <v>0</v>
      </c>
      <c r="HT777">
        <v>0</v>
      </c>
      <c r="HU777">
        <v>0</v>
      </c>
      <c r="HV777">
        <v>0</v>
      </c>
      <c r="HW777">
        <v>0</v>
      </c>
      <c r="HX777">
        <v>0</v>
      </c>
      <c r="HY777">
        <v>0</v>
      </c>
      <c r="HZ777">
        <v>1</v>
      </c>
      <c r="IA777">
        <v>0</v>
      </c>
      <c r="IB777">
        <v>0</v>
      </c>
      <c r="IC777">
        <v>2</v>
      </c>
      <c r="ID777">
        <v>0</v>
      </c>
      <c r="IE777">
        <v>2</v>
      </c>
      <c r="IF777">
        <v>0</v>
      </c>
      <c r="IG777">
        <v>0</v>
      </c>
      <c r="IH777">
        <v>47</v>
      </c>
      <c r="II777">
        <v>6</v>
      </c>
      <c r="IJ777">
        <v>4</v>
      </c>
      <c r="IK777">
        <v>0</v>
      </c>
      <c r="IL777">
        <v>0</v>
      </c>
      <c r="IM777">
        <v>0</v>
      </c>
      <c r="IN777">
        <v>0</v>
      </c>
      <c r="IO777">
        <v>0</v>
      </c>
      <c r="IP777">
        <v>0</v>
      </c>
      <c r="IQ777">
        <v>0</v>
      </c>
      <c r="IR777">
        <v>0</v>
      </c>
      <c r="IS777">
        <v>0</v>
      </c>
      <c r="IT777">
        <v>0</v>
      </c>
      <c r="IU777">
        <v>0</v>
      </c>
      <c r="IV777">
        <v>0</v>
      </c>
      <c r="IW777">
        <v>0</v>
      </c>
      <c r="IX777">
        <v>1</v>
      </c>
      <c r="IY777">
        <v>1</v>
      </c>
      <c r="IZ777">
        <v>0</v>
      </c>
      <c r="JA777">
        <v>0</v>
      </c>
      <c r="JB777">
        <v>0</v>
      </c>
      <c r="JC777">
        <v>6</v>
      </c>
    </row>
    <row r="778" spans="1:263">
      <c r="A778" t="s">
        <v>41</v>
      </c>
      <c r="B778" t="s">
        <v>6</v>
      </c>
      <c r="C778" t="str">
        <f>"226301"</f>
        <v>226301</v>
      </c>
      <c r="D778" t="s">
        <v>40</v>
      </c>
      <c r="E778">
        <v>30</v>
      </c>
      <c r="F778">
        <v>1462</v>
      </c>
      <c r="G778">
        <v>1120</v>
      </c>
      <c r="H778">
        <v>600</v>
      </c>
      <c r="I778">
        <v>520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520</v>
      </c>
      <c r="T778">
        <v>0</v>
      </c>
      <c r="U778">
        <v>0</v>
      </c>
      <c r="V778">
        <v>520</v>
      </c>
      <c r="W778">
        <v>18</v>
      </c>
      <c r="X778">
        <v>14</v>
      </c>
      <c r="Y778">
        <v>4</v>
      </c>
      <c r="Z778">
        <v>0</v>
      </c>
      <c r="AA778">
        <v>502</v>
      </c>
      <c r="AB778">
        <v>148</v>
      </c>
      <c r="AC778">
        <v>80</v>
      </c>
      <c r="AD778">
        <v>11</v>
      </c>
      <c r="AE778">
        <v>10</v>
      </c>
      <c r="AF778">
        <v>4</v>
      </c>
      <c r="AG778">
        <v>2</v>
      </c>
      <c r="AH778">
        <v>0</v>
      </c>
      <c r="AI778">
        <v>5</v>
      </c>
      <c r="AJ778">
        <v>1</v>
      </c>
      <c r="AK778">
        <v>1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1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3</v>
      </c>
      <c r="AX778">
        <v>1</v>
      </c>
      <c r="AY778">
        <v>0</v>
      </c>
      <c r="AZ778">
        <v>0</v>
      </c>
      <c r="BA778">
        <v>2</v>
      </c>
      <c r="BB778">
        <v>0</v>
      </c>
      <c r="BC778">
        <v>0</v>
      </c>
      <c r="BD778">
        <v>27</v>
      </c>
      <c r="BE778">
        <v>148</v>
      </c>
      <c r="BF778">
        <v>158</v>
      </c>
      <c r="BG778">
        <v>30</v>
      </c>
      <c r="BH778">
        <v>32</v>
      </c>
      <c r="BI778">
        <v>0</v>
      </c>
      <c r="BJ778">
        <v>0</v>
      </c>
      <c r="BK778">
        <v>0</v>
      </c>
      <c r="BL778">
        <v>88</v>
      </c>
      <c r="BM778">
        <v>0</v>
      </c>
      <c r="BN778">
        <v>1</v>
      </c>
      <c r="BO778">
        <v>2</v>
      </c>
      <c r="BP778">
        <v>0</v>
      </c>
      <c r="BQ778">
        <v>0</v>
      </c>
      <c r="BR778">
        <v>0</v>
      </c>
      <c r="BS778">
        <v>1</v>
      </c>
      <c r="BT778">
        <v>0</v>
      </c>
      <c r="BU778">
        <v>1</v>
      </c>
      <c r="BV778">
        <v>0</v>
      </c>
      <c r="BW778">
        <v>0</v>
      </c>
      <c r="BX778">
        <v>0</v>
      </c>
      <c r="BY778">
        <v>1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2</v>
      </c>
      <c r="CH778">
        <v>0</v>
      </c>
      <c r="CI778">
        <v>158</v>
      </c>
      <c r="CJ778">
        <v>33</v>
      </c>
      <c r="CK778">
        <v>14</v>
      </c>
      <c r="CL778">
        <v>6</v>
      </c>
      <c r="CM778">
        <v>2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1</v>
      </c>
      <c r="CU778">
        <v>6</v>
      </c>
      <c r="CV778">
        <v>2</v>
      </c>
      <c r="CW778">
        <v>0</v>
      </c>
      <c r="CX778">
        <v>1</v>
      </c>
      <c r="CY778">
        <v>0</v>
      </c>
      <c r="CZ778">
        <v>1</v>
      </c>
      <c r="DA778">
        <v>33</v>
      </c>
      <c r="DB778">
        <v>22</v>
      </c>
      <c r="DC778">
        <v>11</v>
      </c>
      <c r="DD778">
        <v>0</v>
      </c>
      <c r="DE778">
        <v>1</v>
      </c>
      <c r="DF778">
        <v>5</v>
      </c>
      <c r="DG778">
        <v>0</v>
      </c>
      <c r="DH778">
        <v>0</v>
      </c>
      <c r="DI778">
        <v>0</v>
      </c>
      <c r="DJ778">
        <v>0</v>
      </c>
      <c r="DK778">
        <v>0</v>
      </c>
      <c r="DL778">
        <v>0</v>
      </c>
      <c r="DM778">
        <v>1</v>
      </c>
      <c r="DN778">
        <v>2</v>
      </c>
      <c r="DO778">
        <v>0</v>
      </c>
      <c r="DP778">
        <v>0</v>
      </c>
      <c r="DQ778">
        <v>0</v>
      </c>
      <c r="DR778">
        <v>0</v>
      </c>
      <c r="DS778">
        <v>1</v>
      </c>
      <c r="DT778">
        <v>0</v>
      </c>
      <c r="DU778">
        <v>0</v>
      </c>
      <c r="DV778">
        <v>1</v>
      </c>
      <c r="DW778">
        <v>0</v>
      </c>
      <c r="DX778">
        <v>0</v>
      </c>
      <c r="DY778">
        <v>0</v>
      </c>
      <c r="DZ778">
        <v>0</v>
      </c>
      <c r="EA778">
        <v>0</v>
      </c>
      <c r="EB778">
        <v>0</v>
      </c>
      <c r="EC778">
        <v>0</v>
      </c>
      <c r="ED778">
        <v>0</v>
      </c>
      <c r="EE778">
        <v>22</v>
      </c>
      <c r="EF778">
        <v>4</v>
      </c>
      <c r="EG778">
        <v>0</v>
      </c>
      <c r="EH778">
        <v>0</v>
      </c>
      <c r="EI778">
        <v>0</v>
      </c>
      <c r="EJ778">
        <v>0</v>
      </c>
      <c r="EK778">
        <v>0</v>
      </c>
      <c r="EL778">
        <v>1</v>
      </c>
      <c r="EM778">
        <v>0</v>
      </c>
      <c r="EN778">
        <v>0</v>
      </c>
      <c r="EO778">
        <v>0</v>
      </c>
      <c r="EP778">
        <v>0</v>
      </c>
      <c r="EQ778">
        <v>0</v>
      </c>
      <c r="ER778">
        <v>0</v>
      </c>
      <c r="ES778">
        <v>0</v>
      </c>
      <c r="ET778">
        <v>1</v>
      </c>
      <c r="EU778">
        <v>0</v>
      </c>
      <c r="EV778">
        <v>0</v>
      </c>
      <c r="EW778">
        <v>0</v>
      </c>
      <c r="EX778">
        <v>0</v>
      </c>
      <c r="EY778">
        <v>0</v>
      </c>
      <c r="EZ778">
        <v>0</v>
      </c>
      <c r="FA778">
        <v>0</v>
      </c>
      <c r="FB778">
        <v>0</v>
      </c>
      <c r="FC778">
        <v>0</v>
      </c>
      <c r="FD778">
        <v>0</v>
      </c>
      <c r="FE778">
        <v>1</v>
      </c>
      <c r="FF778">
        <v>0</v>
      </c>
      <c r="FG778">
        <v>0</v>
      </c>
      <c r="FH778">
        <v>1</v>
      </c>
      <c r="FI778">
        <v>4</v>
      </c>
      <c r="FJ778">
        <v>54</v>
      </c>
      <c r="FK778">
        <v>17</v>
      </c>
      <c r="FL778">
        <v>30</v>
      </c>
      <c r="FM778">
        <v>0</v>
      </c>
      <c r="FN778">
        <v>0</v>
      </c>
      <c r="FO778">
        <v>0</v>
      </c>
      <c r="FP778">
        <v>0</v>
      </c>
      <c r="FQ778">
        <v>0</v>
      </c>
      <c r="FR778">
        <v>1</v>
      </c>
      <c r="FS778">
        <v>0</v>
      </c>
      <c r="FT778">
        <v>0</v>
      </c>
      <c r="FU778">
        <v>0</v>
      </c>
      <c r="FV778">
        <v>0</v>
      </c>
      <c r="FW778">
        <v>1</v>
      </c>
      <c r="FX778">
        <v>0</v>
      </c>
      <c r="FY778">
        <v>0</v>
      </c>
      <c r="FZ778">
        <v>0</v>
      </c>
      <c r="GA778">
        <v>2</v>
      </c>
      <c r="GB778">
        <v>0</v>
      </c>
      <c r="GC778">
        <v>0</v>
      </c>
      <c r="GD778">
        <v>0</v>
      </c>
      <c r="GE778">
        <v>0</v>
      </c>
      <c r="GF778">
        <v>0</v>
      </c>
      <c r="GG778">
        <v>0</v>
      </c>
      <c r="GH778">
        <v>1</v>
      </c>
      <c r="GI778">
        <v>0</v>
      </c>
      <c r="GJ778">
        <v>0</v>
      </c>
      <c r="GK778">
        <v>1</v>
      </c>
      <c r="GL778">
        <v>1</v>
      </c>
      <c r="GM778">
        <v>54</v>
      </c>
      <c r="GN778">
        <v>41</v>
      </c>
      <c r="GO778">
        <v>13</v>
      </c>
      <c r="GP778">
        <v>3</v>
      </c>
      <c r="GQ778">
        <v>1</v>
      </c>
      <c r="GR778">
        <v>1</v>
      </c>
      <c r="GS778">
        <v>3</v>
      </c>
      <c r="GT778">
        <v>1</v>
      </c>
      <c r="GU778">
        <v>0</v>
      </c>
      <c r="GV778">
        <v>3</v>
      </c>
      <c r="GW778">
        <v>1</v>
      </c>
      <c r="GX778">
        <v>0</v>
      </c>
      <c r="GY778">
        <v>0</v>
      </c>
      <c r="GZ778">
        <v>3</v>
      </c>
      <c r="HA778">
        <v>0</v>
      </c>
      <c r="HB778">
        <v>0</v>
      </c>
      <c r="HC778">
        <v>2</v>
      </c>
      <c r="HD778">
        <v>0</v>
      </c>
      <c r="HE778">
        <v>0</v>
      </c>
      <c r="HF778">
        <v>0</v>
      </c>
      <c r="HG778">
        <v>2</v>
      </c>
      <c r="HH778">
        <v>8</v>
      </c>
      <c r="HI778">
        <v>41</v>
      </c>
      <c r="HJ778">
        <v>34</v>
      </c>
      <c r="HK778">
        <v>9</v>
      </c>
      <c r="HL778">
        <v>2</v>
      </c>
      <c r="HM778">
        <v>3</v>
      </c>
      <c r="HN778">
        <v>14</v>
      </c>
      <c r="HO778">
        <v>1</v>
      </c>
      <c r="HP778">
        <v>0</v>
      </c>
      <c r="HQ778">
        <v>1</v>
      </c>
      <c r="HR778">
        <v>0</v>
      </c>
      <c r="HS778">
        <v>0</v>
      </c>
      <c r="HT778">
        <v>1</v>
      </c>
      <c r="HU778">
        <v>0</v>
      </c>
      <c r="HV778">
        <v>0</v>
      </c>
      <c r="HW778">
        <v>0</v>
      </c>
      <c r="HX778">
        <v>0</v>
      </c>
      <c r="HY778">
        <v>0</v>
      </c>
      <c r="HZ778">
        <v>0</v>
      </c>
      <c r="IA778">
        <v>0</v>
      </c>
      <c r="IB778">
        <v>0</v>
      </c>
      <c r="IC778">
        <v>3</v>
      </c>
      <c r="ID778">
        <v>0</v>
      </c>
      <c r="IE778">
        <v>0</v>
      </c>
      <c r="IF778">
        <v>0</v>
      </c>
      <c r="IG778">
        <v>0</v>
      </c>
      <c r="IH778">
        <v>34</v>
      </c>
      <c r="II778">
        <v>8</v>
      </c>
      <c r="IJ778">
        <v>2</v>
      </c>
      <c r="IK778">
        <v>2</v>
      </c>
      <c r="IL778">
        <v>0</v>
      </c>
      <c r="IM778">
        <v>0</v>
      </c>
      <c r="IN778">
        <v>0</v>
      </c>
      <c r="IO778">
        <v>0</v>
      </c>
      <c r="IP778">
        <v>0</v>
      </c>
      <c r="IQ778">
        <v>0</v>
      </c>
      <c r="IR778">
        <v>0</v>
      </c>
      <c r="IS778">
        <v>0</v>
      </c>
      <c r="IT778">
        <v>0</v>
      </c>
      <c r="IU778">
        <v>1</v>
      </c>
      <c r="IV778">
        <v>3</v>
      </c>
      <c r="IW778">
        <v>0</v>
      </c>
      <c r="IX778">
        <v>0</v>
      </c>
      <c r="IY778">
        <v>0</v>
      </c>
      <c r="IZ778">
        <v>0</v>
      </c>
      <c r="JA778">
        <v>0</v>
      </c>
      <c r="JB778">
        <v>0</v>
      </c>
      <c r="JC778">
        <v>8</v>
      </c>
    </row>
    <row r="779" spans="1:263">
      <c r="A779" t="s">
        <v>39</v>
      </c>
      <c r="B779" t="s">
        <v>6</v>
      </c>
      <c r="C779" t="str">
        <f>"226301"</f>
        <v>226301</v>
      </c>
      <c r="D779" t="s">
        <v>38</v>
      </c>
      <c r="E779">
        <v>31</v>
      </c>
      <c r="F779">
        <v>1591</v>
      </c>
      <c r="G779">
        <v>1223</v>
      </c>
      <c r="H779">
        <v>543</v>
      </c>
      <c r="I779">
        <v>680</v>
      </c>
      <c r="J779">
        <v>3</v>
      </c>
      <c r="K779">
        <v>5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680</v>
      </c>
      <c r="T779">
        <v>0</v>
      </c>
      <c r="U779">
        <v>0</v>
      </c>
      <c r="V779">
        <v>680</v>
      </c>
      <c r="W779">
        <v>15</v>
      </c>
      <c r="X779">
        <v>8</v>
      </c>
      <c r="Y779">
        <v>6</v>
      </c>
      <c r="Z779">
        <v>0</v>
      </c>
      <c r="AA779">
        <v>665</v>
      </c>
      <c r="AB779">
        <v>221</v>
      </c>
      <c r="AC779">
        <v>70</v>
      </c>
      <c r="AD779">
        <v>30</v>
      </c>
      <c r="AE779">
        <v>41</v>
      </c>
      <c r="AF779">
        <v>5</v>
      </c>
      <c r="AG779">
        <v>9</v>
      </c>
      <c r="AH779">
        <v>1</v>
      </c>
      <c r="AI779">
        <v>0</v>
      </c>
      <c r="AJ779">
        <v>3</v>
      </c>
      <c r="AK779">
        <v>0</v>
      </c>
      <c r="AL779">
        <v>0</v>
      </c>
      <c r="AM779">
        <v>0</v>
      </c>
      <c r="AN779">
        <v>0</v>
      </c>
      <c r="AO779">
        <v>1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1</v>
      </c>
      <c r="AV779">
        <v>0</v>
      </c>
      <c r="AW779">
        <v>1</v>
      </c>
      <c r="AX779">
        <v>3</v>
      </c>
      <c r="AY779">
        <v>0</v>
      </c>
      <c r="AZ779">
        <v>1</v>
      </c>
      <c r="BA779">
        <v>1</v>
      </c>
      <c r="BB779">
        <v>1</v>
      </c>
      <c r="BC779">
        <v>2</v>
      </c>
      <c r="BD779">
        <v>51</v>
      </c>
      <c r="BE779">
        <v>221</v>
      </c>
      <c r="BF779">
        <v>213</v>
      </c>
      <c r="BG779">
        <v>57</v>
      </c>
      <c r="BH779">
        <v>36</v>
      </c>
      <c r="BI779">
        <v>1</v>
      </c>
      <c r="BJ779">
        <v>2</v>
      </c>
      <c r="BK779">
        <v>4</v>
      </c>
      <c r="BL779">
        <v>92</v>
      </c>
      <c r="BM779">
        <v>0</v>
      </c>
      <c r="BN779">
        <v>0</v>
      </c>
      <c r="BO779">
        <v>3</v>
      </c>
      <c r="BP779">
        <v>1</v>
      </c>
      <c r="BQ779">
        <v>2</v>
      </c>
      <c r="BR779">
        <v>0</v>
      </c>
      <c r="BS779">
        <v>4</v>
      </c>
      <c r="BT779">
        <v>1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1</v>
      </c>
      <c r="CA779">
        <v>0</v>
      </c>
      <c r="CB779">
        <v>1</v>
      </c>
      <c r="CC779">
        <v>1</v>
      </c>
      <c r="CD779">
        <v>0</v>
      </c>
      <c r="CE779">
        <v>2</v>
      </c>
      <c r="CF779">
        <v>2</v>
      </c>
      <c r="CG779">
        <v>1</v>
      </c>
      <c r="CH779">
        <v>2</v>
      </c>
      <c r="CI779">
        <v>213</v>
      </c>
      <c r="CJ779">
        <v>35</v>
      </c>
      <c r="CK779">
        <v>17</v>
      </c>
      <c r="CL779">
        <v>2</v>
      </c>
      <c r="CM779">
        <v>2</v>
      </c>
      <c r="CN779">
        <v>1</v>
      </c>
      <c r="CO779">
        <v>2</v>
      </c>
      <c r="CP779">
        <v>1</v>
      </c>
      <c r="CQ779">
        <v>0</v>
      </c>
      <c r="CR779">
        <v>1</v>
      </c>
      <c r="CS779">
        <v>0</v>
      </c>
      <c r="CT779">
        <v>0</v>
      </c>
      <c r="CU779">
        <v>4</v>
      </c>
      <c r="CV779">
        <v>0</v>
      </c>
      <c r="CW779">
        <v>0</v>
      </c>
      <c r="CX779">
        <v>0</v>
      </c>
      <c r="CY779">
        <v>1</v>
      </c>
      <c r="CZ779">
        <v>4</v>
      </c>
      <c r="DA779">
        <v>35</v>
      </c>
      <c r="DB779">
        <v>20</v>
      </c>
      <c r="DC779">
        <v>8</v>
      </c>
      <c r="DD779">
        <v>2</v>
      </c>
      <c r="DE779">
        <v>0</v>
      </c>
      <c r="DF779">
        <v>1</v>
      </c>
      <c r="DG779">
        <v>0</v>
      </c>
      <c r="DH779">
        <v>1</v>
      </c>
      <c r="DI779">
        <v>0</v>
      </c>
      <c r="DJ779">
        <v>2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0</v>
      </c>
      <c r="DQ779">
        <v>0</v>
      </c>
      <c r="DR779">
        <v>0</v>
      </c>
      <c r="DS779">
        <v>0</v>
      </c>
      <c r="DT779">
        <v>2</v>
      </c>
      <c r="DU779">
        <v>0</v>
      </c>
      <c r="DV779">
        <v>0</v>
      </c>
      <c r="DW779">
        <v>0</v>
      </c>
      <c r="DX779">
        <v>0</v>
      </c>
      <c r="DY779">
        <v>0</v>
      </c>
      <c r="DZ779">
        <v>1</v>
      </c>
      <c r="EA779">
        <v>0</v>
      </c>
      <c r="EB779">
        <v>0</v>
      </c>
      <c r="EC779">
        <v>0</v>
      </c>
      <c r="ED779">
        <v>3</v>
      </c>
      <c r="EE779">
        <v>20</v>
      </c>
      <c r="EF779">
        <v>10</v>
      </c>
      <c r="EG779">
        <v>1</v>
      </c>
      <c r="EH779">
        <v>2</v>
      </c>
      <c r="EI779">
        <v>2</v>
      </c>
      <c r="EJ779">
        <v>1</v>
      </c>
      <c r="EK779">
        <v>0</v>
      </c>
      <c r="EL779">
        <v>0</v>
      </c>
      <c r="EM779">
        <v>0</v>
      </c>
      <c r="EN779">
        <v>0</v>
      </c>
      <c r="EO779">
        <v>0</v>
      </c>
      <c r="EP779">
        <v>0</v>
      </c>
      <c r="EQ779">
        <v>0</v>
      </c>
      <c r="ER779">
        <v>0</v>
      </c>
      <c r="ES779">
        <v>1</v>
      </c>
      <c r="ET779">
        <v>1</v>
      </c>
      <c r="EU779">
        <v>0</v>
      </c>
      <c r="EV779">
        <v>0</v>
      </c>
      <c r="EW779">
        <v>0</v>
      </c>
      <c r="EX779">
        <v>1</v>
      </c>
      <c r="EY779">
        <v>0</v>
      </c>
      <c r="EZ779">
        <v>0</v>
      </c>
      <c r="FA779">
        <v>0</v>
      </c>
      <c r="FB779">
        <v>0</v>
      </c>
      <c r="FC779">
        <v>1</v>
      </c>
      <c r="FD779">
        <v>0</v>
      </c>
      <c r="FE779">
        <v>0</v>
      </c>
      <c r="FF779">
        <v>0</v>
      </c>
      <c r="FG779">
        <v>0</v>
      </c>
      <c r="FH779">
        <v>0</v>
      </c>
      <c r="FI779">
        <v>10</v>
      </c>
      <c r="FJ779">
        <v>62</v>
      </c>
      <c r="FK779">
        <v>20</v>
      </c>
      <c r="FL779">
        <v>25</v>
      </c>
      <c r="FM779">
        <v>0</v>
      </c>
      <c r="FN779">
        <v>6</v>
      </c>
      <c r="FO779">
        <v>0</v>
      </c>
      <c r="FP779">
        <v>0</v>
      </c>
      <c r="FQ779">
        <v>2</v>
      </c>
      <c r="FR779">
        <v>0</v>
      </c>
      <c r="FS779">
        <v>0</v>
      </c>
      <c r="FT779">
        <v>0</v>
      </c>
      <c r="FU779">
        <v>0</v>
      </c>
      <c r="FV779">
        <v>0</v>
      </c>
      <c r="FW779">
        <v>4</v>
      </c>
      <c r="FX779">
        <v>0</v>
      </c>
      <c r="FY779">
        <v>0</v>
      </c>
      <c r="FZ779">
        <v>0</v>
      </c>
      <c r="GA779">
        <v>1</v>
      </c>
      <c r="GB779">
        <v>0</v>
      </c>
      <c r="GC779">
        <v>0</v>
      </c>
      <c r="GD779">
        <v>0</v>
      </c>
      <c r="GE779">
        <v>0</v>
      </c>
      <c r="GF779">
        <v>0</v>
      </c>
      <c r="GG779">
        <v>1</v>
      </c>
      <c r="GH779">
        <v>1</v>
      </c>
      <c r="GI779">
        <v>0</v>
      </c>
      <c r="GJ779">
        <v>0</v>
      </c>
      <c r="GK779">
        <v>2</v>
      </c>
      <c r="GL779">
        <v>0</v>
      </c>
      <c r="GM779">
        <v>62</v>
      </c>
      <c r="GN779">
        <v>40</v>
      </c>
      <c r="GO779">
        <v>14</v>
      </c>
      <c r="GP779">
        <v>2</v>
      </c>
      <c r="GQ779">
        <v>1</v>
      </c>
      <c r="GR779">
        <v>4</v>
      </c>
      <c r="GS779">
        <v>4</v>
      </c>
      <c r="GT779">
        <v>1</v>
      </c>
      <c r="GU779">
        <v>1</v>
      </c>
      <c r="GV779">
        <v>1</v>
      </c>
      <c r="GW779">
        <v>4</v>
      </c>
      <c r="GX779">
        <v>0</v>
      </c>
      <c r="GY779">
        <v>0</v>
      </c>
      <c r="GZ779">
        <v>0</v>
      </c>
      <c r="HA779">
        <v>1</v>
      </c>
      <c r="HB779">
        <v>0</v>
      </c>
      <c r="HC779">
        <v>2</v>
      </c>
      <c r="HD779">
        <v>0</v>
      </c>
      <c r="HE779">
        <v>0</v>
      </c>
      <c r="HF779">
        <v>0</v>
      </c>
      <c r="HG779">
        <v>2</v>
      </c>
      <c r="HH779">
        <v>3</v>
      </c>
      <c r="HI779">
        <v>40</v>
      </c>
      <c r="HJ779">
        <v>60</v>
      </c>
      <c r="HK779">
        <v>10</v>
      </c>
      <c r="HL779">
        <v>4</v>
      </c>
      <c r="HM779">
        <v>2</v>
      </c>
      <c r="HN779">
        <v>33</v>
      </c>
      <c r="HO779">
        <v>0</v>
      </c>
      <c r="HP779">
        <v>1</v>
      </c>
      <c r="HQ779">
        <v>0</v>
      </c>
      <c r="HR779">
        <v>2</v>
      </c>
      <c r="HS779">
        <v>0</v>
      </c>
      <c r="HT779">
        <v>1</v>
      </c>
      <c r="HU779">
        <v>0</v>
      </c>
      <c r="HV779">
        <v>1</v>
      </c>
      <c r="HW779">
        <v>0</v>
      </c>
      <c r="HX779">
        <v>0</v>
      </c>
      <c r="HY779">
        <v>0</v>
      </c>
      <c r="HZ779">
        <v>0</v>
      </c>
      <c r="IA779">
        <v>1</v>
      </c>
      <c r="IB779">
        <v>1</v>
      </c>
      <c r="IC779">
        <v>0</v>
      </c>
      <c r="ID779">
        <v>0</v>
      </c>
      <c r="IE779">
        <v>4</v>
      </c>
      <c r="IF779">
        <v>0</v>
      </c>
      <c r="IG779">
        <v>0</v>
      </c>
      <c r="IH779">
        <v>60</v>
      </c>
      <c r="II779">
        <v>4</v>
      </c>
      <c r="IJ779">
        <v>3</v>
      </c>
      <c r="IK779">
        <v>0</v>
      </c>
      <c r="IL779">
        <v>0</v>
      </c>
      <c r="IM779">
        <v>0</v>
      </c>
      <c r="IN779">
        <v>0</v>
      </c>
      <c r="IO779">
        <v>0</v>
      </c>
      <c r="IP779">
        <v>0</v>
      </c>
      <c r="IQ779">
        <v>0</v>
      </c>
      <c r="IR779">
        <v>0</v>
      </c>
      <c r="IS779">
        <v>1</v>
      </c>
      <c r="IT779">
        <v>0</v>
      </c>
      <c r="IU779">
        <v>0</v>
      </c>
      <c r="IV779">
        <v>0</v>
      </c>
      <c r="IW779">
        <v>0</v>
      </c>
      <c r="IX779">
        <v>0</v>
      </c>
      <c r="IY779">
        <v>0</v>
      </c>
      <c r="IZ779">
        <v>0</v>
      </c>
      <c r="JA779">
        <v>0</v>
      </c>
      <c r="JB779">
        <v>0</v>
      </c>
      <c r="JC779">
        <v>4</v>
      </c>
    </row>
    <row r="780" spans="1:263">
      <c r="A780" t="s">
        <v>37</v>
      </c>
      <c r="B780" t="s">
        <v>6</v>
      </c>
      <c r="C780" t="str">
        <f>"226301"</f>
        <v>226301</v>
      </c>
      <c r="D780" t="s">
        <v>36</v>
      </c>
      <c r="E780">
        <v>32</v>
      </c>
      <c r="F780">
        <v>1929</v>
      </c>
      <c r="G780">
        <v>1469</v>
      </c>
      <c r="H780">
        <v>550</v>
      </c>
      <c r="I780">
        <v>919</v>
      </c>
      <c r="J780">
        <v>0</v>
      </c>
      <c r="K780">
        <v>4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919</v>
      </c>
      <c r="T780">
        <v>0</v>
      </c>
      <c r="U780">
        <v>0</v>
      </c>
      <c r="V780">
        <v>919</v>
      </c>
      <c r="W780">
        <v>25</v>
      </c>
      <c r="X780">
        <v>20</v>
      </c>
      <c r="Y780">
        <v>5</v>
      </c>
      <c r="Z780">
        <v>0</v>
      </c>
      <c r="AA780">
        <v>894</v>
      </c>
      <c r="AB780">
        <v>248</v>
      </c>
      <c r="AC780">
        <v>105</v>
      </c>
      <c r="AD780">
        <v>27</v>
      </c>
      <c r="AE780">
        <v>25</v>
      </c>
      <c r="AF780">
        <v>3</v>
      </c>
      <c r="AG780">
        <v>8</v>
      </c>
      <c r="AH780">
        <v>1</v>
      </c>
      <c r="AI780">
        <v>1</v>
      </c>
      <c r="AJ780">
        <v>5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1</v>
      </c>
      <c r="AQ780">
        <v>0</v>
      </c>
      <c r="AR780">
        <v>2</v>
      </c>
      <c r="AS780">
        <v>0</v>
      </c>
      <c r="AT780">
        <v>0</v>
      </c>
      <c r="AU780">
        <v>1</v>
      </c>
      <c r="AV780">
        <v>0</v>
      </c>
      <c r="AW780">
        <v>3</v>
      </c>
      <c r="AX780">
        <v>1</v>
      </c>
      <c r="AY780">
        <v>1</v>
      </c>
      <c r="AZ780">
        <v>1</v>
      </c>
      <c r="BA780">
        <v>0</v>
      </c>
      <c r="BB780">
        <v>0</v>
      </c>
      <c r="BC780">
        <v>3</v>
      </c>
      <c r="BD780">
        <v>60</v>
      </c>
      <c r="BE780">
        <v>248</v>
      </c>
      <c r="BF780">
        <v>317</v>
      </c>
      <c r="BG780">
        <v>72</v>
      </c>
      <c r="BH780">
        <v>49</v>
      </c>
      <c r="BI780">
        <v>0</v>
      </c>
      <c r="BJ780">
        <v>2</v>
      </c>
      <c r="BK780">
        <v>1</v>
      </c>
      <c r="BL780">
        <v>163</v>
      </c>
      <c r="BM780">
        <v>1</v>
      </c>
      <c r="BN780">
        <v>2</v>
      </c>
      <c r="BO780">
        <v>2</v>
      </c>
      <c r="BP780">
        <v>1</v>
      </c>
      <c r="BQ780">
        <v>3</v>
      </c>
      <c r="BR780">
        <v>0</v>
      </c>
      <c r="BS780">
        <v>3</v>
      </c>
      <c r="BT780">
        <v>2</v>
      </c>
      <c r="BU780">
        <v>0</v>
      </c>
      <c r="BV780">
        <v>2</v>
      </c>
      <c r="BW780">
        <v>1</v>
      </c>
      <c r="BX780">
        <v>1</v>
      </c>
      <c r="BY780">
        <v>0</v>
      </c>
      <c r="BZ780">
        <v>1</v>
      </c>
      <c r="CA780">
        <v>1</v>
      </c>
      <c r="CB780">
        <v>0</v>
      </c>
      <c r="CC780">
        <v>2</v>
      </c>
      <c r="CD780">
        <v>0</v>
      </c>
      <c r="CE780">
        <v>0</v>
      </c>
      <c r="CF780">
        <v>1</v>
      </c>
      <c r="CG780">
        <v>2</v>
      </c>
      <c r="CH780">
        <v>5</v>
      </c>
      <c r="CI780">
        <v>317</v>
      </c>
      <c r="CJ780">
        <v>28</v>
      </c>
      <c r="CK780">
        <v>12</v>
      </c>
      <c r="CL780">
        <v>3</v>
      </c>
      <c r="CM780">
        <v>0</v>
      </c>
      <c r="CN780">
        <v>1</v>
      </c>
      <c r="CO780">
        <v>0</v>
      </c>
      <c r="CP780">
        <v>1</v>
      </c>
      <c r="CQ780">
        <v>1</v>
      </c>
      <c r="CR780">
        <v>2</v>
      </c>
      <c r="CS780">
        <v>1</v>
      </c>
      <c r="CT780">
        <v>0</v>
      </c>
      <c r="CU780">
        <v>1</v>
      </c>
      <c r="CV780">
        <v>2</v>
      </c>
      <c r="CW780">
        <v>0</v>
      </c>
      <c r="CX780">
        <v>0</v>
      </c>
      <c r="CY780">
        <v>1</v>
      </c>
      <c r="CZ780">
        <v>3</v>
      </c>
      <c r="DA780">
        <v>28</v>
      </c>
      <c r="DB780">
        <v>31</v>
      </c>
      <c r="DC780">
        <v>13</v>
      </c>
      <c r="DD780">
        <v>3</v>
      </c>
      <c r="DE780">
        <v>2</v>
      </c>
      <c r="DF780">
        <v>4</v>
      </c>
      <c r="DG780">
        <v>0</v>
      </c>
      <c r="DH780">
        <v>1</v>
      </c>
      <c r="DI780">
        <v>1</v>
      </c>
      <c r="DJ780">
        <v>1</v>
      </c>
      <c r="DK780">
        <v>0</v>
      </c>
      <c r="DL780">
        <v>0</v>
      </c>
      <c r="DM780">
        <v>1</v>
      </c>
      <c r="DN780">
        <v>0</v>
      </c>
      <c r="DO780">
        <v>1</v>
      </c>
      <c r="DP780">
        <v>0</v>
      </c>
      <c r="DQ780">
        <v>0</v>
      </c>
      <c r="DR780">
        <v>0</v>
      </c>
      <c r="DS780">
        <v>0</v>
      </c>
      <c r="DT780">
        <v>3</v>
      </c>
      <c r="DU780">
        <v>0</v>
      </c>
      <c r="DV780">
        <v>0</v>
      </c>
      <c r="DW780">
        <v>0</v>
      </c>
      <c r="DX780">
        <v>0</v>
      </c>
      <c r="DY780">
        <v>0</v>
      </c>
      <c r="DZ780">
        <v>0</v>
      </c>
      <c r="EA780">
        <v>0</v>
      </c>
      <c r="EB780">
        <v>1</v>
      </c>
      <c r="EC780">
        <v>0</v>
      </c>
      <c r="ED780">
        <v>0</v>
      </c>
      <c r="EE780">
        <v>31</v>
      </c>
      <c r="EF780">
        <v>8</v>
      </c>
      <c r="EG780">
        <v>1</v>
      </c>
      <c r="EH780">
        <v>0</v>
      </c>
      <c r="EI780">
        <v>0</v>
      </c>
      <c r="EJ780">
        <v>1</v>
      </c>
      <c r="EK780">
        <v>0</v>
      </c>
      <c r="EL780">
        <v>2</v>
      </c>
      <c r="EM780">
        <v>0</v>
      </c>
      <c r="EN780">
        <v>0</v>
      </c>
      <c r="EO780">
        <v>1</v>
      </c>
      <c r="EP780">
        <v>0</v>
      </c>
      <c r="EQ780">
        <v>0</v>
      </c>
      <c r="ER780">
        <v>0</v>
      </c>
      <c r="ES780">
        <v>0</v>
      </c>
      <c r="ET780">
        <v>0</v>
      </c>
      <c r="EU780">
        <v>0</v>
      </c>
      <c r="EV780">
        <v>0</v>
      </c>
      <c r="EW780">
        <v>0</v>
      </c>
      <c r="EX780">
        <v>1</v>
      </c>
      <c r="EY780">
        <v>0</v>
      </c>
      <c r="EZ780">
        <v>0</v>
      </c>
      <c r="FA780">
        <v>0</v>
      </c>
      <c r="FB780">
        <v>0</v>
      </c>
      <c r="FC780">
        <v>0</v>
      </c>
      <c r="FD780">
        <v>0</v>
      </c>
      <c r="FE780">
        <v>2</v>
      </c>
      <c r="FF780">
        <v>0</v>
      </c>
      <c r="FG780">
        <v>0</v>
      </c>
      <c r="FH780">
        <v>0</v>
      </c>
      <c r="FI780">
        <v>8</v>
      </c>
      <c r="FJ780">
        <v>94</v>
      </c>
      <c r="FK780">
        <v>25</v>
      </c>
      <c r="FL780">
        <v>43</v>
      </c>
      <c r="FM780">
        <v>2</v>
      </c>
      <c r="FN780">
        <v>2</v>
      </c>
      <c r="FO780">
        <v>0</v>
      </c>
      <c r="FP780">
        <v>2</v>
      </c>
      <c r="FQ780">
        <v>1</v>
      </c>
      <c r="FR780">
        <v>3</v>
      </c>
      <c r="FS780">
        <v>0</v>
      </c>
      <c r="FT780">
        <v>0</v>
      </c>
      <c r="FU780">
        <v>5</v>
      </c>
      <c r="FV780">
        <v>2</v>
      </c>
      <c r="FW780">
        <v>4</v>
      </c>
      <c r="FX780">
        <v>0</v>
      </c>
      <c r="FY780">
        <v>0</v>
      </c>
      <c r="FZ780">
        <v>1</v>
      </c>
      <c r="GA780">
        <v>1</v>
      </c>
      <c r="GB780">
        <v>0</v>
      </c>
      <c r="GC780">
        <v>0</v>
      </c>
      <c r="GD780">
        <v>0</v>
      </c>
      <c r="GE780">
        <v>0</v>
      </c>
      <c r="GF780">
        <v>0</v>
      </c>
      <c r="GG780">
        <v>0</v>
      </c>
      <c r="GH780">
        <v>1</v>
      </c>
      <c r="GI780">
        <v>1</v>
      </c>
      <c r="GJ780">
        <v>0</v>
      </c>
      <c r="GK780">
        <v>1</v>
      </c>
      <c r="GL780">
        <v>0</v>
      </c>
      <c r="GM780">
        <v>94</v>
      </c>
      <c r="GN780">
        <v>75</v>
      </c>
      <c r="GO780">
        <v>31</v>
      </c>
      <c r="GP780">
        <v>9</v>
      </c>
      <c r="GQ780">
        <v>6</v>
      </c>
      <c r="GR780">
        <v>1</v>
      </c>
      <c r="GS780">
        <v>3</v>
      </c>
      <c r="GT780">
        <v>1</v>
      </c>
      <c r="GU780">
        <v>0</v>
      </c>
      <c r="GV780">
        <v>0</v>
      </c>
      <c r="GW780">
        <v>0</v>
      </c>
      <c r="GX780">
        <v>1</v>
      </c>
      <c r="GY780">
        <v>1</v>
      </c>
      <c r="GZ780">
        <v>1</v>
      </c>
      <c r="HA780">
        <v>1</v>
      </c>
      <c r="HB780">
        <v>0</v>
      </c>
      <c r="HC780">
        <v>4</v>
      </c>
      <c r="HD780">
        <v>1</v>
      </c>
      <c r="HE780">
        <v>0</v>
      </c>
      <c r="HF780">
        <v>0</v>
      </c>
      <c r="HG780">
        <v>3</v>
      </c>
      <c r="HH780">
        <v>12</v>
      </c>
      <c r="HI780">
        <v>75</v>
      </c>
      <c r="HJ780">
        <v>88</v>
      </c>
      <c r="HK780">
        <v>19</v>
      </c>
      <c r="HL780">
        <v>9</v>
      </c>
      <c r="HM780">
        <v>1</v>
      </c>
      <c r="HN780">
        <v>40</v>
      </c>
      <c r="HO780">
        <v>1</v>
      </c>
      <c r="HP780">
        <v>0</v>
      </c>
      <c r="HQ780">
        <v>1</v>
      </c>
      <c r="HR780">
        <v>1</v>
      </c>
      <c r="HS780">
        <v>1</v>
      </c>
      <c r="HT780">
        <v>0</v>
      </c>
      <c r="HU780">
        <v>0</v>
      </c>
      <c r="HV780">
        <v>1</v>
      </c>
      <c r="HW780">
        <v>1</v>
      </c>
      <c r="HX780">
        <v>0</v>
      </c>
      <c r="HY780">
        <v>0</v>
      </c>
      <c r="HZ780">
        <v>0</v>
      </c>
      <c r="IA780">
        <v>0</v>
      </c>
      <c r="IB780">
        <v>2</v>
      </c>
      <c r="IC780">
        <v>3</v>
      </c>
      <c r="ID780">
        <v>3</v>
      </c>
      <c r="IE780">
        <v>2</v>
      </c>
      <c r="IF780">
        <v>1</v>
      </c>
      <c r="IG780">
        <v>2</v>
      </c>
      <c r="IH780">
        <v>88</v>
      </c>
      <c r="II780">
        <v>5</v>
      </c>
      <c r="IJ780">
        <v>1</v>
      </c>
      <c r="IK780">
        <v>0</v>
      </c>
      <c r="IL780">
        <v>1</v>
      </c>
      <c r="IM780">
        <v>0</v>
      </c>
      <c r="IN780">
        <v>0</v>
      </c>
      <c r="IO780">
        <v>1</v>
      </c>
      <c r="IP780">
        <v>0</v>
      </c>
      <c r="IQ780">
        <v>0</v>
      </c>
      <c r="IR780">
        <v>0</v>
      </c>
      <c r="IS780">
        <v>0</v>
      </c>
      <c r="IT780">
        <v>0</v>
      </c>
      <c r="IU780">
        <v>1</v>
      </c>
      <c r="IV780">
        <v>0</v>
      </c>
      <c r="IW780">
        <v>0</v>
      </c>
      <c r="IX780">
        <v>1</v>
      </c>
      <c r="IY780">
        <v>0</v>
      </c>
      <c r="IZ780">
        <v>0</v>
      </c>
      <c r="JA780">
        <v>0</v>
      </c>
      <c r="JB780">
        <v>0</v>
      </c>
      <c r="JC780">
        <v>5</v>
      </c>
    </row>
    <row r="781" spans="1:263">
      <c r="A781" t="s">
        <v>35</v>
      </c>
      <c r="B781" t="s">
        <v>6</v>
      </c>
      <c r="C781" t="str">
        <f>"226301"</f>
        <v>226301</v>
      </c>
      <c r="D781" t="s">
        <v>34</v>
      </c>
      <c r="E781">
        <v>33</v>
      </c>
      <c r="F781">
        <v>1780</v>
      </c>
      <c r="G781">
        <v>1362</v>
      </c>
      <c r="H781">
        <v>483</v>
      </c>
      <c r="I781">
        <v>879</v>
      </c>
      <c r="J781">
        <v>1</v>
      </c>
      <c r="K781">
        <v>3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879</v>
      </c>
      <c r="T781">
        <v>0</v>
      </c>
      <c r="U781">
        <v>0</v>
      </c>
      <c r="V781">
        <v>879</v>
      </c>
      <c r="W781">
        <v>14</v>
      </c>
      <c r="X781">
        <v>9</v>
      </c>
      <c r="Y781">
        <v>5</v>
      </c>
      <c r="Z781">
        <v>0</v>
      </c>
      <c r="AA781">
        <v>865</v>
      </c>
      <c r="AB781">
        <v>279</v>
      </c>
      <c r="AC781">
        <v>129</v>
      </c>
      <c r="AD781">
        <v>35</v>
      </c>
      <c r="AE781">
        <v>35</v>
      </c>
      <c r="AF781">
        <v>4</v>
      </c>
      <c r="AG781">
        <v>5</v>
      </c>
      <c r="AH781">
        <v>0</v>
      </c>
      <c r="AI781">
        <v>6</v>
      </c>
      <c r="AJ781">
        <v>0</v>
      </c>
      <c r="AK781">
        <v>0</v>
      </c>
      <c r="AL781">
        <v>1</v>
      </c>
      <c r="AM781">
        <v>2</v>
      </c>
      <c r="AN781">
        <v>1</v>
      </c>
      <c r="AO781">
        <v>0</v>
      </c>
      <c r="AP781">
        <v>0</v>
      </c>
      <c r="AQ781">
        <v>0</v>
      </c>
      <c r="AR781">
        <v>1</v>
      </c>
      <c r="AS781">
        <v>0</v>
      </c>
      <c r="AT781">
        <v>0</v>
      </c>
      <c r="AU781">
        <v>0</v>
      </c>
      <c r="AV781">
        <v>0</v>
      </c>
      <c r="AW781">
        <v>1</v>
      </c>
      <c r="AX781">
        <v>0</v>
      </c>
      <c r="AY781">
        <v>1</v>
      </c>
      <c r="AZ781">
        <v>1</v>
      </c>
      <c r="BA781">
        <v>0</v>
      </c>
      <c r="BB781">
        <v>0</v>
      </c>
      <c r="BC781">
        <v>5</v>
      </c>
      <c r="BD781">
        <v>52</v>
      </c>
      <c r="BE781">
        <v>279</v>
      </c>
      <c r="BF781">
        <v>260</v>
      </c>
      <c r="BG781">
        <v>39</v>
      </c>
      <c r="BH781">
        <v>44</v>
      </c>
      <c r="BI781">
        <v>1</v>
      </c>
      <c r="BJ781">
        <v>0</v>
      </c>
      <c r="BK781">
        <v>3</v>
      </c>
      <c r="BL781">
        <v>148</v>
      </c>
      <c r="BM781">
        <v>0</v>
      </c>
      <c r="BN781">
        <v>0</v>
      </c>
      <c r="BO781">
        <v>5</v>
      </c>
      <c r="BP781">
        <v>0</v>
      </c>
      <c r="BQ781">
        <v>4</v>
      </c>
      <c r="BR781">
        <v>0</v>
      </c>
      <c r="BS781">
        <v>1</v>
      </c>
      <c r="BT781">
        <v>1</v>
      </c>
      <c r="BU781">
        <v>2</v>
      </c>
      <c r="BV781">
        <v>0</v>
      </c>
      <c r="BW781">
        <v>1</v>
      </c>
      <c r="BX781">
        <v>1</v>
      </c>
      <c r="BY781">
        <v>0</v>
      </c>
      <c r="BZ781">
        <v>2</v>
      </c>
      <c r="CA781">
        <v>1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4</v>
      </c>
      <c r="CH781">
        <v>3</v>
      </c>
      <c r="CI781">
        <v>260</v>
      </c>
      <c r="CJ781">
        <v>49</v>
      </c>
      <c r="CK781">
        <v>18</v>
      </c>
      <c r="CL781">
        <v>3</v>
      </c>
      <c r="CM781">
        <v>2</v>
      </c>
      <c r="CN781">
        <v>3</v>
      </c>
      <c r="CO781">
        <v>2</v>
      </c>
      <c r="CP781">
        <v>3</v>
      </c>
      <c r="CQ781">
        <v>2</v>
      </c>
      <c r="CR781">
        <v>0</v>
      </c>
      <c r="CS781">
        <v>0</v>
      </c>
      <c r="CT781">
        <v>1</v>
      </c>
      <c r="CU781">
        <v>10</v>
      </c>
      <c r="CV781">
        <v>1</v>
      </c>
      <c r="CW781">
        <v>0</v>
      </c>
      <c r="CX781">
        <v>1</v>
      </c>
      <c r="CY781">
        <v>1</v>
      </c>
      <c r="CZ781">
        <v>2</v>
      </c>
      <c r="DA781">
        <v>49</v>
      </c>
      <c r="DB781">
        <v>37</v>
      </c>
      <c r="DC781">
        <v>15</v>
      </c>
      <c r="DD781">
        <v>0</v>
      </c>
      <c r="DE781">
        <v>0</v>
      </c>
      <c r="DF781">
        <v>5</v>
      </c>
      <c r="DG781">
        <v>1</v>
      </c>
      <c r="DH781">
        <v>2</v>
      </c>
      <c r="DI781">
        <v>0</v>
      </c>
      <c r="DJ781">
        <v>2</v>
      </c>
      <c r="DK781">
        <v>0</v>
      </c>
      <c r="DL781">
        <v>1</v>
      </c>
      <c r="DM781">
        <v>0</v>
      </c>
      <c r="DN781">
        <v>0</v>
      </c>
      <c r="DO781">
        <v>0</v>
      </c>
      <c r="DP781">
        <v>0</v>
      </c>
      <c r="DQ781">
        <v>3</v>
      </c>
      <c r="DR781">
        <v>0</v>
      </c>
      <c r="DS781">
        <v>0</v>
      </c>
      <c r="DT781">
        <v>4</v>
      </c>
      <c r="DU781">
        <v>0</v>
      </c>
      <c r="DV781">
        <v>0</v>
      </c>
      <c r="DW781">
        <v>0</v>
      </c>
      <c r="DX781">
        <v>0</v>
      </c>
      <c r="DY781">
        <v>0</v>
      </c>
      <c r="DZ781">
        <v>0</v>
      </c>
      <c r="EA781">
        <v>0</v>
      </c>
      <c r="EB781">
        <v>0</v>
      </c>
      <c r="EC781">
        <v>0</v>
      </c>
      <c r="ED781">
        <v>4</v>
      </c>
      <c r="EE781">
        <v>37</v>
      </c>
      <c r="EF781">
        <v>9</v>
      </c>
      <c r="EG781">
        <v>1</v>
      </c>
      <c r="EH781">
        <v>1</v>
      </c>
      <c r="EI781">
        <v>0</v>
      </c>
      <c r="EJ781">
        <v>0</v>
      </c>
      <c r="EK781">
        <v>0</v>
      </c>
      <c r="EL781">
        <v>0</v>
      </c>
      <c r="EM781">
        <v>1</v>
      </c>
      <c r="EN781">
        <v>0</v>
      </c>
      <c r="EO781">
        <v>0</v>
      </c>
      <c r="EP781">
        <v>0</v>
      </c>
      <c r="EQ781">
        <v>0</v>
      </c>
      <c r="ER781">
        <v>1</v>
      </c>
      <c r="ES781">
        <v>0</v>
      </c>
      <c r="ET781">
        <v>0</v>
      </c>
      <c r="EU781">
        <v>0</v>
      </c>
      <c r="EV781">
        <v>1</v>
      </c>
      <c r="EW781">
        <v>0</v>
      </c>
      <c r="EX781">
        <v>1</v>
      </c>
      <c r="EY781">
        <v>3</v>
      </c>
      <c r="EZ781">
        <v>0</v>
      </c>
      <c r="FA781">
        <v>0</v>
      </c>
      <c r="FB781">
        <v>0</v>
      </c>
      <c r="FC781">
        <v>0</v>
      </c>
      <c r="FD781">
        <v>0</v>
      </c>
      <c r="FE781">
        <v>0</v>
      </c>
      <c r="FF781">
        <v>0</v>
      </c>
      <c r="FG781">
        <v>0</v>
      </c>
      <c r="FH781">
        <v>0</v>
      </c>
      <c r="FI781">
        <v>9</v>
      </c>
      <c r="FJ781">
        <v>96</v>
      </c>
      <c r="FK781">
        <v>43</v>
      </c>
      <c r="FL781">
        <v>38</v>
      </c>
      <c r="FM781">
        <v>2</v>
      </c>
      <c r="FN781">
        <v>3</v>
      </c>
      <c r="FO781">
        <v>1</v>
      </c>
      <c r="FP781">
        <v>0</v>
      </c>
      <c r="FQ781">
        <v>0</v>
      </c>
      <c r="FR781">
        <v>1</v>
      </c>
      <c r="FS781">
        <v>0</v>
      </c>
      <c r="FT781">
        <v>0</v>
      </c>
      <c r="FU781">
        <v>1</v>
      </c>
      <c r="FV781">
        <v>0</v>
      </c>
      <c r="FW781">
        <v>2</v>
      </c>
      <c r="FX781">
        <v>0</v>
      </c>
      <c r="FY781">
        <v>0</v>
      </c>
      <c r="FZ781">
        <v>0</v>
      </c>
      <c r="GA781">
        <v>1</v>
      </c>
      <c r="GB781">
        <v>0</v>
      </c>
      <c r="GC781">
        <v>1</v>
      </c>
      <c r="GD781">
        <v>0</v>
      </c>
      <c r="GE781">
        <v>0</v>
      </c>
      <c r="GF781">
        <v>2</v>
      </c>
      <c r="GG781">
        <v>0</v>
      </c>
      <c r="GH781">
        <v>0</v>
      </c>
      <c r="GI781">
        <v>0</v>
      </c>
      <c r="GJ781">
        <v>0</v>
      </c>
      <c r="GK781">
        <v>1</v>
      </c>
      <c r="GL781">
        <v>0</v>
      </c>
      <c r="GM781">
        <v>96</v>
      </c>
      <c r="GN781">
        <v>49</v>
      </c>
      <c r="GO781">
        <v>21</v>
      </c>
      <c r="GP781">
        <v>3</v>
      </c>
      <c r="GQ781">
        <v>2</v>
      </c>
      <c r="GR781">
        <v>2</v>
      </c>
      <c r="GS781">
        <v>1</v>
      </c>
      <c r="GT781">
        <v>1</v>
      </c>
      <c r="GU781">
        <v>0</v>
      </c>
      <c r="GV781">
        <v>4</v>
      </c>
      <c r="GW781">
        <v>1</v>
      </c>
      <c r="GX781">
        <v>0</v>
      </c>
      <c r="GY781">
        <v>0</v>
      </c>
      <c r="GZ781">
        <v>3</v>
      </c>
      <c r="HA781">
        <v>0</v>
      </c>
      <c r="HB781">
        <v>2</v>
      </c>
      <c r="HC781">
        <v>0</v>
      </c>
      <c r="HD781">
        <v>0</v>
      </c>
      <c r="HE781">
        <v>0</v>
      </c>
      <c r="HF781">
        <v>0</v>
      </c>
      <c r="HG781">
        <v>2</v>
      </c>
      <c r="HH781">
        <v>7</v>
      </c>
      <c r="HI781">
        <v>49</v>
      </c>
      <c r="HJ781">
        <v>73</v>
      </c>
      <c r="HK781">
        <v>21</v>
      </c>
      <c r="HL781">
        <v>1</v>
      </c>
      <c r="HM781">
        <v>0</v>
      </c>
      <c r="HN781">
        <v>34</v>
      </c>
      <c r="HO781">
        <v>1</v>
      </c>
      <c r="HP781">
        <v>1</v>
      </c>
      <c r="HQ781">
        <v>3</v>
      </c>
      <c r="HR781">
        <v>1</v>
      </c>
      <c r="HS781">
        <v>0</v>
      </c>
      <c r="HT781">
        <v>1</v>
      </c>
      <c r="HU781">
        <v>0</v>
      </c>
      <c r="HV781">
        <v>2</v>
      </c>
      <c r="HW781">
        <v>2</v>
      </c>
      <c r="HX781">
        <v>0</v>
      </c>
      <c r="HY781">
        <v>0</v>
      </c>
      <c r="HZ781">
        <v>0</v>
      </c>
      <c r="IA781">
        <v>1</v>
      </c>
      <c r="IB781">
        <v>1</v>
      </c>
      <c r="IC781">
        <v>1</v>
      </c>
      <c r="ID781">
        <v>0</v>
      </c>
      <c r="IE781">
        <v>1</v>
      </c>
      <c r="IF781">
        <v>1</v>
      </c>
      <c r="IG781">
        <v>1</v>
      </c>
      <c r="IH781">
        <v>73</v>
      </c>
      <c r="II781">
        <v>13</v>
      </c>
      <c r="IJ781">
        <v>9</v>
      </c>
      <c r="IK781">
        <v>0</v>
      </c>
      <c r="IL781">
        <v>0</v>
      </c>
      <c r="IM781">
        <v>0</v>
      </c>
      <c r="IN781">
        <v>0</v>
      </c>
      <c r="IO781">
        <v>1</v>
      </c>
      <c r="IP781">
        <v>0</v>
      </c>
      <c r="IQ781">
        <v>0</v>
      </c>
      <c r="IR781">
        <v>0</v>
      </c>
      <c r="IS781">
        <v>0</v>
      </c>
      <c r="IT781">
        <v>0</v>
      </c>
      <c r="IU781">
        <v>0</v>
      </c>
      <c r="IV781">
        <v>0</v>
      </c>
      <c r="IW781">
        <v>0</v>
      </c>
      <c r="IX781">
        <v>0</v>
      </c>
      <c r="IY781">
        <v>2</v>
      </c>
      <c r="IZ781">
        <v>1</v>
      </c>
      <c r="JA781">
        <v>0</v>
      </c>
      <c r="JB781">
        <v>0</v>
      </c>
      <c r="JC781">
        <v>13</v>
      </c>
    </row>
    <row r="782" spans="1:263">
      <c r="A782" t="s">
        <v>33</v>
      </c>
      <c r="B782" t="s">
        <v>6</v>
      </c>
      <c r="C782" t="str">
        <f>"226301"</f>
        <v>226301</v>
      </c>
      <c r="D782" t="s">
        <v>32</v>
      </c>
      <c r="E782">
        <v>34</v>
      </c>
      <c r="F782">
        <v>1398</v>
      </c>
      <c r="G782">
        <v>1059</v>
      </c>
      <c r="H782">
        <v>491</v>
      </c>
      <c r="I782">
        <v>568</v>
      </c>
      <c r="J782">
        <v>0</v>
      </c>
      <c r="K782">
        <v>3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568</v>
      </c>
      <c r="T782">
        <v>0</v>
      </c>
      <c r="U782">
        <v>0</v>
      </c>
      <c r="V782">
        <v>568</v>
      </c>
      <c r="W782">
        <v>15</v>
      </c>
      <c r="X782">
        <v>8</v>
      </c>
      <c r="Y782">
        <v>2</v>
      </c>
      <c r="Z782">
        <v>0</v>
      </c>
      <c r="AA782">
        <v>553</v>
      </c>
      <c r="AB782">
        <v>195</v>
      </c>
      <c r="AC782">
        <v>66</v>
      </c>
      <c r="AD782">
        <v>28</v>
      </c>
      <c r="AE782">
        <v>28</v>
      </c>
      <c r="AF782">
        <v>3</v>
      </c>
      <c r="AG782">
        <v>19</v>
      </c>
      <c r="AH782">
        <v>1</v>
      </c>
      <c r="AI782">
        <v>0</v>
      </c>
      <c r="AJ782">
        <v>0</v>
      </c>
      <c r="AK782">
        <v>1</v>
      </c>
      <c r="AL782">
        <v>0</v>
      </c>
      <c r="AM782">
        <v>0</v>
      </c>
      <c r="AN782">
        <v>0</v>
      </c>
      <c r="AO782">
        <v>2</v>
      </c>
      <c r="AP782">
        <v>1</v>
      </c>
      <c r="AQ782">
        <v>2</v>
      </c>
      <c r="AR782">
        <v>0</v>
      </c>
      <c r="AS782">
        <v>0</v>
      </c>
      <c r="AT782">
        <v>0</v>
      </c>
      <c r="AU782">
        <v>2</v>
      </c>
      <c r="AV782">
        <v>2</v>
      </c>
      <c r="AW782">
        <v>0</v>
      </c>
      <c r="AX782">
        <v>0</v>
      </c>
      <c r="AY782">
        <v>1</v>
      </c>
      <c r="AZ782">
        <v>0</v>
      </c>
      <c r="BA782">
        <v>1</v>
      </c>
      <c r="BB782">
        <v>1</v>
      </c>
      <c r="BC782">
        <v>1</v>
      </c>
      <c r="BD782">
        <v>36</v>
      </c>
      <c r="BE782">
        <v>195</v>
      </c>
      <c r="BF782">
        <v>172</v>
      </c>
      <c r="BG782">
        <v>37</v>
      </c>
      <c r="BH782">
        <v>29</v>
      </c>
      <c r="BI782">
        <v>1</v>
      </c>
      <c r="BJ782">
        <v>0</v>
      </c>
      <c r="BK782">
        <v>1</v>
      </c>
      <c r="BL782">
        <v>89</v>
      </c>
      <c r="BM782">
        <v>0</v>
      </c>
      <c r="BN782">
        <v>1</v>
      </c>
      <c r="BO782">
        <v>4</v>
      </c>
      <c r="BP782">
        <v>0</v>
      </c>
      <c r="BQ782">
        <v>0</v>
      </c>
      <c r="BR782">
        <v>0</v>
      </c>
      <c r="BS782">
        <v>2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1</v>
      </c>
      <c r="CA782">
        <v>0</v>
      </c>
      <c r="CB782">
        <v>0</v>
      </c>
      <c r="CC782">
        <v>1</v>
      </c>
      <c r="CD782">
        <v>1</v>
      </c>
      <c r="CE782">
        <v>0</v>
      </c>
      <c r="CF782">
        <v>2</v>
      </c>
      <c r="CG782">
        <v>0</v>
      </c>
      <c r="CH782">
        <v>3</v>
      </c>
      <c r="CI782">
        <v>172</v>
      </c>
      <c r="CJ782">
        <v>20</v>
      </c>
      <c r="CK782">
        <v>6</v>
      </c>
      <c r="CL782">
        <v>4</v>
      </c>
      <c r="CM782">
        <v>1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1</v>
      </c>
      <c r="CT782">
        <v>0</v>
      </c>
      <c r="CU782">
        <v>6</v>
      </c>
      <c r="CV782">
        <v>1</v>
      </c>
      <c r="CW782">
        <v>0</v>
      </c>
      <c r="CX782">
        <v>1</v>
      </c>
      <c r="CY782">
        <v>0</v>
      </c>
      <c r="CZ782">
        <v>0</v>
      </c>
      <c r="DA782">
        <v>20</v>
      </c>
      <c r="DB782">
        <v>36</v>
      </c>
      <c r="DC782">
        <v>22</v>
      </c>
      <c r="DD782">
        <v>0</v>
      </c>
      <c r="DE782">
        <v>1</v>
      </c>
      <c r="DF782">
        <v>5</v>
      </c>
      <c r="DG782">
        <v>1</v>
      </c>
      <c r="DH782">
        <v>0</v>
      </c>
      <c r="DI782">
        <v>0</v>
      </c>
      <c r="DJ782">
        <v>0</v>
      </c>
      <c r="DK782">
        <v>0</v>
      </c>
      <c r="DL782">
        <v>0</v>
      </c>
      <c r="DM782">
        <v>1</v>
      </c>
      <c r="DN782">
        <v>0</v>
      </c>
      <c r="DO782">
        <v>0</v>
      </c>
      <c r="DP782">
        <v>0</v>
      </c>
      <c r="DQ782">
        <v>0</v>
      </c>
      <c r="DR782">
        <v>0</v>
      </c>
      <c r="DS782">
        <v>0</v>
      </c>
      <c r="DT782">
        <v>1</v>
      </c>
      <c r="DU782">
        <v>0</v>
      </c>
      <c r="DV782">
        <v>1</v>
      </c>
      <c r="DW782">
        <v>0</v>
      </c>
      <c r="DX782">
        <v>1</v>
      </c>
      <c r="DY782">
        <v>0</v>
      </c>
      <c r="DZ782">
        <v>0</v>
      </c>
      <c r="EA782">
        <v>0</v>
      </c>
      <c r="EB782">
        <v>0</v>
      </c>
      <c r="EC782">
        <v>0</v>
      </c>
      <c r="ED782">
        <v>3</v>
      </c>
      <c r="EE782">
        <v>36</v>
      </c>
      <c r="EF782">
        <v>14</v>
      </c>
      <c r="EG782">
        <v>6</v>
      </c>
      <c r="EH782">
        <v>1</v>
      </c>
      <c r="EI782">
        <v>0</v>
      </c>
      <c r="EJ782">
        <v>1</v>
      </c>
      <c r="EK782">
        <v>0</v>
      </c>
      <c r="EL782">
        <v>0</v>
      </c>
      <c r="EM782">
        <v>0</v>
      </c>
      <c r="EN782">
        <v>0</v>
      </c>
      <c r="EO782">
        <v>0</v>
      </c>
      <c r="EP782">
        <v>0</v>
      </c>
      <c r="EQ782">
        <v>0</v>
      </c>
      <c r="ER782">
        <v>1</v>
      </c>
      <c r="ES782">
        <v>0</v>
      </c>
      <c r="ET782">
        <v>0</v>
      </c>
      <c r="EU782">
        <v>0</v>
      </c>
      <c r="EV782">
        <v>0</v>
      </c>
      <c r="EW782">
        <v>0</v>
      </c>
      <c r="EX782">
        <v>0</v>
      </c>
      <c r="EY782">
        <v>1</v>
      </c>
      <c r="EZ782">
        <v>0</v>
      </c>
      <c r="FA782">
        <v>1</v>
      </c>
      <c r="FB782">
        <v>1</v>
      </c>
      <c r="FC782">
        <v>0</v>
      </c>
      <c r="FD782">
        <v>0</v>
      </c>
      <c r="FE782">
        <v>0</v>
      </c>
      <c r="FF782">
        <v>0</v>
      </c>
      <c r="FG782">
        <v>1</v>
      </c>
      <c r="FH782">
        <v>1</v>
      </c>
      <c r="FI782">
        <v>14</v>
      </c>
      <c r="FJ782">
        <v>40</v>
      </c>
      <c r="FK782">
        <v>8</v>
      </c>
      <c r="FL782">
        <v>16</v>
      </c>
      <c r="FM782">
        <v>0</v>
      </c>
      <c r="FN782">
        <v>2</v>
      </c>
      <c r="FO782">
        <v>0</v>
      </c>
      <c r="FP782">
        <v>1</v>
      </c>
      <c r="FQ782">
        <v>0</v>
      </c>
      <c r="FR782">
        <v>0</v>
      </c>
      <c r="FS782">
        <v>1</v>
      </c>
      <c r="FT782">
        <v>0</v>
      </c>
      <c r="FU782">
        <v>0</v>
      </c>
      <c r="FV782">
        <v>0</v>
      </c>
      <c r="FW782">
        <v>6</v>
      </c>
      <c r="FX782">
        <v>0</v>
      </c>
      <c r="FY782">
        <v>0</v>
      </c>
      <c r="FZ782">
        <v>0</v>
      </c>
      <c r="GA782">
        <v>1</v>
      </c>
      <c r="GB782">
        <v>0</v>
      </c>
      <c r="GC782">
        <v>0</v>
      </c>
      <c r="GD782">
        <v>0</v>
      </c>
      <c r="GE782">
        <v>0</v>
      </c>
      <c r="GF782">
        <v>0</v>
      </c>
      <c r="GG782">
        <v>1</v>
      </c>
      <c r="GH782">
        <v>1</v>
      </c>
      <c r="GI782">
        <v>0</v>
      </c>
      <c r="GJ782">
        <v>0</v>
      </c>
      <c r="GK782">
        <v>1</v>
      </c>
      <c r="GL782">
        <v>2</v>
      </c>
      <c r="GM782">
        <v>40</v>
      </c>
      <c r="GN782">
        <v>38</v>
      </c>
      <c r="GO782">
        <v>17</v>
      </c>
      <c r="GP782">
        <v>5</v>
      </c>
      <c r="GQ782">
        <v>3</v>
      </c>
      <c r="GR782">
        <v>2</v>
      </c>
      <c r="GS782">
        <v>1</v>
      </c>
      <c r="GT782">
        <v>0</v>
      </c>
      <c r="GU782">
        <v>1</v>
      </c>
      <c r="GV782">
        <v>2</v>
      </c>
      <c r="GW782">
        <v>1</v>
      </c>
      <c r="GX782">
        <v>0</v>
      </c>
      <c r="GY782">
        <v>0</v>
      </c>
      <c r="GZ782">
        <v>1</v>
      </c>
      <c r="HA782">
        <v>1</v>
      </c>
      <c r="HB782">
        <v>0</v>
      </c>
      <c r="HC782">
        <v>0</v>
      </c>
      <c r="HD782">
        <v>0</v>
      </c>
      <c r="HE782">
        <v>0</v>
      </c>
      <c r="HF782">
        <v>0</v>
      </c>
      <c r="HG782">
        <v>2</v>
      </c>
      <c r="HH782">
        <v>2</v>
      </c>
      <c r="HI782">
        <v>38</v>
      </c>
      <c r="HJ782">
        <v>35</v>
      </c>
      <c r="HK782">
        <v>14</v>
      </c>
      <c r="HL782">
        <v>1</v>
      </c>
      <c r="HM782">
        <v>1</v>
      </c>
      <c r="HN782">
        <v>8</v>
      </c>
      <c r="HO782">
        <v>3</v>
      </c>
      <c r="HP782">
        <v>2</v>
      </c>
      <c r="HQ782">
        <v>1</v>
      </c>
      <c r="HR782">
        <v>0</v>
      </c>
      <c r="HS782">
        <v>0</v>
      </c>
      <c r="HT782">
        <v>0</v>
      </c>
      <c r="HU782">
        <v>0</v>
      </c>
      <c r="HV782">
        <v>0</v>
      </c>
      <c r="HW782">
        <v>1</v>
      </c>
      <c r="HX782">
        <v>0</v>
      </c>
      <c r="HY782">
        <v>0</v>
      </c>
      <c r="HZ782">
        <v>0</v>
      </c>
      <c r="IA782">
        <v>0</v>
      </c>
      <c r="IB782">
        <v>0</v>
      </c>
      <c r="IC782">
        <v>2</v>
      </c>
      <c r="ID782">
        <v>0</v>
      </c>
      <c r="IE782">
        <v>1</v>
      </c>
      <c r="IF782">
        <v>0</v>
      </c>
      <c r="IG782">
        <v>1</v>
      </c>
      <c r="IH782">
        <v>35</v>
      </c>
      <c r="II782">
        <v>3</v>
      </c>
      <c r="IJ782">
        <v>3</v>
      </c>
      <c r="IK782">
        <v>0</v>
      </c>
      <c r="IL782">
        <v>0</v>
      </c>
      <c r="IM782">
        <v>0</v>
      </c>
      <c r="IN782">
        <v>0</v>
      </c>
      <c r="IO782">
        <v>0</v>
      </c>
      <c r="IP782">
        <v>0</v>
      </c>
      <c r="IQ782">
        <v>0</v>
      </c>
      <c r="IR782">
        <v>0</v>
      </c>
      <c r="IS782">
        <v>0</v>
      </c>
      <c r="IT782">
        <v>0</v>
      </c>
      <c r="IU782">
        <v>0</v>
      </c>
      <c r="IV782">
        <v>0</v>
      </c>
      <c r="IW782">
        <v>0</v>
      </c>
      <c r="IX782">
        <v>0</v>
      </c>
      <c r="IY782">
        <v>0</v>
      </c>
      <c r="IZ782">
        <v>0</v>
      </c>
      <c r="JA782">
        <v>0</v>
      </c>
      <c r="JB782">
        <v>0</v>
      </c>
      <c r="JC782">
        <v>3</v>
      </c>
    </row>
    <row r="783" spans="1:263">
      <c r="A783" t="s">
        <v>31</v>
      </c>
      <c r="B783" t="s">
        <v>6</v>
      </c>
      <c r="C783" t="str">
        <f>"226301"</f>
        <v>226301</v>
      </c>
      <c r="D783" t="s">
        <v>30</v>
      </c>
      <c r="E783">
        <v>35</v>
      </c>
      <c r="F783">
        <v>1795</v>
      </c>
      <c r="G783">
        <v>1378</v>
      </c>
      <c r="H783">
        <v>658</v>
      </c>
      <c r="I783">
        <v>720</v>
      </c>
      <c r="J783">
        <v>0</v>
      </c>
      <c r="K783">
        <v>6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720</v>
      </c>
      <c r="T783">
        <v>0</v>
      </c>
      <c r="U783">
        <v>0</v>
      </c>
      <c r="V783">
        <v>720</v>
      </c>
      <c r="W783">
        <v>18</v>
      </c>
      <c r="X783">
        <v>15</v>
      </c>
      <c r="Y783">
        <v>3</v>
      </c>
      <c r="Z783">
        <v>0</v>
      </c>
      <c r="AA783">
        <v>702</v>
      </c>
      <c r="AB783">
        <v>215</v>
      </c>
      <c r="AC783">
        <v>104</v>
      </c>
      <c r="AD783">
        <v>20</v>
      </c>
      <c r="AE783">
        <v>19</v>
      </c>
      <c r="AF783">
        <v>2</v>
      </c>
      <c r="AG783">
        <v>5</v>
      </c>
      <c r="AH783">
        <v>1</v>
      </c>
      <c r="AI783">
        <v>1</v>
      </c>
      <c r="AJ783">
        <v>1</v>
      </c>
      <c r="AK783">
        <v>0</v>
      </c>
      <c r="AL783">
        <v>0</v>
      </c>
      <c r="AM783">
        <v>1</v>
      </c>
      <c r="AN783">
        <v>0</v>
      </c>
      <c r="AO783">
        <v>0</v>
      </c>
      <c r="AP783">
        <v>1</v>
      </c>
      <c r="AQ783">
        <v>2</v>
      </c>
      <c r="AR783">
        <v>1</v>
      </c>
      <c r="AS783">
        <v>0</v>
      </c>
      <c r="AT783">
        <v>2</v>
      </c>
      <c r="AU783">
        <v>0</v>
      </c>
      <c r="AV783">
        <v>1</v>
      </c>
      <c r="AW783">
        <v>0</v>
      </c>
      <c r="AX783">
        <v>0</v>
      </c>
      <c r="AY783">
        <v>1</v>
      </c>
      <c r="AZ783">
        <v>0</v>
      </c>
      <c r="BA783">
        <v>0</v>
      </c>
      <c r="BB783">
        <v>0</v>
      </c>
      <c r="BC783">
        <v>3</v>
      </c>
      <c r="BD783">
        <v>50</v>
      </c>
      <c r="BE783">
        <v>215</v>
      </c>
      <c r="BF783">
        <v>221</v>
      </c>
      <c r="BG783">
        <v>45</v>
      </c>
      <c r="BH783">
        <v>32</v>
      </c>
      <c r="BI783">
        <v>2</v>
      </c>
      <c r="BJ783">
        <v>1</v>
      </c>
      <c r="BK783">
        <v>5</v>
      </c>
      <c r="BL783">
        <v>116</v>
      </c>
      <c r="BM783">
        <v>1</v>
      </c>
      <c r="BN783">
        <v>2</v>
      </c>
      <c r="BO783">
        <v>2</v>
      </c>
      <c r="BP783">
        <v>0</v>
      </c>
      <c r="BQ783">
        <v>0</v>
      </c>
      <c r="BR783">
        <v>2</v>
      </c>
      <c r="BS783">
        <v>2</v>
      </c>
      <c r="BT783">
        <v>0</v>
      </c>
      <c r="BU783">
        <v>1</v>
      </c>
      <c r="BV783">
        <v>0</v>
      </c>
      <c r="BW783">
        <v>0</v>
      </c>
      <c r="BX783">
        <v>0</v>
      </c>
      <c r="BY783">
        <v>1</v>
      </c>
      <c r="BZ783">
        <v>2</v>
      </c>
      <c r="CA783">
        <v>2</v>
      </c>
      <c r="CB783">
        <v>0</v>
      </c>
      <c r="CC783">
        <v>0</v>
      </c>
      <c r="CD783">
        <v>0</v>
      </c>
      <c r="CE783">
        <v>1</v>
      </c>
      <c r="CF783">
        <v>0</v>
      </c>
      <c r="CG783">
        <v>0</v>
      </c>
      <c r="CH783">
        <v>4</v>
      </c>
      <c r="CI783">
        <v>221</v>
      </c>
      <c r="CJ783">
        <v>31</v>
      </c>
      <c r="CK783">
        <v>11</v>
      </c>
      <c r="CL783">
        <v>3</v>
      </c>
      <c r="CM783">
        <v>1</v>
      </c>
      <c r="CN783">
        <v>1</v>
      </c>
      <c r="CO783">
        <v>2</v>
      </c>
      <c r="CP783">
        <v>2</v>
      </c>
      <c r="CQ783">
        <v>0</v>
      </c>
      <c r="CR783">
        <v>1</v>
      </c>
      <c r="CS783">
        <v>1</v>
      </c>
      <c r="CT783">
        <v>1</v>
      </c>
      <c r="CU783">
        <v>5</v>
      </c>
      <c r="CV783">
        <v>3</v>
      </c>
      <c r="CW783">
        <v>0</v>
      </c>
      <c r="CX783">
        <v>0</v>
      </c>
      <c r="CY783">
        <v>0</v>
      </c>
      <c r="CZ783">
        <v>0</v>
      </c>
      <c r="DA783">
        <v>31</v>
      </c>
      <c r="DB783">
        <v>41</v>
      </c>
      <c r="DC783">
        <v>21</v>
      </c>
      <c r="DD783">
        <v>1</v>
      </c>
      <c r="DE783">
        <v>2</v>
      </c>
      <c r="DF783">
        <v>3</v>
      </c>
      <c r="DG783">
        <v>0</v>
      </c>
      <c r="DH783">
        <v>3</v>
      </c>
      <c r="DI783">
        <v>1</v>
      </c>
      <c r="DJ783">
        <v>0</v>
      </c>
      <c r="DK783">
        <v>0</v>
      </c>
      <c r="DL783">
        <v>0</v>
      </c>
      <c r="DM783">
        <v>0</v>
      </c>
      <c r="DN783">
        <v>0</v>
      </c>
      <c r="DO783">
        <v>0</v>
      </c>
      <c r="DP783">
        <v>1</v>
      </c>
      <c r="DQ783">
        <v>0</v>
      </c>
      <c r="DR783">
        <v>0</v>
      </c>
      <c r="DS783">
        <v>0</v>
      </c>
      <c r="DT783">
        <v>4</v>
      </c>
      <c r="DU783">
        <v>1</v>
      </c>
      <c r="DV783">
        <v>0</v>
      </c>
      <c r="DW783">
        <v>1</v>
      </c>
      <c r="DX783">
        <v>0</v>
      </c>
      <c r="DY783">
        <v>1</v>
      </c>
      <c r="DZ783">
        <v>1</v>
      </c>
      <c r="EA783">
        <v>1</v>
      </c>
      <c r="EB783">
        <v>0</v>
      </c>
      <c r="EC783">
        <v>0</v>
      </c>
      <c r="ED783">
        <v>0</v>
      </c>
      <c r="EE783">
        <v>41</v>
      </c>
      <c r="EF783">
        <v>13</v>
      </c>
      <c r="EG783">
        <v>1</v>
      </c>
      <c r="EH783">
        <v>0</v>
      </c>
      <c r="EI783">
        <v>0</v>
      </c>
      <c r="EJ783">
        <v>0</v>
      </c>
      <c r="EK783">
        <v>2</v>
      </c>
      <c r="EL783">
        <v>0</v>
      </c>
      <c r="EM783">
        <v>1</v>
      </c>
      <c r="EN783">
        <v>0</v>
      </c>
      <c r="EO783">
        <v>0</v>
      </c>
      <c r="EP783">
        <v>0</v>
      </c>
      <c r="EQ783">
        <v>0</v>
      </c>
      <c r="ER783">
        <v>0</v>
      </c>
      <c r="ES783">
        <v>0</v>
      </c>
      <c r="ET783">
        <v>2</v>
      </c>
      <c r="EU783">
        <v>0</v>
      </c>
      <c r="EV783">
        <v>0</v>
      </c>
      <c r="EW783">
        <v>1</v>
      </c>
      <c r="EX783">
        <v>0</v>
      </c>
      <c r="EY783">
        <v>1</v>
      </c>
      <c r="EZ783">
        <v>1</v>
      </c>
      <c r="FA783">
        <v>0</v>
      </c>
      <c r="FB783">
        <v>0</v>
      </c>
      <c r="FC783">
        <v>0</v>
      </c>
      <c r="FD783">
        <v>2</v>
      </c>
      <c r="FE783">
        <v>1</v>
      </c>
      <c r="FF783">
        <v>0</v>
      </c>
      <c r="FG783">
        <v>0</v>
      </c>
      <c r="FH783">
        <v>1</v>
      </c>
      <c r="FI783">
        <v>13</v>
      </c>
      <c r="FJ783">
        <v>71</v>
      </c>
      <c r="FK783">
        <v>24</v>
      </c>
      <c r="FL783">
        <v>32</v>
      </c>
      <c r="FM783">
        <v>2</v>
      </c>
      <c r="FN783">
        <v>3</v>
      </c>
      <c r="FO783">
        <v>2</v>
      </c>
      <c r="FP783">
        <v>1</v>
      </c>
      <c r="FQ783">
        <v>1</v>
      </c>
      <c r="FR783">
        <v>0</v>
      </c>
      <c r="FS783">
        <v>2</v>
      </c>
      <c r="FT783">
        <v>0</v>
      </c>
      <c r="FU783">
        <v>2</v>
      </c>
      <c r="FV783">
        <v>0</v>
      </c>
      <c r="FW783">
        <v>0</v>
      </c>
      <c r="FX783">
        <v>0</v>
      </c>
      <c r="FY783">
        <v>0</v>
      </c>
      <c r="FZ783">
        <v>0</v>
      </c>
      <c r="GA783">
        <v>0</v>
      </c>
      <c r="GB783">
        <v>1</v>
      </c>
      <c r="GC783">
        <v>0</v>
      </c>
      <c r="GD783">
        <v>0</v>
      </c>
      <c r="GE783">
        <v>0</v>
      </c>
      <c r="GF783">
        <v>0</v>
      </c>
      <c r="GG783">
        <v>0</v>
      </c>
      <c r="GH783">
        <v>0</v>
      </c>
      <c r="GI783">
        <v>0</v>
      </c>
      <c r="GJ783">
        <v>0</v>
      </c>
      <c r="GK783">
        <v>1</v>
      </c>
      <c r="GL783">
        <v>0</v>
      </c>
      <c r="GM783">
        <v>71</v>
      </c>
      <c r="GN783">
        <v>43</v>
      </c>
      <c r="GO783">
        <v>13</v>
      </c>
      <c r="GP783">
        <v>1</v>
      </c>
      <c r="GQ783">
        <v>2</v>
      </c>
      <c r="GR783">
        <v>2</v>
      </c>
      <c r="GS783">
        <v>3</v>
      </c>
      <c r="GT783">
        <v>0</v>
      </c>
      <c r="GU783">
        <v>2</v>
      </c>
      <c r="GV783">
        <v>3</v>
      </c>
      <c r="GW783">
        <v>3</v>
      </c>
      <c r="GX783">
        <v>0</v>
      </c>
      <c r="GY783">
        <v>0</v>
      </c>
      <c r="GZ783">
        <v>4</v>
      </c>
      <c r="HA783">
        <v>0</v>
      </c>
      <c r="HB783">
        <v>0</v>
      </c>
      <c r="HC783">
        <v>2</v>
      </c>
      <c r="HD783">
        <v>0</v>
      </c>
      <c r="HE783">
        <v>0</v>
      </c>
      <c r="HF783">
        <v>0</v>
      </c>
      <c r="HG783">
        <v>3</v>
      </c>
      <c r="HH783">
        <v>5</v>
      </c>
      <c r="HI783">
        <v>43</v>
      </c>
      <c r="HJ783">
        <v>54</v>
      </c>
      <c r="HK783">
        <v>17</v>
      </c>
      <c r="HL783">
        <v>5</v>
      </c>
      <c r="HM783">
        <v>0</v>
      </c>
      <c r="HN783">
        <v>24</v>
      </c>
      <c r="HO783">
        <v>0</v>
      </c>
      <c r="HP783">
        <v>0</v>
      </c>
      <c r="HQ783">
        <v>1</v>
      </c>
      <c r="HR783">
        <v>1</v>
      </c>
      <c r="HS783">
        <v>0</v>
      </c>
      <c r="HT783">
        <v>0</v>
      </c>
      <c r="HU783">
        <v>0</v>
      </c>
      <c r="HV783">
        <v>1</v>
      </c>
      <c r="HW783">
        <v>0</v>
      </c>
      <c r="HX783">
        <v>0</v>
      </c>
      <c r="HY783">
        <v>0</v>
      </c>
      <c r="HZ783">
        <v>0</v>
      </c>
      <c r="IA783">
        <v>1</v>
      </c>
      <c r="IB783">
        <v>0</v>
      </c>
      <c r="IC783">
        <v>0</v>
      </c>
      <c r="ID783">
        <v>0</v>
      </c>
      <c r="IE783">
        <v>2</v>
      </c>
      <c r="IF783">
        <v>2</v>
      </c>
      <c r="IG783">
        <v>0</v>
      </c>
      <c r="IH783">
        <v>54</v>
      </c>
      <c r="II783">
        <v>13</v>
      </c>
      <c r="IJ783">
        <v>11</v>
      </c>
      <c r="IK783">
        <v>0</v>
      </c>
      <c r="IL783">
        <v>0</v>
      </c>
      <c r="IM783">
        <v>0</v>
      </c>
      <c r="IN783">
        <v>0</v>
      </c>
      <c r="IO783">
        <v>0</v>
      </c>
      <c r="IP783">
        <v>0</v>
      </c>
      <c r="IQ783">
        <v>1</v>
      </c>
      <c r="IR783">
        <v>1</v>
      </c>
      <c r="IS783">
        <v>0</v>
      </c>
      <c r="IT783">
        <v>0</v>
      </c>
      <c r="IU783">
        <v>0</v>
      </c>
      <c r="IV783">
        <v>0</v>
      </c>
      <c r="IW783">
        <v>0</v>
      </c>
      <c r="IX783">
        <v>0</v>
      </c>
      <c r="IY783">
        <v>0</v>
      </c>
      <c r="IZ783">
        <v>0</v>
      </c>
      <c r="JA783">
        <v>0</v>
      </c>
      <c r="JB783">
        <v>0</v>
      </c>
      <c r="JC783">
        <v>13</v>
      </c>
    </row>
    <row r="784" spans="1:263">
      <c r="A784" t="s">
        <v>29</v>
      </c>
      <c r="B784" t="s">
        <v>6</v>
      </c>
      <c r="C784" t="str">
        <f>"226301"</f>
        <v>226301</v>
      </c>
      <c r="D784" t="s">
        <v>28</v>
      </c>
      <c r="E784">
        <v>36</v>
      </c>
      <c r="F784">
        <v>666</v>
      </c>
      <c r="G784">
        <v>512</v>
      </c>
      <c r="H784">
        <v>190</v>
      </c>
      <c r="I784">
        <v>322</v>
      </c>
      <c r="J784">
        <v>0</v>
      </c>
      <c r="K784">
        <v>2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322</v>
      </c>
      <c r="T784">
        <v>0</v>
      </c>
      <c r="U784">
        <v>0</v>
      </c>
      <c r="V784">
        <v>322</v>
      </c>
      <c r="W784">
        <v>3</v>
      </c>
      <c r="X784">
        <v>3</v>
      </c>
      <c r="Y784">
        <v>0</v>
      </c>
      <c r="Z784">
        <v>0</v>
      </c>
      <c r="AA784">
        <v>319</v>
      </c>
      <c r="AB784">
        <v>75</v>
      </c>
      <c r="AC784">
        <v>30</v>
      </c>
      <c r="AD784">
        <v>6</v>
      </c>
      <c r="AE784">
        <v>9</v>
      </c>
      <c r="AF784">
        <v>1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1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1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1</v>
      </c>
      <c r="BC784">
        <v>1</v>
      </c>
      <c r="BD784">
        <v>25</v>
      </c>
      <c r="BE784">
        <v>75</v>
      </c>
      <c r="BF784">
        <v>114</v>
      </c>
      <c r="BG784">
        <v>33</v>
      </c>
      <c r="BH784">
        <v>17</v>
      </c>
      <c r="BI784">
        <v>0</v>
      </c>
      <c r="BJ784">
        <v>5</v>
      </c>
      <c r="BK784">
        <v>1</v>
      </c>
      <c r="BL784">
        <v>46</v>
      </c>
      <c r="BM784">
        <v>0</v>
      </c>
      <c r="BN784">
        <v>0</v>
      </c>
      <c r="BO784">
        <v>1</v>
      </c>
      <c r="BP784">
        <v>0</v>
      </c>
      <c r="BQ784">
        <v>0</v>
      </c>
      <c r="BR784">
        <v>0</v>
      </c>
      <c r="BS784">
        <v>4</v>
      </c>
      <c r="BT784">
        <v>0</v>
      </c>
      <c r="BU784">
        <v>0</v>
      </c>
      <c r="BV784">
        <v>1</v>
      </c>
      <c r="BW784">
        <v>1</v>
      </c>
      <c r="BX784">
        <v>0</v>
      </c>
      <c r="BY784">
        <v>0</v>
      </c>
      <c r="BZ784">
        <v>0</v>
      </c>
      <c r="CA784">
        <v>1</v>
      </c>
      <c r="CB784">
        <v>0</v>
      </c>
      <c r="CC784">
        <v>0</v>
      </c>
      <c r="CD784">
        <v>1</v>
      </c>
      <c r="CE784">
        <v>0</v>
      </c>
      <c r="CF784">
        <v>1</v>
      </c>
      <c r="CG784">
        <v>1</v>
      </c>
      <c r="CH784">
        <v>1</v>
      </c>
      <c r="CI784">
        <v>114</v>
      </c>
      <c r="CJ784">
        <v>25</v>
      </c>
      <c r="CK784">
        <v>13</v>
      </c>
      <c r="CL784">
        <v>3</v>
      </c>
      <c r="CM784">
        <v>0</v>
      </c>
      <c r="CN784">
        <v>3</v>
      </c>
      <c r="CO784">
        <v>0</v>
      </c>
      <c r="CP784">
        <v>1</v>
      </c>
      <c r="CQ784">
        <v>0</v>
      </c>
      <c r="CR784">
        <v>0</v>
      </c>
      <c r="CS784">
        <v>0</v>
      </c>
      <c r="CT784">
        <v>0</v>
      </c>
      <c r="CU784">
        <v>2</v>
      </c>
      <c r="CV784">
        <v>3</v>
      </c>
      <c r="CW784">
        <v>0</v>
      </c>
      <c r="CX784">
        <v>0</v>
      </c>
      <c r="CY784">
        <v>0</v>
      </c>
      <c r="CZ784">
        <v>0</v>
      </c>
      <c r="DA784">
        <v>25</v>
      </c>
      <c r="DB784">
        <v>21</v>
      </c>
      <c r="DC784">
        <v>6</v>
      </c>
      <c r="DD784">
        <v>2</v>
      </c>
      <c r="DE784">
        <v>0</v>
      </c>
      <c r="DF784">
        <v>3</v>
      </c>
      <c r="DG784">
        <v>0</v>
      </c>
      <c r="DH784">
        <v>0</v>
      </c>
      <c r="DI784">
        <v>0</v>
      </c>
      <c r="DJ784">
        <v>0</v>
      </c>
      <c r="DK784">
        <v>0</v>
      </c>
      <c r="DL784">
        <v>0</v>
      </c>
      <c r="DM784">
        <v>1</v>
      </c>
      <c r="DN784">
        <v>0</v>
      </c>
      <c r="DO784">
        <v>0</v>
      </c>
      <c r="DP784">
        <v>0</v>
      </c>
      <c r="DQ784">
        <v>0</v>
      </c>
      <c r="DR784">
        <v>0</v>
      </c>
      <c r="DS784">
        <v>0</v>
      </c>
      <c r="DT784">
        <v>5</v>
      </c>
      <c r="DU784">
        <v>0</v>
      </c>
      <c r="DV784">
        <v>0</v>
      </c>
      <c r="DW784">
        <v>1</v>
      </c>
      <c r="DX784">
        <v>0</v>
      </c>
      <c r="DY784">
        <v>0</v>
      </c>
      <c r="DZ784">
        <v>0</v>
      </c>
      <c r="EA784">
        <v>1</v>
      </c>
      <c r="EB784">
        <v>0</v>
      </c>
      <c r="EC784">
        <v>0</v>
      </c>
      <c r="ED784">
        <v>2</v>
      </c>
      <c r="EE784">
        <v>21</v>
      </c>
      <c r="EF784">
        <v>3</v>
      </c>
      <c r="EG784">
        <v>1</v>
      </c>
      <c r="EH784">
        <v>0</v>
      </c>
      <c r="EI784">
        <v>0</v>
      </c>
      <c r="EJ784">
        <v>0</v>
      </c>
      <c r="EK784">
        <v>0</v>
      </c>
      <c r="EL784">
        <v>0</v>
      </c>
      <c r="EM784">
        <v>0</v>
      </c>
      <c r="EN784">
        <v>0</v>
      </c>
      <c r="EO784">
        <v>0</v>
      </c>
      <c r="EP784">
        <v>0</v>
      </c>
      <c r="EQ784">
        <v>0</v>
      </c>
      <c r="ER784">
        <v>0</v>
      </c>
      <c r="ES784">
        <v>0</v>
      </c>
      <c r="ET784">
        <v>0</v>
      </c>
      <c r="EU784">
        <v>0</v>
      </c>
      <c r="EV784">
        <v>0</v>
      </c>
      <c r="EW784">
        <v>0</v>
      </c>
      <c r="EX784">
        <v>1</v>
      </c>
      <c r="EY784">
        <v>0</v>
      </c>
      <c r="EZ784">
        <v>0</v>
      </c>
      <c r="FA784">
        <v>0</v>
      </c>
      <c r="FB784">
        <v>0</v>
      </c>
      <c r="FC784">
        <v>1</v>
      </c>
      <c r="FD784">
        <v>0</v>
      </c>
      <c r="FE784">
        <v>0</v>
      </c>
      <c r="FF784">
        <v>0</v>
      </c>
      <c r="FG784">
        <v>0</v>
      </c>
      <c r="FH784">
        <v>0</v>
      </c>
      <c r="FI784">
        <v>3</v>
      </c>
      <c r="FJ784">
        <v>23</v>
      </c>
      <c r="FK784">
        <v>12</v>
      </c>
      <c r="FL784">
        <v>4</v>
      </c>
      <c r="FM784">
        <v>0</v>
      </c>
      <c r="FN784">
        <v>0</v>
      </c>
      <c r="FO784">
        <v>0</v>
      </c>
      <c r="FP784">
        <v>1</v>
      </c>
      <c r="FQ784">
        <v>0</v>
      </c>
      <c r="FR784">
        <v>1</v>
      </c>
      <c r="FS784">
        <v>0</v>
      </c>
      <c r="FT784">
        <v>0</v>
      </c>
      <c r="FU784">
        <v>1</v>
      </c>
      <c r="FV784">
        <v>0</v>
      </c>
      <c r="FW784">
        <v>0</v>
      </c>
      <c r="FX784">
        <v>0</v>
      </c>
      <c r="FY784">
        <v>0</v>
      </c>
      <c r="FZ784">
        <v>0</v>
      </c>
      <c r="GA784">
        <v>2</v>
      </c>
      <c r="GB784">
        <v>0</v>
      </c>
      <c r="GC784">
        <v>0</v>
      </c>
      <c r="GD784">
        <v>0</v>
      </c>
      <c r="GE784">
        <v>0</v>
      </c>
      <c r="GF784">
        <v>0</v>
      </c>
      <c r="GG784">
        <v>0</v>
      </c>
      <c r="GH784">
        <v>0</v>
      </c>
      <c r="GI784">
        <v>0</v>
      </c>
      <c r="GJ784">
        <v>0</v>
      </c>
      <c r="GK784">
        <v>0</v>
      </c>
      <c r="GL784">
        <v>2</v>
      </c>
      <c r="GM784">
        <v>23</v>
      </c>
      <c r="GN784">
        <v>35</v>
      </c>
      <c r="GO784">
        <v>11</v>
      </c>
      <c r="GP784">
        <v>2</v>
      </c>
      <c r="GQ784">
        <v>2</v>
      </c>
      <c r="GR784">
        <v>0</v>
      </c>
      <c r="GS784">
        <v>4</v>
      </c>
      <c r="GT784">
        <v>0</v>
      </c>
      <c r="GU784">
        <v>0</v>
      </c>
      <c r="GV784">
        <v>1</v>
      </c>
      <c r="GW784">
        <v>4</v>
      </c>
      <c r="GX784">
        <v>1</v>
      </c>
      <c r="GY784">
        <v>1</v>
      </c>
      <c r="GZ784">
        <v>1</v>
      </c>
      <c r="HA784">
        <v>0</v>
      </c>
      <c r="HB784">
        <v>0</v>
      </c>
      <c r="HC784">
        <v>1</v>
      </c>
      <c r="HD784">
        <v>1</v>
      </c>
      <c r="HE784">
        <v>0</v>
      </c>
      <c r="HF784">
        <v>1</v>
      </c>
      <c r="HG784">
        <v>3</v>
      </c>
      <c r="HH784">
        <v>2</v>
      </c>
      <c r="HI784">
        <v>35</v>
      </c>
      <c r="HJ784">
        <v>20</v>
      </c>
      <c r="HK784">
        <v>6</v>
      </c>
      <c r="HL784">
        <v>1</v>
      </c>
      <c r="HM784">
        <v>1</v>
      </c>
      <c r="HN784">
        <v>7</v>
      </c>
      <c r="HO784">
        <v>1</v>
      </c>
      <c r="HP784">
        <v>0</v>
      </c>
      <c r="HQ784">
        <v>2</v>
      </c>
      <c r="HR784">
        <v>1</v>
      </c>
      <c r="HS784">
        <v>0</v>
      </c>
      <c r="HT784">
        <v>0</v>
      </c>
      <c r="HU784">
        <v>0</v>
      </c>
      <c r="HV784">
        <v>0</v>
      </c>
      <c r="HW784">
        <v>0</v>
      </c>
      <c r="HX784">
        <v>0</v>
      </c>
      <c r="HY784">
        <v>0</v>
      </c>
      <c r="HZ784">
        <v>0</v>
      </c>
      <c r="IA784">
        <v>0</v>
      </c>
      <c r="IB784">
        <v>1</v>
      </c>
      <c r="IC784">
        <v>0</v>
      </c>
      <c r="ID784">
        <v>0</v>
      </c>
      <c r="IE784">
        <v>0</v>
      </c>
      <c r="IF784">
        <v>0</v>
      </c>
      <c r="IG784">
        <v>0</v>
      </c>
      <c r="IH784">
        <v>20</v>
      </c>
      <c r="II784">
        <v>3</v>
      </c>
      <c r="IJ784">
        <v>0</v>
      </c>
      <c r="IK784">
        <v>1</v>
      </c>
      <c r="IL784">
        <v>0</v>
      </c>
      <c r="IM784">
        <v>0</v>
      </c>
      <c r="IN784">
        <v>0</v>
      </c>
      <c r="IO784">
        <v>0</v>
      </c>
      <c r="IP784">
        <v>0</v>
      </c>
      <c r="IQ784">
        <v>0</v>
      </c>
      <c r="IR784">
        <v>0</v>
      </c>
      <c r="IS784">
        <v>0</v>
      </c>
      <c r="IT784">
        <v>0</v>
      </c>
      <c r="IU784">
        <v>0</v>
      </c>
      <c r="IV784">
        <v>2</v>
      </c>
      <c r="IW784">
        <v>0</v>
      </c>
      <c r="IX784">
        <v>0</v>
      </c>
      <c r="IY784">
        <v>0</v>
      </c>
      <c r="IZ784">
        <v>0</v>
      </c>
      <c r="JA784">
        <v>0</v>
      </c>
      <c r="JB784">
        <v>0</v>
      </c>
      <c r="JC784">
        <v>3</v>
      </c>
    </row>
    <row r="785" spans="1:263">
      <c r="A785" t="s">
        <v>27</v>
      </c>
      <c r="B785" t="s">
        <v>6</v>
      </c>
      <c r="C785" t="str">
        <f>"226301"</f>
        <v>226301</v>
      </c>
      <c r="D785" t="s">
        <v>26</v>
      </c>
      <c r="E785">
        <v>37</v>
      </c>
      <c r="F785">
        <v>1918</v>
      </c>
      <c r="G785">
        <v>1461</v>
      </c>
      <c r="H785">
        <v>427</v>
      </c>
      <c r="I785">
        <v>1034</v>
      </c>
      <c r="J785">
        <v>1</v>
      </c>
      <c r="K785">
        <v>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1034</v>
      </c>
      <c r="T785">
        <v>0</v>
      </c>
      <c r="U785">
        <v>0</v>
      </c>
      <c r="V785">
        <v>1034</v>
      </c>
      <c r="W785">
        <v>27</v>
      </c>
      <c r="X785">
        <v>16</v>
      </c>
      <c r="Y785">
        <v>11</v>
      </c>
      <c r="Z785">
        <v>0</v>
      </c>
      <c r="AA785">
        <v>1007</v>
      </c>
      <c r="AB785">
        <v>272</v>
      </c>
      <c r="AC785">
        <v>99</v>
      </c>
      <c r="AD785">
        <v>28</v>
      </c>
      <c r="AE785">
        <v>50</v>
      </c>
      <c r="AF785">
        <v>7</v>
      </c>
      <c r="AG785">
        <v>7</v>
      </c>
      <c r="AH785">
        <v>1</v>
      </c>
      <c r="AI785">
        <v>2</v>
      </c>
      <c r="AJ785">
        <v>4</v>
      </c>
      <c r="AK785">
        <v>1</v>
      </c>
      <c r="AL785">
        <v>1</v>
      </c>
      <c r="AM785">
        <v>0</v>
      </c>
      <c r="AN785">
        <v>0</v>
      </c>
      <c r="AO785">
        <v>1</v>
      </c>
      <c r="AP785">
        <v>0</v>
      </c>
      <c r="AQ785">
        <v>1</v>
      </c>
      <c r="AR785">
        <v>1</v>
      </c>
      <c r="AS785">
        <v>3</v>
      </c>
      <c r="AT785">
        <v>0</v>
      </c>
      <c r="AU785">
        <v>0</v>
      </c>
      <c r="AV785">
        <v>0</v>
      </c>
      <c r="AW785">
        <v>4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1</v>
      </c>
      <c r="BD785">
        <v>61</v>
      </c>
      <c r="BE785">
        <v>272</v>
      </c>
      <c r="BF785">
        <v>360</v>
      </c>
      <c r="BG785">
        <v>70</v>
      </c>
      <c r="BH785">
        <v>42</v>
      </c>
      <c r="BI785">
        <v>3</v>
      </c>
      <c r="BJ785">
        <v>1</v>
      </c>
      <c r="BK785">
        <v>2</v>
      </c>
      <c r="BL785">
        <v>205</v>
      </c>
      <c r="BM785">
        <v>3</v>
      </c>
      <c r="BN785">
        <v>1</v>
      </c>
      <c r="BO785">
        <v>5</v>
      </c>
      <c r="BP785">
        <v>4</v>
      </c>
      <c r="BQ785">
        <v>0</v>
      </c>
      <c r="BR785">
        <v>2</v>
      </c>
      <c r="BS785">
        <v>2</v>
      </c>
      <c r="BT785">
        <v>2</v>
      </c>
      <c r="BU785">
        <v>0</v>
      </c>
      <c r="BV785">
        <v>0</v>
      </c>
      <c r="BW785">
        <v>0</v>
      </c>
      <c r="BX785">
        <v>3</v>
      </c>
      <c r="BY785">
        <v>0</v>
      </c>
      <c r="BZ785">
        <v>2</v>
      </c>
      <c r="CA785">
        <v>0</v>
      </c>
      <c r="CB785">
        <v>1</v>
      </c>
      <c r="CC785">
        <v>0</v>
      </c>
      <c r="CD785">
        <v>2</v>
      </c>
      <c r="CE785">
        <v>1</v>
      </c>
      <c r="CF785">
        <v>1</v>
      </c>
      <c r="CG785">
        <v>2</v>
      </c>
      <c r="CH785">
        <v>6</v>
      </c>
      <c r="CI785">
        <v>360</v>
      </c>
      <c r="CJ785">
        <v>37</v>
      </c>
      <c r="CK785">
        <v>17</v>
      </c>
      <c r="CL785">
        <v>1</v>
      </c>
      <c r="CM785">
        <v>3</v>
      </c>
      <c r="CN785">
        <v>1</v>
      </c>
      <c r="CO785">
        <v>1</v>
      </c>
      <c r="CP785">
        <v>0</v>
      </c>
      <c r="CQ785">
        <v>0</v>
      </c>
      <c r="CR785">
        <v>2</v>
      </c>
      <c r="CS785">
        <v>0</v>
      </c>
      <c r="CT785">
        <v>0</v>
      </c>
      <c r="CU785">
        <v>7</v>
      </c>
      <c r="CV785">
        <v>0</v>
      </c>
      <c r="CW785">
        <v>0</v>
      </c>
      <c r="CX785">
        <v>1</v>
      </c>
      <c r="CY785">
        <v>1</v>
      </c>
      <c r="CZ785">
        <v>3</v>
      </c>
      <c r="DA785">
        <v>37</v>
      </c>
      <c r="DB785">
        <v>54</v>
      </c>
      <c r="DC785">
        <v>26</v>
      </c>
      <c r="DD785">
        <v>3</v>
      </c>
      <c r="DE785">
        <v>0</v>
      </c>
      <c r="DF785">
        <v>9</v>
      </c>
      <c r="DG785">
        <v>0</v>
      </c>
      <c r="DH785">
        <v>2</v>
      </c>
      <c r="DI785">
        <v>0</v>
      </c>
      <c r="DJ785">
        <v>3</v>
      </c>
      <c r="DK785">
        <v>0</v>
      </c>
      <c r="DL785">
        <v>0</v>
      </c>
      <c r="DM785">
        <v>2</v>
      </c>
      <c r="DN785">
        <v>2</v>
      </c>
      <c r="DO785">
        <v>0</v>
      </c>
      <c r="DP785">
        <v>0</v>
      </c>
      <c r="DQ785">
        <v>1</v>
      </c>
      <c r="DR785">
        <v>0</v>
      </c>
      <c r="DS785">
        <v>0</v>
      </c>
      <c r="DT785">
        <v>3</v>
      </c>
      <c r="DU785">
        <v>0</v>
      </c>
      <c r="DV785">
        <v>0</v>
      </c>
      <c r="DW785">
        <v>0</v>
      </c>
      <c r="DX785">
        <v>0</v>
      </c>
      <c r="DY785">
        <v>0</v>
      </c>
      <c r="DZ785">
        <v>0</v>
      </c>
      <c r="EA785">
        <v>1</v>
      </c>
      <c r="EB785">
        <v>0</v>
      </c>
      <c r="EC785">
        <v>0</v>
      </c>
      <c r="ED785">
        <v>2</v>
      </c>
      <c r="EE785">
        <v>54</v>
      </c>
      <c r="EF785">
        <v>11</v>
      </c>
      <c r="EG785">
        <v>1</v>
      </c>
      <c r="EH785">
        <v>0</v>
      </c>
      <c r="EI785">
        <v>0</v>
      </c>
      <c r="EJ785">
        <v>0</v>
      </c>
      <c r="EK785">
        <v>0</v>
      </c>
      <c r="EL785">
        <v>0</v>
      </c>
      <c r="EM785">
        <v>0</v>
      </c>
      <c r="EN785">
        <v>0</v>
      </c>
      <c r="EO785">
        <v>0</v>
      </c>
      <c r="EP785">
        <v>0</v>
      </c>
      <c r="EQ785">
        <v>0</v>
      </c>
      <c r="ER785">
        <v>0</v>
      </c>
      <c r="ES785">
        <v>0</v>
      </c>
      <c r="ET785">
        <v>2</v>
      </c>
      <c r="EU785">
        <v>0</v>
      </c>
      <c r="EV785">
        <v>1</v>
      </c>
      <c r="EW785">
        <v>0</v>
      </c>
      <c r="EX785">
        <v>0</v>
      </c>
      <c r="EY785">
        <v>2</v>
      </c>
      <c r="EZ785">
        <v>0</v>
      </c>
      <c r="FA785">
        <v>0</v>
      </c>
      <c r="FB785">
        <v>0</v>
      </c>
      <c r="FC785">
        <v>3</v>
      </c>
      <c r="FD785">
        <v>0</v>
      </c>
      <c r="FE785">
        <v>0</v>
      </c>
      <c r="FF785">
        <v>0</v>
      </c>
      <c r="FG785">
        <v>0</v>
      </c>
      <c r="FH785">
        <v>2</v>
      </c>
      <c r="FI785">
        <v>11</v>
      </c>
      <c r="FJ785">
        <v>109</v>
      </c>
      <c r="FK785">
        <v>34</v>
      </c>
      <c r="FL785">
        <v>52</v>
      </c>
      <c r="FM785">
        <v>1</v>
      </c>
      <c r="FN785">
        <v>3</v>
      </c>
      <c r="FO785">
        <v>1</v>
      </c>
      <c r="FP785">
        <v>1</v>
      </c>
      <c r="FQ785">
        <v>1</v>
      </c>
      <c r="FR785">
        <v>1</v>
      </c>
      <c r="FS785">
        <v>0</v>
      </c>
      <c r="FT785">
        <v>0</v>
      </c>
      <c r="FU785">
        <v>0</v>
      </c>
      <c r="FV785">
        <v>0</v>
      </c>
      <c r="FW785">
        <v>8</v>
      </c>
      <c r="FX785">
        <v>0</v>
      </c>
      <c r="FY785">
        <v>0</v>
      </c>
      <c r="FZ785">
        <v>0</v>
      </c>
      <c r="GA785">
        <v>1</v>
      </c>
      <c r="GB785">
        <v>0</v>
      </c>
      <c r="GC785">
        <v>0</v>
      </c>
      <c r="GD785">
        <v>0</v>
      </c>
      <c r="GE785">
        <v>0</v>
      </c>
      <c r="GF785">
        <v>0</v>
      </c>
      <c r="GG785">
        <v>0</v>
      </c>
      <c r="GH785">
        <v>1</v>
      </c>
      <c r="GI785">
        <v>0</v>
      </c>
      <c r="GJ785">
        <v>0</v>
      </c>
      <c r="GK785">
        <v>3</v>
      </c>
      <c r="GL785">
        <v>2</v>
      </c>
      <c r="GM785">
        <v>109</v>
      </c>
      <c r="GN785">
        <v>67</v>
      </c>
      <c r="GO785">
        <v>22</v>
      </c>
      <c r="GP785">
        <v>8</v>
      </c>
      <c r="GQ785">
        <v>6</v>
      </c>
      <c r="GR785">
        <v>3</v>
      </c>
      <c r="GS785">
        <v>2</v>
      </c>
      <c r="GT785">
        <v>0</v>
      </c>
      <c r="GU785">
        <v>2</v>
      </c>
      <c r="GV785">
        <v>2</v>
      </c>
      <c r="GW785">
        <v>6</v>
      </c>
      <c r="GX785">
        <v>2</v>
      </c>
      <c r="GY785">
        <v>0</v>
      </c>
      <c r="GZ785">
        <v>2</v>
      </c>
      <c r="HA785">
        <v>1</v>
      </c>
      <c r="HB785">
        <v>1</v>
      </c>
      <c r="HC785">
        <v>2</v>
      </c>
      <c r="HD785">
        <v>0</v>
      </c>
      <c r="HE785">
        <v>0</v>
      </c>
      <c r="HF785">
        <v>0</v>
      </c>
      <c r="HG785">
        <v>0</v>
      </c>
      <c r="HH785">
        <v>8</v>
      </c>
      <c r="HI785">
        <v>67</v>
      </c>
      <c r="HJ785">
        <v>92</v>
      </c>
      <c r="HK785">
        <v>16</v>
      </c>
      <c r="HL785">
        <v>2</v>
      </c>
      <c r="HM785">
        <v>1</v>
      </c>
      <c r="HN785">
        <v>53</v>
      </c>
      <c r="HO785">
        <v>9</v>
      </c>
      <c r="HP785">
        <v>2</v>
      </c>
      <c r="HQ785">
        <v>2</v>
      </c>
      <c r="HR785">
        <v>0</v>
      </c>
      <c r="HS785">
        <v>0</v>
      </c>
      <c r="HT785">
        <v>1</v>
      </c>
      <c r="HU785">
        <v>0</v>
      </c>
      <c r="HV785">
        <v>1</v>
      </c>
      <c r="HW785">
        <v>0</v>
      </c>
      <c r="HX785">
        <v>0</v>
      </c>
      <c r="HY785">
        <v>0</v>
      </c>
      <c r="HZ785">
        <v>0</v>
      </c>
      <c r="IA785">
        <v>1</v>
      </c>
      <c r="IB785">
        <v>1</v>
      </c>
      <c r="IC785">
        <v>0</v>
      </c>
      <c r="ID785">
        <v>0</v>
      </c>
      <c r="IE785">
        <v>2</v>
      </c>
      <c r="IF785">
        <v>1</v>
      </c>
      <c r="IG785">
        <v>0</v>
      </c>
      <c r="IH785">
        <v>92</v>
      </c>
      <c r="II785">
        <v>5</v>
      </c>
      <c r="IJ785">
        <v>4</v>
      </c>
      <c r="IK785">
        <v>0</v>
      </c>
      <c r="IL785">
        <v>0</v>
      </c>
      <c r="IM785">
        <v>0</v>
      </c>
      <c r="IN785">
        <v>0</v>
      </c>
      <c r="IO785">
        <v>0</v>
      </c>
      <c r="IP785">
        <v>0</v>
      </c>
      <c r="IQ785">
        <v>1</v>
      </c>
      <c r="IR785">
        <v>0</v>
      </c>
      <c r="IS785">
        <v>0</v>
      </c>
      <c r="IT785">
        <v>0</v>
      </c>
      <c r="IU785">
        <v>0</v>
      </c>
      <c r="IV785">
        <v>0</v>
      </c>
      <c r="IW785">
        <v>0</v>
      </c>
      <c r="IX785">
        <v>0</v>
      </c>
      <c r="IY785">
        <v>0</v>
      </c>
      <c r="IZ785">
        <v>0</v>
      </c>
      <c r="JA785">
        <v>0</v>
      </c>
      <c r="JB785">
        <v>0</v>
      </c>
      <c r="JC785">
        <v>5</v>
      </c>
    </row>
    <row r="786" spans="1:263">
      <c r="A786" t="s">
        <v>25</v>
      </c>
      <c r="B786" t="s">
        <v>6</v>
      </c>
      <c r="C786" t="str">
        <f>"226301"</f>
        <v>226301</v>
      </c>
      <c r="D786" t="s">
        <v>24</v>
      </c>
      <c r="E786">
        <v>38</v>
      </c>
      <c r="F786">
        <v>1856</v>
      </c>
      <c r="G786">
        <v>1430</v>
      </c>
      <c r="H786">
        <v>497</v>
      </c>
      <c r="I786">
        <v>933</v>
      </c>
      <c r="J786">
        <v>0</v>
      </c>
      <c r="K786">
        <v>7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933</v>
      </c>
      <c r="T786">
        <v>0</v>
      </c>
      <c r="U786">
        <v>1</v>
      </c>
      <c r="V786">
        <v>932</v>
      </c>
      <c r="W786">
        <v>23</v>
      </c>
      <c r="X786">
        <v>20</v>
      </c>
      <c r="Y786">
        <v>3</v>
      </c>
      <c r="Z786">
        <v>0</v>
      </c>
      <c r="AA786">
        <v>909</v>
      </c>
      <c r="AB786">
        <v>252</v>
      </c>
      <c r="AC786">
        <v>99</v>
      </c>
      <c r="AD786">
        <v>28</v>
      </c>
      <c r="AE786">
        <v>31</v>
      </c>
      <c r="AF786">
        <v>2</v>
      </c>
      <c r="AG786">
        <v>3</v>
      </c>
      <c r="AH786">
        <v>1</v>
      </c>
      <c r="AI786">
        <v>3</v>
      </c>
      <c r="AJ786">
        <v>5</v>
      </c>
      <c r="AK786">
        <v>0</v>
      </c>
      <c r="AL786">
        <v>0</v>
      </c>
      <c r="AM786">
        <v>0</v>
      </c>
      <c r="AN786">
        <v>0</v>
      </c>
      <c r="AO786">
        <v>3</v>
      </c>
      <c r="AP786">
        <v>0</v>
      </c>
      <c r="AQ786">
        <v>0</v>
      </c>
      <c r="AR786">
        <v>1</v>
      </c>
      <c r="AS786">
        <v>0</v>
      </c>
      <c r="AT786">
        <v>0</v>
      </c>
      <c r="AU786">
        <v>0</v>
      </c>
      <c r="AV786">
        <v>0</v>
      </c>
      <c r="AW786">
        <v>1</v>
      </c>
      <c r="AX786">
        <v>0</v>
      </c>
      <c r="AY786">
        <v>0</v>
      </c>
      <c r="AZ786">
        <v>0</v>
      </c>
      <c r="BA786">
        <v>1</v>
      </c>
      <c r="BB786">
        <v>0</v>
      </c>
      <c r="BC786">
        <v>3</v>
      </c>
      <c r="BD786">
        <v>71</v>
      </c>
      <c r="BE786">
        <v>252</v>
      </c>
      <c r="BF786">
        <v>305</v>
      </c>
      <c r="BG786">
        <v>68</v>
      </c>
      <c r="BH786">
        <v>58</v>
      </c>
      <c r="BI786">
        <v>3</v>
      </c>
      <c r="BJ786">
        <v>0</v>
      </c>
      <c r="BK786">
        <v>0</v>
      </c>
      <c r="BL786">
        <v>154</v>
      </c>
      <c r="BM786">
        <v>0</v>
      </c>
      <c r="BN786">
        <v>0</v>
      </c>
      <c r="BO786">
        <v>6</v>
      </c>
      <c r="BP786">
        <v>1</v>
      </c>
      <c r="BQ786">
        <v>0</v>
      </c>
      <c r="BR786">
        <v>3</v>
      </c>
      <c r="BS786">
        <v>3</v>
      </c>
      <c r="BT786">
        <v>0</v>
      </c>
      <c r="BU786">
        <v>0</v>
      </c>
      <c r="BV786">
        <v>0</v>
      </c>
      <c r="BW786">
        <v>0</v>
      </c>
      <c r="BX786">
        <v>2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3</v>
      </c>
      <c r="CH786">
        <v>4</v>
      </c>
      <c r="CI786">
        <v>305</v>
      </c>
      <c r="CJ786">
        <v>34</v>
      </c>
      <c r="CK786">
        <v>15</v>
      </c>
      <c r="CL786">
        <v>4</v>
      </c>
      <c r="CM786">
        <v>1</v>
      </c>
      <c r="CN786">
        <v>3</v>
      </c>
      <c r="CO786">
        <v>1</v>
      </c>
      <c r="CP786">
        <v>1</v>
      </c>
      <c r="CQ786">
        <v>0</v>
      </c>
      <c r="CR786">
        <v>0</v>
      </c>
      <c r="CS786">
        <v>2</v>
      </c>
      <c r="CT786">
        <v>0</v>
      </c>
      <c r="CU786">
        <v>1</v>
      </c>
      <c r="CV786">
        <v>2</v>
      </c>
      <c r="CW786">
        <v>1</v>
      </c>
      <c r="CX786">
        <v>0</v>
      </c>
      <c r="CY786">
        <v>0</v>
      </c>
      <c r="CZ786">
        <v>3</v>
      </c>
      <c r="DA786">
        <v>34</v>
      </c>
      <c r="DB786">
        <v>34</v>
      </c>
      <c r="DC786">
        <v>15</v>
      </c>
      <c r="DD786">
        <v>0</v>
      </c>
      <c r="DE786">
        <v>0</v>
      </c>
      <c r="DF786">
        <v>5</v>
      </c>
      <c r="DG786">
        <v>1</v>
      </c>
      <c r="DH786">
        <v>3</v>
      </c>
      <c r="DI786">
        <v>1</v>
      </c>
      <c r="DJ786">
        <v>0</v>
      </c>
      <c r="DK786">
        <v>0</v>
      </c>
      <c r="DL786">
        <v>0</v>
      </c>
      <c r="DM786">
        <v>0</v>
      </c>
      <c r="DN786">
        <v>0</v>
      </c>
      <c r="DO786">
        <v>0</v>
      </c>
      <c r="DP786">
        <v>0</v>
      </c>
      <c r="DQ786">
        <v>0</v>
      </c>
      <c r="DR786">
        <v>0</v>
      </c>
      <c r="DS786">
        <v>1</v>
      </c>
      <c r="DT786">
        <v>2</v>
      </c>
      <c r="DU786">
        <v>1</v>
      </c>
      <c r="DV786">
        <v>2</v>
      </c>
      <c r="DW786">
        <v>0</v>
      </c>
      <c r="DX786">
        <v>1</v>
      </c>
      <c r="DY786">
        <v>1</v>
      </c>
      <c r="DZ786">
        <v>0</v>
      </c>
      <c r="EA786">
        <v>0</v>
      </c>
      <c r="EB786">
        <v>0</v>
      </c>
      <c r="EC786">
        <v>0</v>
      </c>
      <c r="ED786">
        <v>1</v>
      </c>
      <c r="EE786">
        <v>34</v>
      </c>
      <c r="EF786">
        <v>14</v>
      </c>
      <c r="EG786">
        <v>6</v>
      </c>
      <c r="EH786">
        <v>0</v>
      </c>
      <c r="EI786">
        <v>0</v>
      </c>
      <c r="EJ786">
        <v>0</v>
      </c>
      <c r="EK786">
        <v>1</v>
      </c>
      <c r="EL786">
        <v>0</v>
      </c>
      <c r="EM786">
        <v>1</v>
      </c>
      <c r="EN786">
        <v>0</v>
      </c>
      <c r="EO786">
        <v>0</v>
      </c>
      <c r="EP786">
        <v>0</v>
      </c>
      <c r="EQ786">
        <v>1</v>
      </c>
      <c r="ER786">
        <v>0</v>
      </c>
      <c r="ES786">
        <v>0</v>
      </c>
      <c r="ET786">
        <v>0</v>
      </c>
      <c r="EU786">
        <v>0</v>
      </c>
      <c r="EV786">
        <v>0</v>
      </c>
      <c r="EW786">
        <v>0</v>
      </c>
      <c r="EX786">
        <v>0</v>
      </c>
      <c r="EY786">
        <v>3</v>
      </c>
      <c r="EZ786">
        <v>0</v>
      </c>
      <c r="FA786">
        <v>0</v>
      </c>
      <c r="FB786">
        <v>0</v>
      </c>
      <c r="FC786">
        <v>1</v>
      </c>
      <c r="FD786">
        <v>0</v>
      </c>
      <c r="FE786">
        <v>0</v>
      </c>
      <c r="FF786">
        <v>0</v>
      </c>
      <c r="FG786">
        <v>0</v>
      </c>
      <c r="FH786">
        <v>1</v>
      </c>
      <c r="FI786">
        <v>14</v>
      </c>
      <c r="FJ786">
        <v>103</v>
      </c>
      <c r="FK786">
        <v>32</v>
      </c>
      <c r="FL786">
        <v>52</v>
      </c>
      <c r="FM786">
        <v>1</v>
      </c>
      <c r="FN786">
        <v>3</v>
      </c>
      <c r="FO786">
        <v>0</v>
      </c>
      <c r="FP786">
        <v>1</v>
      </c>
      <c r="FQ786">
        <v>0</v>
      </c>
      <c r="FR786">
        <v>1</v>
      </c>
      <c r="FS786">
        <v>1</v>
      </c>
      <c r="FT786">
        <v>1</v>
      </c>
      <c r="FU786">
        <v>0</v>
      </c>
      <c r="FV786">
        <v>0</v>
      </c>
      <c r="FW786">
        <v>0</v>
      </c>
      <c r="FX786">
        <v>0</v>
      </c>
      <c r="FY786">
        <v>0</v>
      </c>
      <c r="FZ786">
        <v>0</v>
      </c>
      <c r="GA786">
        <v>0</v>
      </c>
      <c r="GB786">
        <v>0</v>
      </c>
      <c r="GC786">
        <v>0</v>
      </c>
      <c r="GD786">
        <v>2</v>
      </c>
      <c r="GE786">
        <v>0</v>
      </c>
      <c r="GF786">
        <v>0</v>
      </c>
      <c r="GG786">
        <v>2</v>
      </c>
      <c r="GH786">
        <v>1</v>
      </c>
      <c r="GI786">
        <v>0</v>
      </c>
      <c r="GJ786">
        <v>1</v>
      </c>
      <c r="GK786">
        <v>2</v>
      </c>
      <c r="GL786">
        <v>3</v>
      </c>
      <c r="GM786">
        <v>103</v>
      </c>
      <c r="GN786">
        <v>66</v>
      </c>
      <c r="GO786">
        <v>28</v>
      </c>
      <c r="GP786">
        <v>3</v>
      </c>
      <c r="GQ786">
        <v>6</v>
      </c>
      <c r="GR786">
        <v>0</v>
      </c>
      <c r="GS786">
        <v>3</v>
      </c>
      <c r="GT786">
        <v>0</v>
      </c>
      <c r="GU786">
        <v>1</v>
      </c>
      <c r="GV786">
        <v>3</v>
      </c>
      <c r="GW786">
        <v>2</v>
      </c>
      <c r="GX786">
        <v>1</v>
      </c>
      <c r="GY786">
        <v>0</v>
      </c>
      <c r="GZ786">
        <v>4</v>
      </c>
      <c r="HA786">
        <v>2</v>
      </c>
      <c r="HB786">
        <v>1</v>
      </c>
      <c r="HC786">
        <v>3</v>
      </c>
      <c r="HD786">
        <v>0</v>
      </c>
      <c r="HE786">
        <v>0</v>
      </c>
      <c r="HF786">
        <v>0</v>
      </c>
      <c r="HG786">
        <v>3</v>
      </c>
      <c r="HH786">
        <v>6</v>
      </c>
      <c r="HI786">
        <v>66</v>
      </c>
      <c r="HJ786">
        <v>92</v>
      </c>
      <c r="HK786">
        <v>33</v>
      </c>
      <c r="HL786">
        <v>2</v>
      </c>
      <c r="HM786">
        <v>0</v>
      </c>
      <c r="HN786">
        <v>45</v>
      </c>
      <c r="HO786">
        <v>1</v>
      </c>
      <c r="HP786">
        <v>0</v>
      </c>
      <c r="HQ786">
        <v>2</v>
      </c>
      <c r="HR786">
        <v>0</v>
      </c>
      <c r="HS786">
        <v>0</v>
      </c>
      <c r="HT786">
        <v>1</v>
      </c>
      <c r="HU786">
        <v>0</v>
      </c>
      <c r="HV786">
        <v>2</v>
      </c>
      <c r="HW786">
        <v>0</v>
      </c>
      <c r="HX786">
        <v>0</v>
      </c>
      <c r="HY786">
        <v>1</v>
      </c>
      <c r="HZ786">
        <v>0</v>
      </c>
      <c r="IA786">
        <v>0</v>
      </c>
      <c r="IB786">
        <v>0</v>
      </c>
      <c r="IC786">
        <v>0</v>
      </c>
      <c r="ID786">
        <v>0</v>
      </c>
      <c r="IE786">
        <v>1</v>
      </c>
      <c r="IF786">
        <v>2</v>
      </c>
      <c r="IG786">
        <v>2</v>
      </c>
      <c r="IH786">
        <v>92</v>
      </c>
      <c r="II786">
        <v>9</v>
      </c>
      <c r="IJ786">
        <v>3</v>
      </c>
      <c r="IK786">
        <v>0</v>
      </c>
      <c r="IL786">
        <v>2</v>
      </c>
      <c r="IM786">
        <v>0</v>
      </c>
      <c r="IN786">
        <v>0</v>
      </c>
      <c r="IO786">
        <v>1</v>
      </c>
      <c r="IP786">
        <v>0</v>
      </c>
      <c r="IQ786">
        <v>0</v>
      </c>
      <c r="IR786">
        <v>0</v>
      </c>
      <c r="IS786">
        <v>1</v>
      </c>
      <c r="IT786">
        <v>0</v>
      </c>
      <c r="IU786">
        <v>1</v>
      </c>
      <c r="IV786">
        <v>0</v>
      </c>
      <c r="IW786">
        <v>1</v>
      </c>
      <c r="IX786">
        <v>0</v>
      </c>
      <c r="IY786">
        <v>0</v>
      </c>
      <c r="IZ786">
        <v>0</v>
      </c>
      <c r="JA786">
        <v>0</v>
      </c>
      <c r="JB786">
        <v>0</v>
      </c>
      <c r="JC786">
        <v>9</v>
      </c>
    </row>
    <row r="787" spans="1:263">
      <c r="A787" t="s">
        <v>23</v>
      </c>
      <c r="B787" t="s">
        <v>6</v>
      </c>
      <c r="C787" t="str">
        <f>"226301"</f>
        <v>226301</v>
      </c>
      <c r="D787" t="s">
        <v>22</v>
      </c>
      <c r="E787">
        <v>39</v>
      </c>
      <c r="F787">
        <v>2151</v>
      </c>
      <c r="G787">
        <v>1650</v>
      </c>
      <c r="H787">
        <v>617</v>
      </c>
      <c r="I787">
        <v>1033</v>
      </c>
      <c r="J787">
        <v>1</v>
      </c>
      <c r="K787">
        <v>5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1032</v>
      </c>
      <c r="T787">
        <v>0</v>
      </c>
      <c r="U787">
        <v>0</v>
      </c>
      <c r="V787">
        <v>1032</v>
      </c>
      <c r="W787">
        <v>24</v>
      </c>
      <c r="X787">
        <v>17</v>
      </c>
      <c r="Y787">
        <v>7</v>
      </c>
      <c r="Z787">
        <v>0</v>
      </c>
      <c r="AA787">
        <v>1008</v>
      </c>
      <c r="AB787">
        <v>281</v>
      </c>
      <c r="AC787">
        <v>117</v>
      </c>
      <c r="AD787">
        <v>38</v>
      </c>
      <c r="AE787">
        <v>33</v>
      </c>
      <c r="AF787">
        <v>4</v>
      </c>
      <c r="AG787">
        <v>3</v>
      </c>
      <c r="AH787">
        <v>2</v>
      </c>
      <c r="AI787">
        <v>2</v>
      </c>
      <c r="AJ787">
        <v>0</v>
      </c>
      <c r="AK787">
        <v>0</v>
      </c>
      <c r="AL787">
        <v>2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1</v>
      </c>
      <c r="AT787">
        <v>0</v>
      </c>
      <c r="AU787">
        <v>1</v>
      </c>
      <c r="AV787">
        <v>0</v>
      </c>
      <c r="AW787">
        <v>5</v>
      </c>
      <c r="AX787">
        <v>0</v>
      </c>
      <c r="AY787">
        <v>0</v>
      </c>
      <c r="AZ787">
        <v>0</v>
      </c>
      <c r="BA787">
        <v>2</v>
      </c>
      <c r="BB787">
        <v>0</v>
      </c>
      <c r="BC787">
        <v>2</v>
      </c>
      <c r="BD787">
        <v>69</v>
      </c>
      <c r="BE787">
        <v>281</v>
      </c>
      <c r="BF787">
        <v>316</v>
      </c>
      <c r="BG787">
        <v>87</v>
      </c>
      <c r="BH787">
        <v>51</v>
      </c>
      <c r="BI787">
        <v>0</v>
      </c>
      <c r="BJ787">
        <v>1</v>
      </c>
      <c r="BK787">
        <v>2</v>
      </c>
      <c r="BL787">
        <v>160</v>
      </c>
      <c r="BM787">
        <v>0</v>
      </c>
      <c r="BN787">
        <v>2</v>
      </c>
      <c r="BO787">
        <v>3</v>
      </c>
      <c r="BP787">
        <v>0</v>
      </c>
      <c r="BQ787">
        <v>0</v>
      </c>
      <c r="BR787">
        <v>1</v>
      </c>
      <c r="BS787">
        <v>0</v>
      </c>
      <c r="BT787">
        <v>0</v>
      </c>
      <c r="BU787">
        <v>1</v>
      </c>
      <c r="BV787">
        <v>0</v>
      </c>
      <c r="BW787">
        <v>0</v>
      </c>
      <c r="BX787">
        <v>1</v>
      </c>
      <c r="BY787">
        <v>1</v>
      </c>
      <c r="BZ787">
        <v>1</v>
      </c>
      <c r="CA787">
        <v>1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4</v>
      </c>
      <c r="CI787">
        <v>316</v>
      </c>
      <c r="CJ787">
        <v>43</v>
      </c>
      <c r="CK787">
        <v>18</v>
      </c>
      <c r="CL787">
        <v>4</v>
      </c>
      <c r="CM787">
        <v>0</v>
      </c>
      <c r="CN787">
        <v>2</v>
      </c>
      <c r="CO787">
        <v>0</v>
      </c>
      <c r="CP787">
        <v>2</v>
      </c>
      <c r="CQ787">
        <v>0</v>
      </c>
      <c r="CR787">
        <v>0</v>
      </c>
      <c r="CS787">
        <v>1</v>
      </c>
      <c r="CT787">
        <v>0</v>
      </c>
      <c r="CU787">
        <v>11</v>
      </c>
      <c r="CV787">
        <v>0</v>
      </c>
      <c r="CW787">
        <v>0</v>
      </c>
      <c r="CX787">
        <v>0</v>
      </c>
      <c r="CY787">
        <v>1</v>
      </c>
      <c r="CZ787">
        <v>4</v>
      </c>
      <c r="DA787">
        <v>43</v>
      </c>
      <c r="DB787">
        <v>57</v>
      </c>
      <c r="DC787">
        <v>25</v>
      </c>
      <c r="DD787">
        <v>4</v>
      </c>
      <c r="DE787">
        <v>2</v>
      </c>
      <c r="DF787">
        <v>7</v>
      </c>
      <c r="DG787">
        <v>2</v>
      </c>
      <c r="DH787">
        <v>0</v>
      </c>
      <c r="DI787">
        <v>0</v>
      </c>
      <c r="DJ787">
        <v>2</v>
      </c>
      <c r="DK787">
        <v>0</v>
      </c>
      <c r="DL787">
        <v>0</v>
      </c>
      <c r="DM787">
        <v>1</v>
      </c>
      <c r="DN787">
        <v>1</v>
      </c>
      <c r="DO787">
        <v>0</v>
      </c>
      <c r="DP787">
        <v>0</v>
      </c>
      <c r="DQ787">
        <v>0</v>
      </c>
      <c r="DR787">
        <v>0</v>
      </c>
      <c r="DS787">
        <v>0</v>
      </c>
      <c r="DT787">
        <v>7</v>
      </c>
      <c r="DU787">
        <v>0</v>
      </c>
      <c r="DV787">
        <v>2</v>
      </c>
      <c r="DW787">
        <v>1</v>
      </c>
      <c r="DX787">
        <v>0</v>
      </c>
      <c r="DY787">
        <v>1</v>
      </c>
      <c r="DZ787">
        <v>0</v>
      </c>
      <c r="EA787">
        <v>0</v>
      </c>
      <c r="EB787">
        <v>0</v>
      </c>
      <c r="EC787">
        <v>0</v>
      </c>
      <c r="ED787">
        <v>2</v>
      </c>
      <c r="EE787">
        <v>57</v>
      </c>
      <c r="EF787">
        <v>12</v>
      </c>
      <c r="EG787">
        <v>6</v>
      </c>
      <c r="EH787">
        <v>0</v>
      </c>
      <c r="EI787">
        <v>0</v>
      </c>
      <c r="EJ787">
        <v>0</v>
      </c>
      <c r="EK787">
        <v>0</v>
      </c>
      <c r="EL787">
        <v>0</v>
      </c>
      <c r="EM787">
        <v>1</v>
      </c>
      <c r="EN787">
        <v>0</v>
      </c>
      <c r="EO787">
        <v>1</v>
      </c>
      <c r="EP787">
        <v>0</v>
      </c>
      <c r="EQ787">
        <v>0</v>
      </c>
      <c r="ER787">
        <v>0</v>
      </c>
      <c r="ES787">
        <v>0</v>
      </c>
      <c r="ET787">
        <v>1</v>
      </c>
      <c r="EU787">
        <v>0</v>
      </c>
      <c r="EV787">
        <v>0</v>
      </c>
      <c r="EW787">
        <v>0</v>
      </c>
      <c r="EX787">
        <v>0</v>
      </c>
      <c r="EY787">
        <v>2</v>
      </c>
      <c r="EZ787">
        <v>1</v>
      </c>
      <c r="FA787">
        <v>0</v>
      </c>
      <c r="FB787">
        <v>0</v>
      </c>
      <c r="FC787">
        <v>0</v>
      </c>
      <c r="FD787">
        <v>0</v>
      </c>
      <c r="FE787">
        <v>0</v>
      </c>
      <c r="FF787">
        <v>0</v>
      </c>
      <c r="FG787">
        <v>0</v>
      </c>
      <c r="FH787">
        <v>0</v>
      </c>
      <c r="FI787">
        <v>12</v>
      </c>
      <c r="FJ787">
        <v>118</v>
      </c>
      <c r="FK787">
        <v>39</v>
      </c>
      <c r="FL787">
        <v>62</v>
      </c>
      <c r="FM787">
        <v>1</v>
      </c>
      <c r="FN787">
        <v>3</v>
      </c>
      <c r="FO787">
        <v>0</v>
      </c>
      <c r="FP787">
        <v>0</v>
      </c>
      <c r="FQ787">
        <v>0</v>
      </c>
      <c r="FR787">
        <v>1</v>
      </c>
      <c r="FS787">
        <v>2</v>
      </c>
      <c r="FT787">
        <v>3</v>
      </c>
      <c r="FU787">
        <v>1</v>
      </c>
      <c r="FV787">
        <v>0</v>
      </c>
      <c r="FW787">
        <v>3</v>
      </c>
      <c r="FX787">
        <v>0</v>
      </c>
      <c r="FY787">
        <v>0</v>
      </c>
      <c r="FZ787">
        <v>0</v>
      </c>
      <c r="GA787">
        <v>0</v>
      </c>
      <c r="GB787">
        <v>0</v>
      </c>
      <c r="GC787">
        <v>0</v>
      </c>
      <c r="GD787">
        <v>0</v>
      </c>
      <c r="GE787">
        <v>0</v>
      </c>
      <c r="GF787">
        <v>1</v>
      </c>
      <c r="GG787">
        <v>0</v>
      </c>
      <c r="GH787">
        <v>0</v>
      </c>
      <c r="GI787">
        <v>0</v>
      </c>
      <c r="GJ787">
        <v>0</v>
      </c>
      <c r="GK787">
        <v>1</v>
      </c>
      <c r="GL787">
        <v>1</v>
      </c>
      <c r="GM787">
        <v>118</v>
      </c>
      <c r="GN787">
        <v>69</v>
      </c>
      <c r="GO787">
        <v>15</v>
      </c>
      <c r="GP787">
        <v>9</v>
      </c>
      <c r="GQ787">
        <v>5</v>
      </c>
      <c r="GR787">
        <v>1</v>
      </c>
      <c r="GS787">
        <v>0</v>
      </c>
      <c r="GT787">
        <v>2</v>
      </c>
      <c r="GU787">
        <v>2</v>
      </c>
      <c r="GV787">
        <v>2</v>
      </c>
      <c r="GW787">
        <v>4</v>
      </c>
      <c r="GX787">
        <v>1</v>
      </c>
      <c r="GY787">
        <v>1</v>
      </c>
      <c r="GZ787">
        <v>2</v>
      </c>
      <c r="HA787">
        <v>1</v>
      </c>
      <c r="HB787">
        <v>0</v>
      </c>
      <c r="HC787">
        <v>4</v>
      </c>
      <c r="HD787">
        <v>0</v>
      </c>
      <c r="HE787">
        <v>0</v>
      </c>
      <c r="HF787">
        <v>2</v>
      </c>
      <c r="HG787">
        <v>2</v>
      </c>
      <c r="HH787">
        <v>16</v>
      </c>
      <c r="HI787">
        <v>69</v>
      </c>
      <c r="HJ787">
        <v>101</v>
      </c>
      <c r="HK787">
        <v>23</v>
      </c>
      <c r="HL787">
        <v>7</v>
      </c>
      <c r="HM787">
        <v>1</v>
      </c>
      <c r="HN787">
        <v>44</v>
      </c>
      <c r="HO787">
        <v>8</v>
      </c>
      <c r="HP787">
        <v>0</v>
      </c>
      <c r="HQ787">
        <v>2</v>
      </c>
      <c r="HR787">
        <v>1</v>
      </c>
      <c r="HS787">
        <v>1</v>
      </c>
      <c r="HT787">
        <v>1</v>
      </c>
      <c r="HU787">
        <v>0</v>
      </c>
      <c r="HV787">
        <v>0</v>
      </c>
      <c r="HW787">
        <v>0</v>
      </c>
      <c r="HX787">
        <v>0</v>
      </c>
      <c r="HY787">
        <v>0</v>
      </c>
      <c r="HZ787">
        <v>0</v>
      </c>
      <c r="IA787">
        <v>0</v>
      </c>
      <c r="IB787">
        <v>0</v>
      </c>
      <c r="IC787">
        <v>1</v>
      </c>
      <c r="ID787">
        <v>1</v>
      </c>
      <c r="IE787">
        <v>5</v>
      </c>
      <c r="IF787">
        <v>0</v>
      </c>
      <c r="IG787">
        <v>6</v>
      </c>
      <c r="IH787">
        <v>101</v>
      </c>
      <c r="II787">
        <v>11</v>
      </c>
      <c r="IJ787">
        <v>8</v>
      </c>
      <c r="IK787">
        <v>1</v>
      </c>
      <c r="IL787">
        <v>0</v>
      </c>
      <c r="IM787">
        <v>0</v>
      </c>
      <c r="IN787">
        <v>0</v>
      </c>
      <c r="IO787">
        <v>1</v>
      </c>
      <c r="IP787">
        <v>0</v>
      </c>
      <c r="IQ787">
        <v>0</v>
      </c>
      <c r="IR787">
        <v>0</v>
      </c>
      <c r="IS787">
        <v>0</v>
      </c>
      <c r="IT787">
        <v>0</v>
      </c>
      <c r="IU787">
        <v>0</v>
      </c>
      <c r="IV787">
        <v>0</v>
      </c>
      <c r="IW787">
        <v>0</v>
      </c>
      <c r="IX787">
        <v>0</v>
      </c>
      <c r="IY787">
        <v>0</v>
      </c>
      <c r="IZ787">
        <v>0</v>
      </c>
      <c r="JA787">
        <v>0</v>
      </c>
      <c r="JB787">
        <v>1</v>
      </c>
      <c r="JC787">
        <v>11</v>
      </c>
    </row>
    <row r="788" spans="1:263">
      <c r="A788" t="s">
        <v>21</v>
      </c>
      <c r="B788" t="s">
        <v>6</v>
      </c>
      <c r="C788" t="str">
        <f>"226301"</f>
        <v>226301</v>
      </c>
      <c r="D788" t="s">
        <v>20</v>
      </c>
      <c r="E788">
        <v>40</v>
      </c>
      <c r="F788">
        <v>1916</v>
      </c>
      <c r="G788">
        <v>1467</v>
      </c>
      <c r="H788">
        <v>362</v>
      </c>
      <c r="I788">
        <v>1105</v>
      </c>
      <c r="J788">
        <v>0</v>
      </c>
      <c r="K788">
        <v>2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1105</v>
      </c>
      <c r="T788">
        <v>0</v>
      </c>
      <c r="U788">
        <v>1</v>
      </c>
      <c r="V788">
        <v>1104</v>
      </c>
      <c r="W788">
        <v>13</v>
      </c>
      <c r="X788">
        <v>9</v>
      </c>
      <c r="Y788">
        <v>4</v>
      </c>
      <c r="Z788">
        <v>0</v>
      </c>
      <c r="AA788">
        <v>1091</v>
      </c>
      <c r="AB788">
        <v>254</v>
      </c>
      <c r="AC788">
        <v>104</v>
      </c>
      <c r="AD788">
        <v>26</v>
      </c>
      <c r="AE788">
        <v>45</v>
      </c>
      <c r="AF788">
        <v>6</v>
      </c>
      <c r="AG788">
        <v>3</v>
      </c>
      <c r="AH788">
        <v>0</v>
      </c>
      <c r="AI788">
        <v>3</v>
      </c>
      <c r="AJ788">
        <v>0</v>
      </c>
      <c r="AK788">
        <v>1</v>
      </c>
      <c r="AL788">
        <v>0</v>
      </c>
      <c r="AM788">
        <v>1</v>
      </c>
      <c r="AN788">
        <v>1</v>
      </c>
      <c r="AO788">
        <v>0</v>
      </c>
      <c r="AP788">
        <v>1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1</v>
      </c>
      <c r="AW788">
        <v>1</v>
      </c>
      <c r="AX788">
        <v>1</v>
      </c>
      <c r="AY788">
        <v>2</v>
      </c>
      <c r="AZ788">
        <v>0</v>
      </c>
      <c r="BA788">
        <v>1</v>
      </c>
      <c r="BB788">
        <v>0</v>
      </c>
      <c r="BC788">
        <v>1</v>
      </c>
      <c r="BD788">
        <v>56</v>
      </c>
      <c r="BE788">
        <v>254</v>
      </c>
      <c r="BF788">
        <v>385</v>
      </c>
      <c r="BG788">
        <v>82</v>
      </c>
      <c r="BH788">
        <v>52</v>
      </c>
      <c r="BI788">
        <v>2</v>
      </c>
      <c r="BJ788">
        <v>0</v>
      </c>
      <c r="BK788">
        <v>3</v>
      </c>
      <c r="BL788">
        <v>209</v>
      </c>
      <c r="BM788">
        <v>0</v>
      </c>
      <c r="BN788">
        <v>2</v>
      </c>
      <c r="BO788">
        <v>4</v>
      </c>
      <c r="BP788">
        <v>0</v>
      </c>
      <c r="BQ788">
        <v>0</v>
      </c>
      <c r="BR788">
        <v>2</v>
      </c>
      <c r="BS788">
        <v>0</v>
      </c>
      <c r="BT788">
        <v>2</v>
      </c>
      <c r="BU788">
        <v>1</v>
      </c>
      <c r="BV788">
        <v>0</v>
      </c>
      <c r="BW788">
        <v>1</v>
      </c>
      <c r="BX788">
        <v>1</v>
      </c>
      <c r="BY788">
        <v>1</v>
      </c>
      <c r="BZ788">
        <v>2</v>
      </c>
      <c r="CA788">
        <v>1</v>
      </c>
      <c r="CB788">
        <v>1</v>
      </c>
      <c r="CC788">
        <v>0</v>
      </c>
      <c r="CD788">
        <v>0</v>
      </c>
      <c r="CE788">
        <v>3</v>
      </c>
      <c r="CF788">
        <v>1</v>
      </c>
      <c r="CG788">
        <v>6</v>
      </c>
      <c r="CH788">
        <v>9</v>
      </c>
      <c r="CI788">
        <v>385</v>
      </c>
      <c r="CJ788">
        <v>45</v>
      </c>
      <c r="CK788">
        <v>19</v>
      </c>
      <c r="CL788">
        <v>6</v>
      </c>
      <c r="CM788">
        <v>0</v>
      </c>
      <c r="CN788">
        <v>5</v>
      </c>
      <c r="CO788">
        <v>1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11</v>
      </c>
      <c r="CV788">
        <v>0</v>
      </c>
      <c r="CW788">
        <v>1</v>
      </c>
      <c r="CX788">
        <v>1</v>
      </c>
      <c r="CY788">
        <v>0</v>
      </c>
      <c r="CZ788">
        <v>1</v>
      </c>
      <c r="DA788">
        <v>45</v>
      </c>
      <c r="DB788">
        <v>54</v>
      </c>
      <c r="DC788">
        <v>23</v>
      </c>
      <c r="DD788">
        <v>0</v>
      </c>
      <c r="DE788">
        <v>0</v>
      </c>
      <c r="DF788">
        <v>10</v>
      </c>
      <c r="DG788">
        <v>0</v>
      </c>
      <c r="DH788">
        <v>2</v>
      </c>
      <c r="DI788">
        <v>0</v>
      </c>
      <c r="DJ788">
        <v>2</v>
      </c>
      <c r="DK788">
        <v>1</v>
      </c>
      <c r="DL788">
        <v>0</v>
      </c>
      <c r="DM788">
        <v>0</v>
      </c>
      <c r="DN788">
        <v>1</v>
      </c>
      <c r="DO788">
        <v>3</v>
      </c>
      <c r="DP788">
        <v>0</v>
      </c>
      <c r="DQ788">
        <v>1</v>
      </c>
      <c r="DR788">
        <v>0</v>
      </c>
      <c r="DS788">
        <v>1</v>
      </c>
      <c r="DT788">
        <v>5</v>
      </c>
      <c r="DU788">
        <v>0</v>
      </c>
      <c r="DV788">
        <v>0</v>
      </c>
      <c r="DW788">
        <v>0</v>
      </c>
      <c r="DX788">
        <v>1</v>
      </c>
      <c r="DY788">
        <v>0</v>
      </c>
      <c r="DZ788">
        <v>0</v>
      </c>
      <c r="EA788">
        <v>3</v>
      </c>
      <c r="EB788">
        <v>0</v>
      </c>
      <c r="EC788">
        <v>0</v>
      </c>
      <c r="ED788">
        <v>1</v>
      </c>
      <c r="EE788">
        <v>54</v>
      </c>
      <c r="EF788">
        <v>11</v>
      </c>
      <c r="EG788">
        <v>6</v>
      </c>
      <c r="EH788">
        <v>0</v>
      </c>
      <c r="EI788">
        <v>0</v>
      </c>
      <c r="EJ788">
        <v>0</v>
      </c>
      <c r="EK788">
        <v>1</v>
      </c>
      <c r="EL788">
        <v>0</v>
      </c>
      <c r="EM788">
        <v>0</v>
      </c>
      <c r="EN788">
        <v>0</v>
      </c>
      <c r="EO788">
        <v>0</v>
      </c>
      <c r="EP788">
        <v>0</v>
      </c>
      <c r="EQ788">
        <v>2</v>
      </c>
      <c r="ER788">
        <v>0</v>
      </c>
      <c r="ES788">
        <v>0</v>
      </c>
      <c r="ET788">
        <v>2</v>
      </c>
      <c r="EU788">
        <v>0</v>
      </c>
      <c r="EV788">
        <v>0</v>
      </c>
      <c r="EW788">
        <v>0</v>
      </c>
      <c r="EX788">
        <v>0</v>
      </c>
      <c r="EY788">
        <v>0</v>
      </c>
      <c r="EZ788">
        <v>0</v>
      </c>
      <c r="FA788">
        <v>0</v>
      </c>
      <c r="FB788">
        <v>0</v>
      </c>
      <c r="FC788">
        <v>0</v>
      </c>
      <c r="FD788">
        <v>0</v>
      </c>
      <c r="FE788">
        <v>0</v>
      </c>
      <c r="FF788">
        <v>0</v>
      </c>
      <c r="FG788">
        <v>0</v>
      </c>
      <c r="FH788">
        <v>0</v>
      </c>
      <c r="FI788">
        <v>11</v>
      </c>
      <c r="FJ788">
        <v>145</v>
      </c>
      <c r="FK788">
        <v>40</v>
      </c>
      <c r="FL788">
        <v>63</v>
      </c>
      <c r="FM788">
        <v>8</v>
      </c>
      <c r="FN788">
        <v>10</v>
      </c>
      <c r="FO788">
        <v>1</v>
      </c>
      <c r="FP788">
        <v>0</v>
      </c>
      <c r="FQ788">
        <v>1</v>
      </c>
      <c r="FR788">
        <v>2</v>
      </c>
      <c r="FS788">
        <v>0</v>
      </c>
      <c r="FT788">
        <v>1</v>
      </c>
      <c r="FU788">
        <v>1</v>
      </c>
      <c r="FV788">
        <v>0</v>
      </c>
      <c r="FW788">
        <v>4</v>
      </c>
      <c r="FX788">
        <v>0</v>
      </c>
      <c r="FY788">
        <v>0</v>
      </c>
      <c r="FZ788">
        <v>2</v>
      </c>
      <c r="GA788">
        <v>3</v>
      </c>
      <c r="GB788">
        <v>0</v>
      </c>
      <c r="GC788">
        <v>0</v>
      </c>
      <c r="GD788">
        <v>0</v>
      </c>
      <c r="GE788">
        <v>0</v>
      </c>
      <c r="GF788">
        <v>0</v>
      </c>
      <c r="GG788">
        <v>0</v>
      </c>
      <c r="GH788">
        <v>0</v>
      </c>
      <c r="GI788">
        <v>1</v>
      </c>
      <c r="GJ788">
        <v>0</v>
      </c>
      <c r="GK788">
        <v>6</v>
      </c>
      <c r="GL788">
        <v>2</v>
      </c>
      <c r="GM788">
        <v>145</v>
      </c>
      <c r="GN788">
        <v>78</v>
      </c>
      <c r="GO788">
        <v>18</v>
      </c>
      <c r="GP788">
        <v>7</v>
      </c>
      <c r="GQ788">
        <v>7</v>
      </c>
      <c r="GR788">
        <v>2</v>
      </c>
      <c r="GS788">
        <v>4</v>
      </c>
      <c r="GT788">
        <v>1</v>
      </c>
      <c r="GU788">
        <v>4</v>
      </c>
      <c r="GV788">
        <v>3</v>
      </c>
      <c r="GW788">
        <v>2</v>
      </c>
      <c r="GX788">
        <v>3</v>
      </c>
      <c r="GY788">
        <v>0</v>
      </c>
      <c r="GZ788">
        <v>2</v>
      </c>
      <c r="HA788">
        <v>1</v>
      </c>
      <c r="HB788">
        <v>0</v>
      </c>
      <c r="HC788">
        <v>9</v>
      </c>
      <c r="HD788">
        <v>2</v>
      </c>
      <c r="HE788">
        <v>0</v>
      </c>
      <c r="HF788">
        <v>1</v>
      </c>
      <c r="HG788">
        <v>3</v>
      </c>
      <c r="HH788">
        <v>9</v>
      </c>
      <c r="HI788">
        <v>78</v>
      </c>
      <c r="HJ788">
        <v>113</v>
      </c>
      <c r="HK788">
        <v>39</v>
      </c>
      <c r="HL788">
        <v>10</v>
      </c>
      <c r="HM788">
        <v>0</v>
      </c>
      <c r="HN788">
        <v>44</v>
      </c>
      <c r="HO788">
        <v>5</v>
      </c>
      <c r="HP788">
        <v>0</v>
      </c>
      <c r="HQ788">
        <v>1</v>
      </c>
      <c r="HR788">
        <v>1</v>
      </c>
      <c r="HS788">
        <v>0</v>
      </c>
      <c r="HT788">
        <v>3</v>
      </c>
      <c r="HU788">
        <v>0</v>
      </c>
      <c r="HV788">
        <v>0</v>
      </c>
      <c r="HW788">
        <v>0</v>
      </c>
      <c r="HX788">
        <v>1</v>
      </c>
      <c r="HY788">
        <v>1</v>
      </c>
      <c r="HZ788">
        <v>0</v>
      </c>
      <c r="IA788">
        <v>2</v>
      </c>
      <c r="IB788">
        <v>1</v>
      </c>
      <c r="IC788">
        <v>3</v>
      </c>
      <c r="ID788">
        <v>0</v>
      </c>
      <c r="IE788">
        <v>1</v>
      </c>
      <c r="IF788">
        <v>0</v>
      </c>
      <c r="IG788">
        <v>1</v>
      </c>
      <c r="IH788">
        <v>113</v>
      </c>
      <c r="II788">
        <v>6</v>
      </c>
      <c r="IJ788">
        <v>4</v>
      </c>
      <c r="IK788">
        <v>0</v>
      </c>
      <c r="IL788">
        <v>0</v>
      </c>
      <c r="IM788">
        <v>0</v>
      </c>
      <c r="IN788">
        <v>0</v>
      </c>
      <c r="IO788">
        <v>0</v>
      </c>
      <c r="IP788">
        <v>0</v>
      </c>
      <c r="IQ788">
        <v>0</v>
      </c>
      <c r="IR788">
        <v>0</v>
      </c>
      <c r="IS788">
        <v>0</v>
      </c>
      <c r="IT788">
        <v>0</v>
      </c>
      <c r="IU788">
        <v>1</v>
      </c>
      <c r="IV788">
        <v>1</v>
      </c>
      <c r="IW788">
        <v>0</v>
      </c>
      <c r="IX788">
        <v>0</v>
      </c>
      <c r="IY788">
        <v>0</v>
      </c>
      <c r="IZ788">
        <v>0</v>
      </c>
      <c r="JA788">
        <v>0</v>
      </c>
      <c r="JB788">
        <v>0</v>
      </c>
      <c r="JC788">
        <v>6</v>
      </c>
    </row>
    <row r="789" spans="1:263">
      <c r="A789" t="s">
        <v>19</v>
      </c>
      <c r="B789" t="s">
        <v>6</v>
      </c>
      <c r="C789" t="str">
        <f>"226301"</f>
        <v>226301</v>
      </c>
      <c r="D789" t="s">
        <v>18</v>
      </c>
      <c r="E789">
        <v>41</v>
      </c>
      <c r="F789">
        <v>1535</v>
      </c>
      <c r="G789">
        <v>1163</v>
      </c>
      <c r="H789">
        <v>312</v>
      </c>
      <c r="I789">
        <v>851</v>
      </c>
      <c r="J789">
        <v>1</v>
      </c>
      <c r="K789">
        <v>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851</v>
      </c>
      <c r="T789">
        <v>0</v>
      </c>
      <c r="U789">
        <v>0</v>
      </c>
      <c r="V789">
        <v>851</v>
      </c>
      <c r="W789">
        <v>17</v>
      </c>
      <c r="X789">
        <v>3</v>
      </c>
      <c r="Y789">
        <v>14</v>
      </c>
      <c r="Z789">
        <v>0</v>
      </c>
      <c r="AA789">
        <v>834</v>
      </c>
      <c r="AB789">
        <v>245</v>
      </c>
      <c r="AC789">
        <v>89</v>
      </c>
      <c r="AD789">
        <v>19</v>
      </c>
      <c r="AE789">
        <v>33</v>
      </c>
      <c r="AF789">
        <v>3</v>
      </c>
      <c r="AG789">
        <v>12</v>
      </c>
      <c r="AH789">
        <v>1</v>
      </c>
      <c r="AI789">
        <v>5</v>
      </c>
      <c r="AJ789">
        <v>0</v>
      </c>
      <c r="AK789">
        <v>1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2</v>
      </c>
      <c r="AT789">
        <v>0</v>
      </c>
      <c r="AU789">
        <v>1</v>
      </c>
      <c r="AV789">
        <v>0</v>
      </c>
      <c r="AW789">
        <v>1</v>
      </c>
      <c r="AX789">
        <v>0</v>
      </c>
      <c r="AY789">
        <v>0</v>
      </c>
      <c r="AZ789">
        <v>0</v>
      </c>
      <c r="BA789">
        <v>3</v>
      </c>
      <c r="BB789">
        <v>0</v>
      </c>
      <c r="BC789">
        <v>4</v>
      </c>
      <c r="BD789">
        <v>71</v>
      </c>
      <c r="BE789">
        <v>245</v>
      </c>
      <c r="BF789">
        <v>287</v>
      </c>
      <c r="BG789">
        <v>45</v>
      </c>
      <c r="BH789">
        <v>52</v>
      </c>
      <c r="BI789">
        <v>0</v>
      </c>
      <c r="BJ789">
        <v>2</v>
      </c>
      <c r="BK789">
        <v>2</v>
      </c>
      <c r="BL789">
        <v>166</v>
      </c>
      <c r="BM789">
        <v>0</v>
      </c>
      <c r="BN789">
        <v>0</v>
      </c>
      <c r="BO789">
        <v>1</v>
      </c>
      <c r="BP789">
        <v>3</v>
      </c>
      <c r="BQ789">
        <v>1</v>
      </c>
      <c r="BR789">
        <v>2</v>
      </c>
      <c r="BS789">
        <v>1</v>
      </c>
      <c r="BT789">
        <v>0</v>
      </c>
      <c r="BU789">
        <v>1</v>
      </c>
      <c r="BV789">
        <v>1</v>
      </c>
      <c r="BW789">
        <v>1</v>
      </c>
      <c r="BX789">
        <v>0</v>
      </c>
      <c r="BY789">
        <v>0</v>
      </c>
      <c r="BZ789">
        <v>3</v>
      </c>
      <c r="CA789">
        <v>0</v>
      </c>
      <c r="CB789">
        <v>0</v>
      </c>
      <c r="CC789">
        <v>0</v>
      </c>
      <c r="CD789">
        <v>1</v>
      </c>
      <c r="CE789">
        <v>0</v>
      </c>
      <c r="CF789">
        <v>0</v>
      </c>
      <c r="CG789">
        <v>2</v>
      </c>
      <c r="CH789">
        <v>3</v>
      </c>
      <c r="CI789">
        <v>287</v>
      </c>
      <c r="CJ789">
        <v>28</v>
      </c>
      <c r="CK789">
        <v>12</v>
      </c>
      <c r="CL789">
        <v>3</v>
      </c>
      <c r="CM789">
        <v>0</v>
      </c>
      <c r="CN789">
        <v>1</v>
      </c>
      <c r="CO789">
        <v>1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8</v>
      </c>
      <c r="CV789">
        <v>0</v>
      </c>
      <c r="CW789">
        <v>2</v>
      </c>
      <c r="CX789">
        <v>0</v>
      </c>
      <c r="CY789">
        <v>1</v>
      </c>
      <c r="CZ789">
        <v>0</v>
      </c>
      <c r="DA789">
        <v>28</v>
      </c>
      <c r="DB789">
        <v>41</v>
      </c>
      <c r="DC789">
        <v>22</v>
      </c>
      <c r="DD789">
        <v>2</v>
      </c>
      <c r="DE789">
        <v>0</v>
      </c>
      <c r="DF789">
        <v>9</v>
      </c>
      <c r="DG789">
        <v>1</v>
      </c>
      <c r="DH789">
        <v>0</v>
      </c>
      <c r="DI789">
        <v>2</v>
      </c>
      <c r="DJ789">
        <v>1</v>
      </c>
      <c r="DK789">
        <v>0</v>
      </c>
      <c r="DL789">
        <v>0</v>
      </c>
      <c r="DM789">
        <v>0</v>
      </c>
      <c r="DN789">
        <v>0</v>
      </c>
      <c r="DO789">
        <v>0</v>
      </c>
      <c r="DP789">
        <v>1</v>
      </c>
      <c r="DQ789">
        <v>0</v>
      </c>
      <c r="DR789">
        <v>0</v>
      </c>
      <c r="DS789">
        <v>0</v>
      </c>
      <c r="DT789">
        <v>2</v>
      </c>
      <c r="DU789">
        <v>0</v>
      </c>
      <c r="DV789">
        <v>0</v>
      </c>
      <c r="DW789">
        <v>0</v>
      </c>
      <c r="DX789">
        <v>0</v>
      </c>
      <c r="DY789">
        <v>0</v>
      </c>
      <c r="DZ789">
        <v>0</v>
      </c>
      <c r="EA789">
        <v>0</v>
      </c>
      <c r="EB789">
        <v>0</v>
      </c>
      <c r="EC789">
        <v>0</v>
      </c>
      <c r="ED789">
        <v>1</v>
      </c>
      <c r="EE789">
        <v>41</v>
      </c>
      <c r="EF789">
        <v>12</v>
      </c>
      <c r="EG789">
        <v>5</v>
      </c>
      <c r="EH789">
        <v>1</v>
      </c>
      <c r="EI789">
        <v>1</v>
      </c>
      <c r="EJ789">
        <v>1</v>
      </c>
      <c r="EK789">
        <v>0</v>
      </c>
      <c r="EL789">
        <v>0</v>
      </c>
      <c r="EM789">
        <v>0</v>
      </c>
      <c r="EN789">
        <v>0</v>
      </c>
      <c r="EO789">
        <v>0</v>
      </c>
      <c r="EP789">
        <v>0</v>
      </c>
      <c r="EQ789">
        <v>0</v>
      </c>
      <c r="ER789">
        <v>0</v>
      </c>
      <c r="ES789">
        <v>0</v>
      </c>
      <c r="ET789">
        <v>2</v>
      </c>
      <c r="EU789">
        <v>0</v>
      </c>
      <c r="EV789">
        <v>1</v>
      </c>
      <c r="EW789">
        <v>0</v>
      </c>
      <c r="EX789">
        <v>0</v>
      </c>
      <c r="EY789">
        <v>0</v>
      </c>
      <c r="EZ789">
        <v>0</v>
      </c>
      <c r="FA789">
        <v>0</v>
      </c>
      <c r="FB789">
        <v>0</v>
      </c>
      <c r="FC789">
        <v>0</v>
      </c>
      <c r="FD789">
        <v>0</v>
      </c>
      <c r="FE789">
        <v>0</v>
      </c>
      <c r="FF789">
        <v>0</v>
      </c>
      <c r="FG789">
        <v>0</v>
      </c>
      <c r="FH789">
        <v>1</v>
      </c>
      <c r="FI789">
        <v>12</v>
      </c>
      <c r="FJ789">
        <v>70</v>
      </c>
      <c r="FK789">
        <v>20</v>
      </c>
      <c r="FL789">
        <v>27</v>
      </c>
      <c r="FM789">
        <v>3</v>
      </c>
      <c r="FN789">
        <v>4</v>
      </c>
      <c r="FO789">
        <v>0</v>
      </c>
      <c r="FP789">
        <v>1</v>
      </c>
      <c r="FQ789">
        <v>0</v>
      </c>
      <c r="FR789">
        <v>0</v>
      </c>
      <c r="FS789">
        <v>3</v>
      </c>
      <c r="FT789">
        <v>0</v>
      </c>
      <c r="FU789">
        <v>0</v>
      </c>
      <c r="FV789">
        <v>0</v>
      </c>
      <c r="FW789">
        <v>5</v>
      </c>
      <c r="FX789">
        <v>0</v>
      </c>
      <c r="FY789">
        <v>0</v>
      </c>
      <c r="FZ789">
        <v>0</v>
      </c>
      <c r="GA789">
        <v>1</v>
      </c>
      <c r="GB789">
        <v>0</v>
      </c>
      <c r="GC789">
        <v>1</v>
      </c>
      <c r="GD789">
        <v>0</v>
      </c>
      <c r="GE789">
        <v>0</v>
      </c>
      <c r="GF789">
        <v>0</v>
      </c>
      <c r="GG789">
        <v>2</v>
      </c>
      <c r="GH789">
        <v>1</v>
      </c>
      <c r="GI789">
        <v>0</v>
      </c>
      <c r="GJ789">
        <v>2</v>
      </c>
      <c r="GK789">
        <v>0</v>
      </c>
      <c r="GL789">
        <v>0</v>
      </c>
      <c r="GM789">
        <v>70</v>
      </c>
      <c r="GN789">
        <v>51</v>
      </c>
      <c r="GO789">
        <v>17</v>
      </c>
      <c r="GP789">
        <v>3</v>
      </c>
      <c r="GQ789">
        <v>3</v>
      </c>
      <c r="GR789">
        <v>0</v>
      </c>
      <c r="GS789">
        <v>1</v>
      </c>
      <c r="GT789">
        <v>0</v>
      </c>
      <c r="GU789">
        <v>1</v>
      </c>
      <c r="GV789">
        <v>2</v>
      </c>
      <c r="GW789">
        <v>2</v>
      </c>
      <c r="GX789">
        <v>2</v>
      </c>
      <c r="GY789">
        <v>1</v>
      </c>
      <c r="GZ789">
        <v>0</v>
      </c>
      <c r="HA789">
        <v>2</v>
      </c>
      <c r="HB789">
        <v>3</v>
      </c>
      <c r="HC789">
        <v>1</v>
      </c>
      <c r="HD789">
        <v>1</v>
      </c>
      <c r="HE789">
        <v>1</v>
      </c>
      <c r="HF789">
        <v>3</v>
      </c>
      <c r="HG789">
        <v>3</v>
      </c>
      <c r="HH789">
        <v>5</v>
      </c>
      <c r="HI789">
        <v>51</v>
      </c>
      <c r="HJ789">
        <v>91</v>
      </c>
      <c r="HK789">
        <v>23</v>
      </c>
      <c r="HL789">
        <v>8</v>
      </c>
      <c r="HM789">
        <v>1</v>
      </c>
      <c r="HN789">
        <v>42</v>
      </c>
      <c r="HO789">
        <v>5</v>
      </c>
      <c r="HP789">
        <v>0</v>
      </c>
      <c r="HQ789">
        <v>1</v>
      </c>
      <c r="HR789">
        <v>0</v>
      </c>
      <c r="HS789">
        <v>0</v>
      </c>
      <c r="HT789">
        <v>3</v>
      </c>
      <c r="HU789">
        <v>0</v>
      </c>
      <c r="HV789">
        <v>2</v>
      </c>
      <c r="HW789">
        <v>0</v>
      </c>
      <c r="HX789">
        <v>0</v>
      </c>
      <c r="HY789">
        <v>0</v>
      </c>
      <c r="HZ789">
        <v>0</v>
      </c>
      <c r="IA789">
        <v>0</v>
      </c>
      <c r="IB789">
        <v>0</v>
      </c>
      <c r="IC789">
        <v>0</v>
      </c>
      <c r="ID789">
        <v>0</v>
      </c>
      <c r="IE789">
        <v>4</v>
      </c>
      <c r="IF789">
        <v>2</v>
      </c>
      <c r="IG789">
        <v>0</v>
      </c>
      <c r="IH789">
        <v>91</v>
      </c>
      <c r="II789">
        <v>9</v>
      </c>
      <c r="IJ789">
        <v>2</v>
      </c>
      <c r="IK789">
        <v>1</v>
      </c>
      <c r="IL789">
        <v>0</v>
      </c>
      <c r="IM789">
        <v>0</v>
      </c>
      <c r="IN789">
        <v>0</v>
      </c>
      <c r="IO789">
        <v>0</v>
      </c>
      <c r="IP789">
        <v>0</v>
      </c>
      <c r="IQ789">
        <v>0</v>
      </c>
      <c r="IR789">
        <v>0</v>
      </c>
      <c r="IS789">
        <v>0</v>
      </c>
      <c r="IT789">
        <v>0</v>
      </c>
      <c r="IU789">
        <v>0</v>
      </c>
      <c r="IV789">
        <v>0</v>
      </c>
      <c r="IW789">
        <v>0</v>
      </c>
      <c r="IX789">
        <v>1</v>
      </c>
      <c r="IY789">
        <v>0</v>
      </c>
      <c r="IZ789">
        <v>1</v>
      </c>
      <c r="JA789">
        <v>1</v>
      </c>
      <c r="JB789">
        <v>3</v>
      </c>
      <c r="JC789">
        <v>9</v>
      </c>
    </row>
    <row r="790" spans="1:263">
      <c r="A790" t="s">
        <v>17</v>
      </c>
      <c r="B790" t="s">
        <v>6</v>
      </c>
      <c r="C790" t="str">
        <f>"226301"</f>
        <v>226301</v>
      </c>
      <c r="D790" t="s">
        <v>16</v>
      </c>
      <c r="E790">
        <v>42</v>
      </c>
      <c r="F790">
        <v>1944</v>
      </c>
      <c r="G790">
        <v>1454</v>
      </c>
      <c r="H790">
        <v>322</v>
      </c>
      <c r="I790">
        <v>1132</v>
      </c>
      <c r="J790">
        <v>0</v>
      </c>
      <c r="K790">
        <v>8</v>
      </c>
      <c r="L790">
        <v>4</v>
      </c>
      <c r="M790">
        <v>4</v>
      </c>
      <c r="N790">
        <v>0</v>
      </c>
      <c r="O790">
        <v>0</v>
      </c>
      <c r="P790">
        <v>0</v>
      </c>
      <c r="Q790">
        <v>0</v>
      </c>
      <c r="R790">
        <v>4</v>
      </c>
      <c r="S790">
        <v>1136</v>
      </c>
      <c r="T790">
        <v>4</v>
      </c>
      <c r="U790">
        <v>0</v>
      </c>
      <c r="V790">
        <v>1136</v>
      </c>
      <c r="W790">
        <v>14</v>
      </c>
      <c r="X790">
        <v>12</v>
      </c>
      <c r="Y790">
        <v>2</v>
      </c>
      <c r="Z790">
        <v>0</v>
      </c>
      <c r="AA790">
        <v>1122</v>
      </c>
      <c r="AB790">
        <v>248</v>
      </c>
      <c r="AC790">
        <v>101</v>
      </c>
      <c r="AD790">
        <v>31</v>
      </c>
      <c r="AE790">
        <v>31</v>
      </c>
      <c r="AF790">
        <v>3</v>
      </c>
      <c r="AG790">
        <v>4</v>
      </c>
      <c r="AH790">
        <v>0</v>
      </c>
      <c r="AI790">
        <v>0</v>
      </c>
      <c r="AJ790">
        <v>2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1</v>
      </c>
      <c r="AS790">
        <v>0</v>
      </c>
      <c r="AT790">
        <v>0</v>
      </c>
      <c r="AU790">
        <v>1</v>
      </c>
      <c r="AV790">
        <v>0</v>
      </c>
      <c r="AW790">
        <v>1</v>
      </c>
      <c r="AX790">
        <v>0</v>
      </c>
      <c r="AY790">
        <v>0</v>
      </c>
      <c r="AZ790">
        <v>3</v>
      </c>
      <c r="BA790">
        <v>0</v>
      </c>
      <c r="BB790">
        <v>0</v>
      </c>
      <c r="BC790">
        <v>2</v>
      </c>
      <c r="BD790">
        <v>68</v>
      </c>
      <c r="BE790">
        <v>248</v>
      </c>
      <c r="BF790">
        <v>383</v>
      </c>
      <c r="BG790">
        <v>83</v>
      </c>
      <c r="BH790">
        <v>45</v>
      </c>
      <c r="BI790">
        <v>4</v>
      </c>
      <c r="BJ790">
        <v>4</v>
      </c>
      <c r="BK790">
        <v>5</v>
      </c>
      <c r="BL790">
        <v>190</v>
      </c>
      <c r="BM790">
        <v>0</v>
      </c>
      <c r="BN790">
        <v>3</v>
      </c>
      <c r="BO790">
        <v>10</v>
      </c>
      <c r="BP790">
        <v>0</v>
      </c>
      <c r="BQ790">
        <v>2</v>
      </c>
      <c r="BR790">
        <v>1</v>
      </c>
      <c r="BS790">
        <v>4</v>
      </c>
      <c r="BT790">
        <v>1</v>
      </c>
      <c r="BU790">
        <v>0</v>
      </c>
      <c r="BV790">
        <v>5</v>
      </c>
      <c r="BW790">
        <v>3</v>
      </c>
      <c r="BX790">
        <v>2</v>
      </c>
      <c r="BY790">
        <v>2</v>
      </c>
      <c r="BZ790">
        <v>6</v>
      </c>
      <c r="CA790">
        <v>1</v>
      </c>
      <c r="CB790">
        <v>0</v>
      </c>
      <c r="CC790">
        <v>1</v>
      </c>
      <c r="CD790">
        <v>0</v>
      </c>
      <c r="CE790">
        <v>0</v>
      </c>
      <c r="CF790">
        <v>2</v>
      </c>
      <c r="CG790">
        <v>0</v>
      </c>
      <c r="CH790">
        <v>9</v>
      </c>
      <c r="CI790">
        <v>383</v>
      </c>
      <c r="CJ790">
        <v>54</v>
      </c>
      <c r="CK790">
        <v>31</v>
      </c>
      <c r="CL790">
        <v>1</v>
      </c>
      <c r="CM790">
        <v>0</v>
      </c>
      <c r="CN790">
        <v>7</v>
      </c>
      <c r="CO790">
        <v>0</v>
      </c>
      <c r="CP790">
        <v>2</v>
      </c>
      <c r="CQ790">
        <v>1</v>
      </c>
      <c r="CR790">
        <v>1</v>
      </c>
      <c r="CS790">
        <v>0</v>
      </c>
      <c r="CT790">
        <v>0</v>
      </c>
      <c r="CU790">
        <v>5</v>
      </c>
      <c r="CV790">
        <v>3</v>
      </c>
      <c r="CW790">
        <v>0</v>
      </c>
      <c r="CX790">
        <v>0</v>
      </c>
      <c r="CY790">
        <v>1</v>
      </c>
      <c r="CZ790">
        <v>2</v>
      </c>
      <c r="DA790">
        <v>54</v>
      </c>
      <c r="DB790">
        <v>84</v>
      </c>
      <c r="DC790">
        <v>38</v>
      </c>
      <c r="DD790">
        <v>3</v>
      </c>
      <c r="DE790">
        <v>2</v>
      </c>
      <c r="DF790">
        <v>14</v>
      </c>
      <c r="DG790">
        <v>1</v>
      </c>
      <c r="DH790">
        <v>4</v>
      </c>
      <c r="DI790">
        <v>0</v>
      </c>
      <c r="DJ790">
        <v>4</v>
      </c>
      <c r="DK790">
        <v>0</v>
      </c>
      <c r="DL790">
        <v>0</v>
      </c>
      <c r="DM790">
        <v>3</v>
      </c>
      <c r="DN790">
        <v>1</v>
      </c>
      <c r="DO790">
        <v>0</v>
      </c>
      <c r="DP790">
        <v>1</v>
      </c>
      <c r="DQ790">
        <v>1</v>
      </c>
      <c r="DR790">
        <v>0</v>
      </c>
      <c r="DS790">
        <v>0</v>
      </c>
      <c r="DT790">
        <v>5</v>
      </c>
      <c r="DU790">
        <v>0</v>
      </c>
      <c r="DV790">
        <v>5</v>
      </c>
      <c r="DW790">
        <v>0</v>
      </c>
      <c r="DX790">
        <v>0</v>
      </c>
      <c r="DY790">
        <v>2</v>
      </c>
      <c r="DZ790">
        <v>0</v>
      </c>
      <c r="EA790">
        <v>0</v>
      </c>
      <c r="EB790">
        <v>0</v>
      </c>
      <c r="EC790">
        <v>0</v>
      </c>
      <c r="ED790">
        <v>0</v>
      </c>
      <c r="EE790">
        <v>84</v>
      </c>
      <c r="EF790">
        <v>22</v>
      </c>
      <c r="EG790">
        <v>1</v>
      </c>
      <c r="EH790">
        <v>0</v>
      </c>
      <c r="EI790">
        <v>1</v>
      </c>
      <c r="EJ790">
        <v>0</v>
      </c>
      <c r="EK790">
        <v>0</v>
      </c>
      <c r="EL790">
        <v>2</v>
      </c>
      <c r="EM790">
        <v>0</v>
      </c>
      <c r="EN790">
        <v>1</v>
      </c>
      <c r="EO790">
        <v>0</v>
      </c>
      <c r="EP790">
        <v>0</v>
      </c>
      <c r="EQ790">
        <v>0</v>
      </c>
      <c r="ER790">
        <v>0</v>
      </c>
      <c r="ES790">
        <v>0</v>
      </c>
      <c r="ET790">
        <v>7</v>
      </c>
      <c r="EU790">
        <v>0</v>
      </c>
      <c r="EV790">
        <v>1</v>
      </c>
      <c r="EW790">
        <v>1</v>
      </c>
      <c r="EX790">
        <v>0</v>
      </c>
      <c r="EY790">
        <v>0</v>
      </c>
      <c r="EZ790">
        <v>5</v>
      </c>
      <c r="FA790">
        <v>0</v>
      </c>
      <c r="FB790">
        <v>1</v>
      </c>
      <c r="FC790">
        <v>0</v>
      </c>
      <c r="FD790">
        <v>0</v>
      </c>
      <c r="FE790">
        <v>1</v>
      </c>
      <c r="FF790">
        <v>0</v>
      </c>
      <c r="FG790">
        <v>0</v>
      </c>
      <c r="FH790">
        <v>1</v>
      </c>
      <c r="FI790">
        <v>22</v>
      </c>
      <c r="FJ790">
        <v>107</v>
      </c>
      <c r="FK790">
        <v>25</v>
      </c>
      <c r="FL790">
        <v>56</v>
      </c>
      <c r="FM790">
        <v>3</v>
      </c>
      <c r="FN790">
        <v>2</v>
      </c>
      <c r="FO790">
        <v>2</v>
      </c>
      <c r="FP790">
        <v>0</v>
      </c>
      <c r="FQ790">
        <v>0</v>
      </c>
      <c r="FR790">
        <v>1</v>
      </c>
      <c r="FS790">
        <v>0</v>
      </c>
      <c r="FT790">
        <v>1</v>
      </c>
      <c r="FU790">
        <v>1</v>
      </c>
      <c r="FV790">
        <v>1</v>
      </c>
      <c r="FW790">
        <v>5</v>
      </c>
      <c r="FX790">
        <v>0</v>
      </c>
      <c r="FY790">
        <v>0</v>
      </c>
      <c r="FZ790">
        <v>0</v>
      </c>
      <c r="GA790">
        <v>1</v>
      </c>
      <c r="GB790">
        <v>0</v>
      </c>
      <c r="GC790">
        <v>3</v>
      </c>
      <c r="GD790">
        <v>1</v>
      </c>
      <c r="GE790">
        <v>0</v>
      </c>
      <c r="GF790">
        <v>0</v>
      </c>
      <c r="GG790">
        <v>0</v>
      </c>
      <c r="GH790">
        <v>1</v>
      </c>
      <c r="GI790">
        <v>0</v>
      </c>
      <c r="GJ790">
        <v>0</v>
      </c>
      <c r="GK790">
        <v>2</v>
      </c>
      <c r="GL790">
        <v>2</v>
      </c>
      <c r="GM790">
        <v>107</v>
      </c>
      <c r="GN790">
        <v>98</v>
      </c>
      <c r="GO790">
        <v>32</v>
      </c>
      <c r="GP790">
        <v>6</v>
      </c>
      <c r="GQ790">
        <v>6</v>
      </c>
      <c r="GR790">
        <v>1</v>
      </c>
      <c r="GS790">
        <v>2</v>
      </c>
      <c r="GT790">
        <v>2</v>
      </c>
      <c r="GU790">
        <v>2</v>
      </c>
      <c r="GV790">
        <v>7</v>
      </c>
      <c r="GW790">
        <v>2</v>
      </c>
      <c r="GX790">
        <v>7</v>
      </c>
      <c r="GY790">
        <v>0</v>
      </c>
      <c r="GZ790">
        <v>2</v>
      </c>
      <c r="HA790">
        <v>1</v>
      </c>
      <c r="HB790">
        <v>0</v>
      </c>
      <c r="HC790">
        <v>3</v>
      </c>
      <c r="HD790">
        <v>0</v>
      </c>
      <c r="HE790">
        <v>0</v>
      </c>
      <c r="HF790">
        <v>1</v>
      </c>
      <c r="HG790">
        <v>9</v>
      </c>
      <c r="HH790">
        <v>15</v>
      </c>
      <c r="HI790">
        <v>98</v>
      </c>
      <c r="HJ790">
        <v>120</v>
      </c>
      <c r="HK790">
        <v>25</v>
      </c>
      <c r="HL790">
        <v>6</v>
      </c>
      <c r="HM790">
        <v>3</v>
      </c>
      <c r="HN790">
        <v>60</v>
      </c>
      <c r="HO790">
        <v>0</v>
      </c>
      <c r="HP790">
        <v>1</v>
      </c>
      <c r="HQ790">
        <v>3</v>
      </c>
      <c r="HR790">
        <v>2</v>
      </c>
      <c r="HS790">
        <v>2</v>
      </c>
      <c r="HT790">
        <v>0</v>
      </c>
      <c r="HU790">
        <v>0</v>
      </c>
      <c r="HV790">
        <v>0</v>
      </c>
      <c r="HW790">
        <v>0</v>
      </c>
      <c r="HX790">
        <v>0</v>
      </c>
      <c r="HY790">
        <v>1</v>
      </c>
      <c r="HZ790">
        <v>0</v>
      </c>
      <c r="IA790">
        <v>1</v>
      </c>
      <c r="IB790">
        <v>7</v>
      </c>
      <c r="IC790">
        <v>3</v>
      </c>
      <c r="ID790">
        <v>0</v>
      </c>
      <c r="IE790">
        <v>3</v>
      </c>
      <c r="IF790">
        <v>1</v>
      </c>
      <c r="IG790">
        <v>2</v>
      </c>
      <c r="IH790">
        <v>120</v>
      </c>
      <c r="II790">
        <v>6</v>
      </c>
      <c r="IJ790">
        <v>2</v>
      </c>
      <c r="IK790">
        <v>1</v>
      </c>
      <c r="IL790">
        <v>1</v>
      </c>
      <c r="IM790">
        <v>0</v>
      </c>
      <c r="IN790">
        <v>1</v>
      </c>
      <c r="IO790">
        <v>0</v>
      </c>
      <c r="IP790">
        <v>0</v>
      </c>
      <c r="IQ790">
        <v>0</v>
      </c>
      <c r="IR790">
        <v>0</v>
      </c>
      <c r="IS790">
        <v>0</v>
      </c>
      <c r="IT790">
        <v>0</v>
      </c>
      <c r="IU790">
        <v>0</v>
      </c>
      <c r="IV790">
        <v>0</v>
      </c>
      <c r="IW790">
        <v>0</v>
      </c>
      <c r="IX790">
        <v>1</v>
      </c>
      <c r="IY790">
        <v>0</v>
      </c>
      <c r="IZ790">
        <v>0</v>
      </c>
      <c r="JA790">
        <v>0</v>
      </c>
      <c r="JB790">
        <v>0</v>
      </c>
      <c r="JC790">
        <v>6</v>
      </c>
    </row>
    <row r="791" spans="1:263">
      <c r="A791" t="s">
        <v>15</v>
      </c>
      <c r="B791" t="s">
        <v>6</v>
      </c>
      <c r="C791" t="str">
        <f>"226301"</f>
        <v>226301</v>
      </c>
      <c r="D791" t="s">
        <v>14</v>
      </c>
      <c r="E791">
        <v>43</v>
      </c>
      <c r="F791">
        <v>1939</v>
      </c>
      <c r="G791">
        <v>1489</v>
      </c>
      <c r="H791">
        <v>422</v>
      </c>
      <c r="I791">
        <v>1067</v>
      </c>
      <c r="J791">
        <v>2</v>
      </c>
      <c r="K791">
        <v>12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1067</v>
      </c>
      <c r="T791">
        <v>0</v>
      </c>
      <c r="U791">
        <v>0</v>
      </c>
      <c r="V791">
        <v>1067</v>
      </c>
      <c r="W791">
        <v>9</v>
      </c>
      <c r="X791">
        <v>3</v>
      </c>
      <c r="Y791">
        <v>4</v>
      </c>
      <c r="Z791">
        <v>0</v>
      </c>
      <c r="AA791">
        <v>1058</v>
      </c>
      <c r="AB791">
        <v>244</v>
      </c>
      <c r="AC791">
        <v>94</v>
      </c>
      <c r="AD791">
        <v>32</v>
      </c>
      <c r="AE791">
        <v>52</v>
      </c>
      <c r="AF791">
        <v>3</v>
      </c>
      <c r="AG791">
        <v>3</v>
      </c>
      <c r="AH791">
        <v>1</v>
      </c>
      <c r="AI791">
        <v>3</v>
      </c>
      <c r="AJ791">
        <v>0</v>
      </c>
      <c r="AK791">
        <v>1</v>
      </c>
      <c r="AL791">
        <v>1</v>
      </c>
      <c r="AM791">
        <v>0</v>
      </c>
      <c r="AN791">
        <v>0</v>
      </c>
      <c r="AO791">
        <v>0</v>
      </c>
      <c r="AP791">
        <v>0</v>
      </c>
      <c r="AQ791">
        <v>2</v>
      </c>
      <c r="AR791">
        <v>0</v>
      </c>
      <c r="AS791">
        <v>1</v>
      </c>
      <c r="AT791">
        <v>1</v>
      </c>
      <c r="AU791">
        <v>3</v>
      </c>
      <c r="AV791">
        <v>0</v>
      </c>
      <c r="AW791">
        <v>1</v>
      </c>
      <c r="AX791">
        <v>0</v>
      </c>
      <c r="AY791">
        <v>2</v>
      </c>
      <c r="AZ791">
        <v>1</v>
      </c>
      <c r="BA791">
        <v>1</v>
      </c>
      <c r="BB791">
        <v>0</v>
      </c>
      <c r="BC791">
        <v>1</v>
      </c>
      <c r="BD791">
        <v>41</v>
      </c>
      <c r="BE791">
        <v>244</v>
      </c>
      <c r="BF791">
        <v>361</v>
      </c>
      <c r="BG791">
        <v>88</v>
      </c>
      <c r="BH791">
        <v>59</v>
      </c>
      <c r="BI791">
        <v>3</v>
      </c>
      <c r="BJ791">
        <v>0</v>
      </c>
      <c r="BK791">
        <v>3</v>
      </c>
      <c r="BL791">
        <v>173</v>
      </c>
      <c r="BM791">
        <v>0</v>
      </c>
      <c r="BN791">
        <v>2</v>
      </c>
      <c r="BO791">
        <v>7</v>
      </c>
      <c r="BP791">
        <v>0</v>
      </c>
      <c r="BQ791">
        <v>0</v>
      </c>
      <c r="BR791">
        <v>0</v>
      </c>
      <c r="BS791">
        <v>4</v>
      </c>
      <c r="BT791">
        <v>2</v>
      </c>
      <c r="BU791">
        <v>0</v>
      </c>
      <c r="BV791">
        <v>0</v>
      </c>
      <c r="BW791">
        <v>1</v>
      </c>
      <c r="BX791">
        <v>3</v>
      </c>
      <c r="BY791">
        <v>0</v>
      </c>
      <c r="BZ791">
        <v>3</v>
      </c>
      <c r="CA791">
        <v>1</v>
      </c>
      <c r="CB791">
        <v>0</v>
      </c>
      <c r="CC791">
        <v>1</v>
      </c>
      <c r="CD791">
        <v>0</v>
      </c>
      <c r="CE791">
        <v>0</v>
      </c>
      <c r="CF791">
        <v>1</v>
      </c>
      <c r="CG791">
        <v>2</v>
      </c>
      <c r="CH791">
        <v>8</v>
      </c>
      <c r="CI791">
        <v>361</v>
      </c>
      <c r="CJ791">
        <v>65</v>
      </c>
      <c r="CK791">
        <v>28</v>
      </c>
      <c r="CL791">
        <v>8</v>
      </c>
      <c r="CM791">
        <v>3</v>
      </c>
      <c r="CN791">
        <v>2</v>
      </c>
      <c r="CO791">
        <v>3</v>
      </c>
      <c r="CP791">
        <v>0</v>
      </c>
      <c r="CQ791">
        <v>2</v>
      </c>
      <c r="CR791">
        <v>0</v>
      </c>
      <c r="CS791">
        <v>0</v>
      </c>
      <c r="CT791">
        <v>1</v>
      </c>
      <c r="CU791">
        <v>10</v>
      </c>
      <c r="CV791">
        <v>3</v>
      </c>
      <c r="CW791">
        <v>1</v>
      </c>
      <c r="CX791">
        <v>2</v>
      </c>
      <c r="CY791">
        <v>0</v>
      </c>
      <c r="CZ791">
        <v>2</v>
      </c>
      <c r="DA791">
        <v>65</v>
      </c>
      <c r="DB791">
        <v>51</v>
      </c>
      <c r="DC791">
        <v>18</v>
      </c>
      <c r="DD791">
        <v>2</v>
      </c>
      <c r="DE791">
        <v>1</v>
      </c>
      <c r="DF791">
        <v>17</v>
      </c>
      <c r="DG791">
        <v>3</v>
      </c>
      <c r="DH791">
        <v>0</v>
      </c>
      <c r="DI791">
        <v>1</v>
      </c>
      <c r="DJ791">
        <v>1</v>
      </c>
      <c r="DK791">
        <v>0</v>
      </c>
      <c r="DL791">
        <v>0</v>
      </c>
      <c r="DM791">
        <v>1</v>
      </c>
      <c r="DN791">
        <v>0</v>
      </c>
      <c r="DO791">
        <v>1</v>
      </c>
      <c r="DP791">
        <v>0</v>
      </c>
      <c r="DQ791">
        <v>0</v>
      </c>
      <c r="DR791">
        <v>0</v>
      </c>
      <c r="DS791">
        <v>0</v>
      </c>
      <c r="DT791">
        <v>2</v>
      </c>
      <c r="DU791">
        <v>0</v>
      </c>
      <c r="DV791">
        <v>0</v>
      </c>
      <c r="DW791">
        <v>1</v>
      </c>
      <c r="DX791">
        <v>0</v>
      </c>
      <c r="DY791">
        <v>0</v>
      </c>
      <c r="DZ791">
        <v>0</v>
      </c>
      <c r="EA791">
        <v>0</v>
      </c>
      <c r="EB791">
        <v>1</v>
      </c>
      <c r="EC791">
        <v>0</v>
      </c>
      <c r="ED791">
        <v>2</v>
      </c>
      <c r="EE791">
        <v>51</v>
      </c>
      <c r="EF791">
        <v>12</v>
      </c>
      <c r="EG791">
        <v>6</v>
      </c>
      <c r="EH791">
        <v>0</v>
      </c>
      <c r="EI791">
        <v>0</v>
      </c>
      <c r="EJ791">
        <v>0</v>
      </c>
      <c r="EK791">
        <v>0</v>
      </c>
      <c r="EL791">
        <v>0</v>
      </c>
      <c r="EM791">
        <v>1</v>
      </c>
      <c r="EN791">
        <v>1</v>
      </c>
      <c r="EO791">
        <v>0</v>
      </c>
      <c r="EP791">
        <v>0</v>
      </c>
      <c r="EQ791">
        <v>0</v>
      </c>
      <c r="ER791">
        <v>0</v>
      </c>
      <c r="ES791">
        <v>0</v>
      </c>
      <c r="ET791">
        <v>0</v>
      </c>
      <c r="EU791">
        <v>0</v>
      </c>
      <c r="EV791">
        <v>0</v>
      </c>
      <c r="EW791">
        <v>0</v>
      </c>
      <c r="EX791">
        <v>1</v>
      </c>
      <c r="EY791">
        <v>2</v>
      </c>
      <c r="EZ791">
        <v>0</v>
      </c>
      <c r="FA791">
        <v>0</v>
      </c>
      <c r="FB791">
        <v>0</v>
      </c>
      <c r="FC791">
        <v>0</v>
      </c>
      <c r="FD791">
        <v>0</v>
      </c>
      <c r="FE791">
        <v>0</v>
      </c>
      <c r="FF791">
        <v>0</v>
      </c>
      <c r="FG791">
        <v>0</v>
      </c>
      <c r="FH791">
        <v>1</v>
      </c>
      <c r="FI791">
        <v>12</v>
      </c>
      <c r="FJ791">
        <v>136</v>
      </c>
      <c r="FK791">
        <v>43</v>
      </c>
      <c r="FL791">
        <v>56</v>
      </c>
      <c r="FM791">
        <v>9</v>
      </c>
      <c r="FN791">
        <v>3</v>
      </c>
      <c r="FO791">
        <v>1</v>
      </c>
      <c r="FP791">
        <v>1</v>
      </c>
      <c r="FQ791">
        <v>0</v>
      </c>
      <c r="FR791">
        <v>0</v>
      </c>
      <c r="FS791">
        <v>0</v>
      </c>
      <c r="FT791">
        <v>1</v>
      </c>
      <c r="FU791">
        <v>3</v>
      </c>
      <c r="FV791">
        <v>0</v>
      </c>
      <c r="FW791">
        <v>9</v>
      </c>
      <c r="FX791">
        <v>0</v>
      </c>
      <c r="FY791">
        <v>0</v>
      </c>
      <c r="FZ791">
        <v>0</v>
      </c>
      <c r="GA791">
        <v>6</v>
      </c>
      <c r="GB791">
        <v>0</v>
      </c>
      <c r="GC791">
        <v>1</v>
      </c>
      <c r="GD791">
        <v>0</v>
      </c>
      <c r="GE791">
        <v>0</v>
      </c>
      <c r="GF791">
        <v>1</v>
      </c>
      <c r="GG791">
        <v>0</v>
      </c>
      <c r="GH791">
        <v>0</v>
      </c>
      <c r="GI791">
        <v>1</v>
      </c>
      <c r="GJ791">
        <v>0</v>
      </c>
      <c r="GK791">
        <v>1</v>
      </c>
      <c r="GL791">
        <v>0</v>
      </c>
      <c r="GM791">
        <v>136</v>
      </c>
      <c r="GN791">
        <v>63</v>
      </c>
      <c r="GO791">
        <v>27</v>
      </c>
      <c r="GP791">
        <v>3</v>
      </c>
      <c r="GQ791">
        <v>3</v>
      </c>
      <c r="GR791">
        <v>2</v>
      </c>
      <c r="GS791">
        <v>5</v>
      </c>
      <c r="GT791">
        <v>3</v>
      </c>
      <c r="GU791">
        <v>3</v>
      </c>
      <c r="GV791">
        <v>2</v>
      </c>
      <c r="GW791">
        <v>2</v>
      </c>
      <c r="GX791">
        <v>0</v>
      </c>
      <c r="GY791">
        <v>0</v>
      </c>
      <c r="GZ791">
        <v>0</v>
      </c>
      <c r="HA791">
        <v>1</v>
      </c>
      <c r="HB791">
        <v>0</v>
      </c>
      <c r="HC791">
        <v>1</v>
      </c>
      <c r="HD791">
        <v>1</v>
      </c>
      <c r="HE791">
        <v>0</v>
      </c>
      <c r="HF791">
        <v>3</v>
      </c>
      <c r="HG791">
        <v>4</v>
      </c>
      <c r="HH791">
        <v>3</v>
      </c>
      <c r="HI791">
        <v>63</v>
      </c>
      <c r="HJ791">
        <v>114</v>
      </c>
      <c r="HK791">
        <v>18</v>
      </c>
      <c r="HL791">
        <v>10</v>
      </c>
      <c r="HM791">
        <v>2</v>
      </c>
      <c r="HN791">
        <v>69</v>
      </c>
      <c r="HO791">
        <v>5</v>
      </c>
      <c r="HP791">
        <v>0</v>
      </c>
      <c r="HQ791">
        <v>3</v>
      </c>
      <c r="HR791">
        <v>0</v>
      </c>
      <c r="HS791">
        <v>0</v>
      </c>
      <c r="HT791">
        <v>0</v>
      </c>
      <c r="HU791">
        <v>1</v>
      </c>
      <c r="HV791">
        <v>1</v>
      </c>
      <c r="HW791">
        <v>0</v>
      </c>
      <c r="HX791">
        <v>0</v>
      </c>
      <c r="HY791">
        <v>0</v>
      </c>
      <c r="HZ791">
        <v>0</v>
      </c>
      <c r="IA791">
        <v>1</v>
      </c>
      <c r="IB791">
        <v>1</v>
      </c>
      <c r="IC791">
        <v>0</v>
      </c>
      <c r="ID791">
        <v>1</v>
      </c>
      <c r="IE791">
        <v>1</v>
      </c>
      <c r="IF791">
        <v>0</v>
      </c>
      <c r="IG791">
        <v>1</v>
      </c>
      <c r="IH791">
        <v>114</v>
      </c>
      <c r="II791">
        <v>12</v>
      </c>
      <c r="IJ791">
        <v>7</v>
      </c>
      <c r="IK791">
        <v>1</v>
      </c>
      <c r="IL791">
        <v>1</v>
      </c>
      <c r="IM791">
        <v>0</v>
      </c>
      <c r="IN791">
        <v>0</v>
      </c>
      <c r="IO791">
        <v>0</v>
      </c>
      <c r="IP791">
        <v>0</v>
      </c>
      <c r="IQ791">
        <v>1</v>
      </c>
      <c r="IR791">
        <v>1</v>
      </c>
      <c r="IS791">
        <v>0</v>
      </c>
      <c r="IT791">
        <v>0</v>
      </c>
      <c r="IU791">
        <v>0</v>
      </c>
      <c r="IV791">
        <v>1</v>
      </c>
      <c r="IW791">
        <v>0</v>
      </c>
      <c r="IX791">
        <v>0</v>
      </c>
      <c r="IY791">
        <v>0</v>
      </c>
      <c r="IZ791">
        <v>0</v>
      </c>
      <c r="JA791">
        <v>0</v>
      </c>
      <c r="JB791">
        <v>0</v>
      </c>
      <c r="JC791">
        <v>12</v>
      </c>
    </row>
    <row r="792" spans="1:263">
      <c r="A792" t="s">
        <v>13</v>
      </c>
      <c r="B792" t="s">
        <v>6</v>
      </c>
      <c r="C792" t="str">
        <f>"226301"</f>
        <v>226301</v>
      </c>
      <c r="D792" t="s">
        <v>12</v>
      </c>
      <c r="E792">
        <v>44</v>
      </c>
      <c r="F792">
        <v>154</v>
      </c>
      <c r="G792">
        <v>488</v>
      </c>
      <c r="H792">
        <v>441</v>
      </c>
      <c r="I792">
        <v>47</v>
      </c>
      <c r="J792">
        <v>0</v>
      </c>
      <c r="K792">
        <v>2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47</v>
      </c>
      <c r="T792">
        <v>0</v>
      </c>
      <c r="U792">
        <v>0</v>
      </c>
      <c r="V792">
        <v>47</v>
      </c>
      <c r="W792">
        <v>0</v>
      </c>
      <c r="X792">
        <v>0</v>
      </c>
      <c r="Y792">
        <v>0</v>
      </c>
      <c r="Z792">
        <v>0</v>
      </c>
      <c r="AA792">
        <v>47</v>
      </c>
      <c r="AB792">
        <v>11</v>
      </c>
      <c r="AC792">
        <v>3</v>
      </c>
      <c r="AD792">
        <v>2</v>
      </c>
      <c r="AE792">
        <v>0</v>
      </c>
      <c r="AF792">
        <v>1</v>
      </c>
      <c r="AG792">
        <v>0</v>
      </c>
      <c r="AH792">
        <v>0</v>
      </c>
      <c r="AI792">
        <v>0</v>
      </c>
      <c r="AJ792">
        <v>1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1</v>
      </c>
      <c r="AZ792">
        <v>0</v>
      </c>
      <c r="BA792">
        <v>0</v>
      </c>
      <c r="BB792">
        <v>0</v>
      </c>
      <c r="BC792">
        <v>2</v>
      </c>
      <c r="BD792">
        <v>1</v>
      </c>
      <c r="BE792">
        <v>11</v>
      </c>
      <c r="BF792">
        <v>17</v>
      </c>
      <c r="BG792">
        <v>4</v>
      </c>
      <c r="BH792">
        <v>2</v>
      </c>
      <c r="BI792">
        <v>0</v>
      </c>
      <c r="BJ792">
        <v>0</v>
      </c>
      <c r="BK792">
        <v>1</v>
      </c>
      <c r="BL792">
        <v>6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1</v>
      </c>
      <c r="CF792">
        <v>0</v>
      </c>
      <c r="CG792">
        <v>1</v>
      </c>
      <c r="CH792">
        <v>2</v>
      </c>
      <c r="CI792">
        <v>17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1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0</v>
      </c>
      <c r="DI792">
        <v>0</v>
      </c>
      <c r="DJ792">
        <v>0</v>
      </c>
      <c r="DK792">
        <v>0</v>
      </c>
      <c r="DL792">
        <v>0</v>
      </c>
      <c r="DM792">
        <v>0</v>
      </c>
      <c r="DN792">
        <v>1</v>
      </c>
      <c r="DO792">
        <v>0</v>
      </c>
      <c r="DP792">
        <v>0</v>
      </c>
      <c r="DQ792">
        <v>0</v>
      </c>
      <c r="DR792">
        <v>0</v>
      </c>
      <c r="DS792">
        <v>0</v>
      </c>
      <c r="DT792">
        <v>0</v>
      </c>
      <c r="DU792">
        <v>0</v>
      </c>
      <c r="DV792">
        <v>0</v>
      </c>
      <c r="DW792">
        <v>0</v>
      </c>
      <c r="DX792">
        <v>0</v>
      </c>
      <c r="DY792">
        <v>0</v>
      </c>
      <c r="DZ792">
        <v>0</v>
      </c>
      <c r="EA792">
        <v>0</v>
      </c>
      <c r="EB792">
        <v>0</v>
      </c>
      <c r="EC792">
        <v>0</v>
      </c>
      <c r="ED792">
        <v>0</v>
      </c>
      <c r="EE792">
        <v>1</v>
      </c>
      <c r="EF792">
        <v>0</v>
      </c>
      <c r="EG792">
        <v>0</v>
      </c>
      <c r="EH792">
        <v>0</v>
      </c>
      <c r="EI792">
        <v>0</v>
      </c>
      <c r="EJ792">
        <v>0</v>
      </c>
      <c r="EK792">
        <v>0</v>
      </c>
      <c r="EL792">
        <v>0</v>
      </c>
      <c r="EM792">
        <v>0</v>
      </c>
      <c r="EN792">
        <v>0</v>
      </c>
      <c r="EO792">
        <v>0</v>
      </c>
      <c r="EP792">
        <v>0</v>
      </c>
      <c r="EQ792">
        <v>0</v>
      </c>
      <c r="ER792">
        <v>0</v>
      </c>
      <c r="ES792">
        <v>0</v>
      </c>
      <c r="ET792">
        <v>0</v>
      </c>
      <c r="EU792">
        <v>0</v>
      </c>
      <c r="EV792">
        <v>0</v>
      </c>
      <c r="EW792">
        <v>0</v>
      </c>
      <c r="EX792">
        <v>0</v>
      </c>
      <c r="EY792">
        <v>0</v>
      </c>
      <c r="EZ792">
        <v>0</v>
      </c>
      <c r="FA792">
        <v>0</v>
      </c>
      <c r="FB792">
        <v>0</v>
      </c>
      <c r="FC792">
        <v>0</v>
      </c>
      <c r="FD792">
        <v>0</v>
      </c>
      <c r="FE792">
        <v>0</v>
      </c>
      <c r="FF792">
        <v>0</v>
      </c>
      <c r="FG792">
        <v>0</v>
      </c>
      <c r="FH792">
        <v>0</v>
      </c>
      <c r="FI792">
        <v>0</v>
      </c>
      <c r="FJ792">
        <v>12</v>
      </c>
      <c r="FK792">
        <v>2</v>
      </c>
      <c r="FL792">
        <v>5</v>
      </c>
      <c r="FM792">
        <v>0</v>
      </c>
      <c r="FN792">
        <v>1</v>
      </c>
      <c r="FO792">
        <v>0</v>
      </c>
      <c r="FP792">
        <v>0</v>
      </c>
      <c r="FQ792">
        <v>0</v>
      </c>
      <c r="FR792">
        <v>0</v>
      </c>
      <c r="FS792">
        <v>0</v>
      </c>
      <c r="FT792">
        <v>0</v>
      </c>
      <c r="FU792">
        <v>1</v>
      </c>
      <c r="FV792">
        <v>0</v>
      </c>
      <c r="FW792">
        <v>1</v>
      </c>
      <c r="FX792">
        <v>0</v>
      </c>
      <c r="FY792">
        <v>0</v>
      </c>
      <c r="FZ792">
        <v>0</v>
      </c>
      <c r="GA792">
        <v>1</v>
      </c>
      <c r="GB792">
        <v>0</v>
      </c>
      <c r="GC792">
        <v>0</v>
      </c>
      <c r="GD792">
        <v>0</v>
      </c>
      <c r="GE792">
        <v>0</v>
      </c>
      <c r="GF792">
        <v>0</v>
      </c>
      <c r="GG792">
        <v>0</v>
      </c>
      <c r="GH792">
        <v>1</v>
      </c>
      <c r="GI792">
        <v>0</v>
      </c>
      <c r="GJ792">
        <v>0</v>
      </c>
      <c r="GK792">
        <v>0</v>
      </c>
      <c r="GL792">
        <v>0</v>
      </c>
      <c r="GM792">
        <v>12</v>
      </c>
      <c r="GN792">
        <v>6</v>
      </c>
      <c r="GO792">
        <v>2</v>
      </c>
      <c r="GP792">
        <v>2</v>
      </c>
      <c r="GQ792">
        <v>0</v>
      </c>
      <c r="GR792">
        <v>1</v>
      </c>
      <c r="GS792">
        <v>0</v>
      </c>
      <c r="GT792">
        <v>0</v>
      </c>
      <c r="GU792">
        <v>0</v>
      </c>
      <c r="GV792">
        <v>0</v>
      </c>
      <c r="GW792">
        <v>0</v>
      </c>
      <c r="GX792">
        <v>0</v>
      </c>
      <c r="GY792">
        <v>0</v>
      </c>
      <c r="GZ792">
        <v>0</v>
      </c>
      <c r="HA792">
        <v>0</v>
      </c>
      <c r="HB792">
        <v>0</v>
      </c>
      <c r="HC792">
        <v>0</v>
      </c>
      <c r="HD792">
        <v>0</v>
      </c>
      <c r="HE792">
        <v>1</v>
      </c>
      <c r="HF792">
        <v>0</v>
      </c>
      <c r="HG792">
        <v>0</v>
      </c>
      <c r="HH792">
        <v>0</v>
      </c>
      <c r="HI792">
        <v>6</v>
      </c>
      <c r="HJ792">
        <v>0</v>
      </c>
      <c r="HK792">
        <v>0</v>
      </c>
      <c r="HL792">
        <v>0</v>
      </c>
      <c r="HM792">
        <v>0</v>
      </c>
      <c r="HN792">
        <v>0</v>
      </c>
      <c r="HO792">
        <v>0</v>
      </c>
      <c r="HP792">
        <v>0</v>
      </c>
      <c r="HQ792">
        <v>0</v>
      </c>
      <c r="HR792">
        <v>0</v>
      </c>
      <c r="HS792">
        <v>0</v>
      </c>
      <c r="HT792">
        <v>0</v>
      </c>
      <c r="HU792">
        <v>0</v>
      </c>
      <c r="HV792">
        <v>0</v>
      </c>
      <c r="HW792">
        <v>0</v>
      </c>
      <c r="HX792">
        <v>0</v>
      </c>
      <c r="HY792">
        <v>0</v>
      </c>
      <c r="HZ792">
        <v>0</v>
      </c>
      <c r="IA792">
        <v>0</v>
      </c>
      <c r="IB792">
        <v>0</v>
      </c>
      <c r="IC792">
        <v>0</v>
      </c>
      <c r="ID792">
        <v>0</v>
      </c>
      <c r="IE792">
        <v>0</v>
      </c>
      <c r="IF792">
        <v>0</v>
      </c>
      <c r="IG792">
        <v>0</v>
      </c>
      <c r="IH792">
        <v>0</v>
      </c>
      <c r="II792">
        <v>0</v>
      </c>
      <c r="IJ792">
        <v>0</v>
      </c>
      <c r="IK792">
        <v>0</v>
      </c>
      <c r="IL792">
        <v>0</v>
      </c>
      <c r="IM792">
        <v>0</v>
      </c>
      <c r="IN792">
        <v>0</v>
      </c>
      <c r="IO792">
        <v>0</v>
      </c>
      <c r="IP792">
        <v>0</v>
      </c>
      <c r="IQ792">
        <v>0</v>
      </c>
      <c r="IR792">
        <v>0</v>
      </c>
      <c r="IS792">
        <v>0</v>
      </c>
      <c r="IT792">
        <v>0</v>
      </c>
      <c r="IU792">
        <v>0</v>
      </c>
      <c r="IV792">
        <v>0</v>
      </c>
      <c r="IW792">
        <v>0</v>
      </c>
      <c r="IX792">
        <v>0</v>
      </c>
      <c r="IY792">
        <v>0</v>
      </c>
      <c r="IZ792">
        <v>0</v>
      </c>
      <c r="JA792">
        <v>0</v>
      </c>
      <c r="JB792">
        <v>0</v>
      </c>
      <c r="JC792">
        <v>0</v>
      </c>
    </row>
    <row r="793" spans="1:263">
      <c r="A793" t="s">
        <v>11</v>
      </c>
      <c r="B793" t="s">
        <v>6</v>
      </c>
      <c r="C793" t="str">
        <f>"226301"</f>
        <v>226301</v>
      </c>
      <c r="D793" t="s">
        <v>10</v>
      </c>
      <c r="E793">
        <v>45</v>
      </c>
      <c r="F793">
        <v>148</v>
      </c>
      <c r="G793">
        <v>240</v>
      </c>
      <c r="H793">
        <v>158</v>
      </c>
      <c r="I793">
        <v>82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82</v>
      </c>
      <c r="T793">
        <v>0</v>
      </c>
      <c r="U793">
        <v>0</v>
      </c>
      <c r="V793">
        <v>82</v>
      </c>
      <c r="W793">
        <v>7</v>
      </c>
      <c r="X793">
        <v>6</v>
      </c>
      <c r="Y793">
        <v>1</v>
      </c>
      <c r="Z793">
        <v>0</v>
      </c>
      <c r="AA793">
        <v>75</v>
      </c>
      <c r="AB793">
        <v>9</v>
      </c>
      <c r="AC793">
        <v>1</v>
      </c>
      <c r="AD793">
        <v>3</v>
      </c>
      <c r="AE793">
        <v>0</v>
      </c>
      <c r="AF793">
        <v>1</v>
      </c>
      <c r="AG793">
        <v>0</v>
      </c>
      <c r="AH793">
        <v>0</v>
      </c>
      <c r="AI793">
        <v>1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1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2</v>
      </c>
      <c r="BB793">
        <v>0</v>
      </c>
      <c r="BC793">
        <v>0</v>
      </c>
      <c r="BD793">
        <v>0</v>
      </c>
      <c r="BE793">
        <v>9</v>
      </c>
      <c r="BF793">
        <v>40</v>
      </c>
      <c r="BG793">
        <v>11</v>
      </c>
      <c r="BH793">
        <v>1</v>
      </c>
      <c r="BI793">
        <v>0</v>
      </c>
      <c r="BJ793">
        <v>0</v>
      </c>
      <c r="BK793">
        <v>0</v>
      </c>
      <c r="BL793">
        <v>12</v>
      </c>
      <c r="BM793">
        <v>0</v>
      </c>
      <c r="BN793">
        <v>0</v>
      </c>
      <c r="BO793">
        <v>4</v>
      </c>
      <c r="BP793">
        <v>0</v>
      </c>
      <c r="BQ793">
        <v>1</v>
      </c>
      <c r="BR793">
        <v>0</v>
      </c>
      <c r="BS793">
        <v>0</v>
      </c>
      <c r="BT793">
        <v>0</v>
      </c>
      <c r="BU793">
        <v>1</v>
      </c>
      <c r="BV793">
        <v>1</v>
      </c>
      <c r="BW793">
        <v>0</v>
      </c>
      <c r="BX793">
        <v>2</v>
      </c>
      <c r="BY793">
        <v>0</v>
      </c>
      <c r="BZ793">
        <v>1</v>
      </c>
      <c r="CA793">
        <v>1</v>
      </c>
      <c r="CB793">
        <v>1</v>
      </c>
      <c r="CC793">
        <v>2</v>
      </c>
      <c r="CD793">
        <v>0</v>
      </c>
      <c r="CE793">
        <v>1</v>
      </c>
      <c r="CF793">
        <v>0</v>
      </c>
      <c r="CG793">
        <v>1</v>
      </c>
      <c r="CH793">
        <v>0</v>
      </c>
      <c r="CI793">
        <v>40</v>
      </c>
      <c r="CJ793">
        <v>2</v>
      </c>
      <c r="CK793">
        <v>1</v>
      </c>
      <c r="CL793">
        <v>0</v>
      </c>
      <c r="CM793">
        <v>0</v>
      </c>
      <c r="CN793">
        <v>1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2</v>
      </c>
      <c r="DB793">
        <v>1</v>
      </c>
      <c r="DC793">
        <v>0</v>
      </c>
      <c r="DD793">
        <v>1</v>
      </c>
      <c r="DE793">
        <v>0</v>
      </c>
      <c r="DF793">
        <v>0</v>
      </c>
      <c r="DG793">
        <v>0</v>
      </c>
      <c r="DH793">
        <v>0</v>
      </c>
      <c r="DI793">
        <v>0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0</v>
      </c>
      <c r="DP793">
        <v>0</v>
      </c>
      <c r="DQ793">
        <v>0</v>
      </c>
      <c r="DR793">
        <v>0</v>
      </c>
      <c r="DS793">
        <v>0</v>
      </c>
      <c r="DT793">
        <v>0</v>
      </c>
      <c r="DU793">
        <v>0</v>
      </c>
      <c r="DV793">
        <v>0</v>
      </c>
      <c r="DW793">
        <v>0</v>
      </c>
      <c r="DX793">
        <v>0</v>
      </c>
      <c r="DY793">
        <v>0</v>
      </c>
      <c r="DZ793">
        <v>0</v>
      </c>
      <c r="EA793">
        <v>0</v>
      </c>
      <c r="EB793">
        <v>0</v>
      </c>
      <c r="EC793">
        <v>0</v>
      </c>
      <c r="ED793">
        <v>0</v>
      </c>
      <c r="EE793">
        <v>1</v>
      </c>
      <c r="EF793">
        <v>1</v>
      </c>
      <c r="EG793">
        <v>0</v>
      </c>
      <c r="EH793">
        <v>0</v>
      </c>
      <c r="EI793">
        <v>0</v>
      </c>
      <c r="EJ793">
        <v>0</v>
      </c>
      <c r="EK793">
        <v>0</v>
      </c>
      <c r="EL793">
        <v>0</v>
      </c>
      <c r="EM793">
        <v>0</v>
      </c>
      <c r="EN793">
        <v>0</v>
      </c>
      <c r="EO793">
        <v>0</v>
      </c>
      <c r="EP793">
        <v>0</v>
      </c>
      <c r="EQ793">
        <v>0</v>
      </c>
      <c r="ER793">
        <v>0</v>
      </c>
      <c r="ES793">
        <v>0</v>
      </c>
      <c r="ET793">
        <v>0</v>
      </c>
      <c r="EU793">
        <v>0</v>
      </c>
      <c r="EV793">
        <v>0</v>
      </c>
      <c r="EW793">
        <v>0</v>
      </c>
      <c r="EX793">
        <v>0</v>
      </c>
      <c r="EY793">
        <v>0</v>
      </c>
      <c r="EZ793">
        <v>0</v>
      </c>
      <c r="FA793">
        <v>0</v>
      </c>
      <c r="FB793">
        <v>0</v>
      </c>
      <c r="FC793">
        <v>0</v>
      </c>
      <c r="FD793">
        <v>0</v>
      </c>
      <c r="FE793">
        <v>0</v>
      </c>
      <c r="FF793">
        <v>0</v>
      </c>
      <c r="FG793">
        <v>0</v>
      </c>
      <c r="FH793">
        <v>1</v>
      </c>
      <c r="FI793">
        <v>1</v>
      </c>
      <c r="FJ793">
        <v>6</v>
      </c>
      <c r="FK793">
        <v>2</v>
      </c>
      <c r="FL793">
        <v>0</v>
      </c>
      <c r="FM793">
        <v>0</v>
      </c>
      <c r="FN793">
        <v>0</v>
      </c>
      <c r="FO793">
        <v>0</v>
      </c>
      <c r="FP793">
        <v>0</v>
      </c>
      <c r="FQ793">
        <v>1</v>
      </c>
      <c r="FR793">
        <v>0</v>
      </c>
      <c r="FS793">
        <v>0</v>
      </c>
      <c r="FT793">
        <v>0</v>
      </c>
      <c r="FU793">
        <v>0</v>
      </c>
      <c r="FV793">
        <v>0</v>
      </c>
      <c r="FW793">
        <v>0</v>
      </c>
      <c r="FX793">
        <v>0</v>
      </c>
      <c r="FY793">
        <v>0</v>
      </c>
      <c r="FZ793">
        <v>0</v>
      </c>
      <c r="GA793">
        <v>1</v>
      </c>
      <c r="GB793">
        <v>0</v>
      </c>
      <c r="GC793">
        <v>0</v>
      </c>
      <c r="GD793">
        <v>0</v>
      </c>
      <c r="GE793">
        <v>0</v>
      </c>
      <c r="GF793">
        <v>0</v>
      </c>
      <c r="GG793">
        <v>0</v>
      </c>
      <c r="GH793">
        <v>1</v>
      </c>
      <c r="GI793">
        <v>0</v>
      </c>
      <c r="GJ793">
        <v>1</v>
      </c>
      <c r="GK793">
        <v>0</v>
      </c>
      <c r="GL793">
        <v>0</v>
      </c>
      <c r="GM793">
        <v>6</v>
      </c>
      <c r="GN793">
        <v>16</v>
      </c>
      <c r="GO793">
        <v>4</v>
      </c>
      <c r="GP793">
        <v>2</v>
      </c>
      <c r="GQ793">
        <v>1</v>
      </c>
      <c r="GR793">
        <v>0</v>
      </c>
      <c r="GS793">
        <v>0</v>
      </c>
      <c r="GT793">
        <v>0</v>
      </c>
      <c r="GU793">
        <v>0</v>
      </c>
      <c r="GV793">
        <v>2</v>
      </c>
      <c r="GW793">
        <v>2</v>
      </c>
      <c r="GX793">
        <v>1</v>
      </c>
      <c r="GY793">
        <v>0</v>
      </c>
      <c r="GZ793">
        <v>0</v>
      </c>
      <c r="HA793">
        <v>1</v>
      </c>
      <c r="HB793">
        <v>0</v>
      </c>
      <c r="HC793">
        <v>1</v>
      </c>
      <c r="HD793">
        <v>0</v>
      </c>
      <c r="HE793">
        <v>0</v>
      </c>
      <c r="HF793">
        <v>2</v>
      </c>
      <c r="HG793">
        <v>0</v>
      </c>
      <c r="HH793">
        <v>0</v>
      </c>
      <c r="HI793">
        <v>16</v>
      </c>
      <c r="HJ793">
        <v>0</v>
      </c>
      <c r="HK793">
        <v>0</v>
      </c>
      <c r="HL793">
        <v>0</v>
      </c>
      <c r="HM793">
        <v>0</v>
      </c>
      <c r="HN793">
        <v>0</v>
      </c>
      <c r="HO793">
        <v>0</v>
      </c>
      <c r="HP793">
        <v>0</v>
      </c>
      <c r="HQ793">
        <v>0</v>
      </c>
      <c r="HR793">
        <v>0</v>
      </c>
      <c r="HS793">
        <v>0</v>
      </c>
      <c r="HT793">
        <v>0</v>
      </c>
      <c r="HU793">
        <v>0</v>
      </c>
      <c r="HV793">
        <v>0</v>
      </c>
      <c r="HW793">
        <v>0</v>
      </c>
      <c r="HX793">
        <v>0</v>
      </c>
      <c r="HY793">
        <v>0</v>
      </c>
      <c r="HZ793">
        <v>0</v>
      </c>
      <c r="IA793">
        <v>0</v>
      </c>
      <c r="IB793">
        <v>0</v>
      </c>
      <c r="IC793">
        <v>0</v>
      </c>
      <c r="ID793">
        <v>0</v>
      </c>
      <c r="IE793">
        <v>0</v>
      </c>
      <c r="IF793">
        <v>0</v>
      </c>
      <c r="IG793">
        <v>0</v>
      </c>
      <c r="IH793">
        <v>0</v>
      </c>
      <c r="II793">
        <v>0</v>
      </c>
      <c r="IJ793">
        <v>0</v>
      </c>
      <c r="IK793">
        <v>0</v>
      </c>
      <c r="IL793">
        <v>0</v>
      </c>
      <c r="IM793">
        <v>0</v>
      </c>
      <c r="IN793">
        <v>0</v>
      </c>
      <c r="IO793">
        <v>0</v>
      </c>
      <c r="IP793">
        <v>0</v>
      </c>
      <c r="IQ793">
        <v>0</v>
      </c>
      <c r="IR793">
        <v>0</v>
      </c>
      <c r="IS793">
        <v>0</v>
      </c>
      <c r="IT793">
        <v>0</v>
      </c>
      <c r="IU793">
        <v>0</v>
      </c>
      <c r="IV793">
        <v>0</v>
      </c>
      <c r="IW793">
        <v>0</v>
      </c>
      <c r="IX793">
        <v>0</v>
      </c>
      <c r="IY793">
        <v>0</v>
      </c>
      <c r="IZ793">
        <v>0</v>
      </c>
      <c r="JA793">
        <v>0</v>
      </c>
      <c r="JB793">
        <v>0</v>
      </c>
      <c r="JC793">
        <v>0</v>
      </c>
    </row>
    <row r="794" spans="1:263">
      <c r="A794" t="s">
        <v>9</v>
      </c>
      <c r="B794" t="s">
        <v>6</v>
      </c>
      <c r="C794" t="str">
        <f>"226301"</f>
        <v>226301</v>
      </c>
      <c r="D794" t="s">
        <v>8</v>
      </c>
      <c r="E794">
        <v>46</v>
      </c>
      <c r="F794">
        <v>59</v>
      </c>
      <c r="G794">
        <v>89</v>
      </c>
      <c r="H794">
        <v>71</v>
      </c>
      <c r="I794">
        <v>18</v>
      </c>
      <c r="J794">
        <v>0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18</v>
      </c>
      <c r="T794">
        <v>0</v>
      </c>
      <c r="U794">
        <v>0</v>
      </c>
      <c r="V794">
        <v>18</v>
      </c>
      <c r="W794">
        <v>4</v>
      </c>
      <c r="X794">
        <v>2</v>
      </c>
      <c r="Y794">
        <v>2</v>
      </c>
      <c r="Z794">
        <v>0</v>
      </c>
      <c r="AA794">
        <v>14</v>
      </c>
      <c r="AB794">
        <v>5</v>
      </c>
      <c r="AC794">
        <v>4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1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5</v>
      </c>
      <c r="BF794">
        <v>6</v>
      </c>
      <c r="BG794">
        <v>3</v>
      </c>
      <c r="BH794">
        <v>0</v>
      </c>
      <c r="BI794">
        <v>0</v>
      </c>
      <c r="BJ794">
        <v>0</v>
      </c>
      <c r="BK794">
        <v>0</v>
      </c>
      <c r="BL794">
        <v>1</v>
      </c>
      <c r="BM794">
        <v>0</v>
      </c>
      <c r="BN794">
        <v>0</v>
      </c>
      <c r="BO794">
        <v>1</v>
      </c>
      <c r="BP794">
        <v>1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6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0</v>
      </c>
      <c r="DJ794">
        <v>0</v>
      </c>
      <c r="DK794">
        <v>0</v>
      </c>
      <c r="DL794">
        <v>0</v>
      </c>
      <c r="DM794">
        <v>0</v>
      </c>
      <c r="DN794">
        <v>0</v>
      </c>
      <c r="DO794">
        <v>0</v>
      </c>
      <c r="DP794">
        <v>0</v>
      </c>
      <c r="DQ794">
        <v>0</v>
      </c>
      <c r="DR794">
        <v>0</v>
      </c>
      <c r="DS794">
        <v>0</v>
      </c>
      <c r="DT794">
        <v>0</v>
      </c>
      <c r="DU794">
        <v>0</v>
      </c>
      <c r="DV794">
        <v>0</v>
      </c>
      <c r="DW794">
        <v>0</v>
      </c>
      <c r="DX794">
        <v>0</v>
      </c>
      <c r="DY794">
        <v>0</v>
      </c>
      <c r="DZ794">
        <v>0</v>
      </c>
      <c r="EA794">
        <v>0</v>
      </c>
      <c r="EB794">
        <v>0</v>
      </c>
      <c r="EC794">
        <v>0</v>
      </c>
      <c r="ED794">
        <v>0</v>
      </c>
      <c r="EE794">
        <v>0</v>
      </c>
      <c r="EF794">
        <v>2</v>
      </c>
      <c r="EG794">
        <v>0</v>
      </c>
      <c r="EH794">
        <v>0</v>
      </c>
      <c r="EI794">
        <v>0</v>
      </c>
      <c r="EJ794">
        <v>0</v>
      </c>
      <c r="EK794">
        <v>0</v>
      </c>
      <c r="EL794">
        <v>0</v>
      </c>
      <c r="EM794">
        <v>0</v>
      </c>
      <c r="EN794">
        <v>0</v>
      </c>
      <c r="EO794">
        <v>0</v>
      </c>
      <c r="EP794">
        <v>1</v>
      </c>
      <c r="EQ794">
        <v>0</v>
      </c>
      <c r="ER794">
        <v>0</v>
      </c>
      <c r="ES794">
        <v>0</v>
      </c>
      <c r="ET794">
        <v>0</v>
      </c>
      <c r="EU794">
        <v>0</v>
      </c>
      <c r="EV794">
        <v>0</v>
      </c>
      <c r="EW794">
        <v>0</v>
      </c>
      <c r="EX794">
        <v>0</v>
      </c>
      <c r="EY794">
        <v>0</v>
      </c>
      <c r="EZ794">
        <v>0</v>
      </c>
      <c r="FA794">
        <v>0</v>
      </c>
      <c r="FB794">
        <v>0</v>
      </c>
      <c r="FC794">
        <v>0</v>
      </c>
      <c r="FD794">
        <v>0</v>
      </c>
      <c r="FE794">
        <v>0</v>
      </c>
      <c r="FF794">
        <v>0</v>
      </c>
      <c r="FG794">
        <v>0</v>
      </c>
      <c r="FH794">
        <v>1</v>
      </c>
      <c r="FI794">
        <v>2</v>
      </c>
      <c r="FJ794">
        <v>0</v>
      </c>
      <c r="FK794">
        <v>0</v>
      </c>
      <c r="FL794">
        <v>0</v>
      </c>
      <c r="FM794">
        <v>0</v>
      </c>
      <c r="FN794">
        <v>0</v>
      </c>
      <c r="FO794">
        <v>0</v>
      </c>
      <c r="FP794">
        <v>0</v>
      </c>
      <c r="FQ794">
        <v>0</v>
      </c>
      <c r="FR794">
        <v>0</v>
      </c>
      <c r="FS794">
        <v>0</v>
      </c>
      <c r="FT794">
        <v>0</v>
      </c>
      <c r="FU794">
        <v>0</v>
      </c>
      <c r="FV794">
        <v>0</v>
      </c>
      <c r="FW794">
        <v>0</v>
      </c>
      <c r="FX794">
        <v>0</v>
      </c>
      <c r="FY794">
        <v>0</v>
      </c>
      <c r="FZ794">
        <v>0</v>
      </c>
      <c r="GA794">
        <v>0</v>
      </c>
      <c r="GB794">
        <v>0</v>
      </c>
      <c r="GC794">
        <v>0</v>
      </c>
      <c r="GD794">
        <v>0</v>
      </c>
      <c r="GE794">
        <v>0</v>
      </c>
      <c r="GF794">
        <v>0</v>
      </c>
      <c r="GG794">
        <v>0</v>
      </c>
      <c r="GH794">
        <v>0</v>
      </c>
      <c r="GI794">
        <v>0</v>
      </c>
      <c r="GJ794">
        <v>0</v>
      </c>
      <c r="GK794">
        <v>0</v>
      </c>
      <c r="GL794">
        <v>0</v>
      </c>
      <c r="GM794">
        <v>0</v>
      </c>
      <c r="GN794">
        <v>1</v>
      </c>
      <c r="GO794">
        <v>0</v>
      </c>
      <c r="GP794">
        <v>0</v>
      </c>
      <c r="GQ794">
        <v>0</v>
      </c>
      <c r="GR794">
        <v>0</v>
      </c>
      <c r="GS794">
        <v>1</v>
      </c>
      <c r="GT794">
        <v>0</v>
      </c>
      <c r="GU794">
        <v>0</v>
      </c>
      <c r="GV794">
        <v>0</v>
      </c>
      <c r="GW794">
        <v>0</v>
      </c>
      <c r="GX794">
        <v>0</v>
      </c>
      <c r="GY794">
        <v>0</v>
      </c>
      <c r="GZ794">
        <v>0</v>
      </c>
      <c r="HA794">
        <v>0</v>
      </c>
      <c r="HB794">
        <v>0</v>
      </c>
      <c r="HC794">
        <v>0</v>
      </c>
      <c r="HD794">
        <v>0</v>
      </c>
      <c r="HE794">
        <v>0</v>
      </c>
      <c r="HF794">
        <v>0</v>
      </c>
      <c r="HG794">
        <v>0</v>
      </c>
      <c r="HH794">
        <v>0</v>
      </c>
      <c r="HI794">
        <v>1</v>
      </c>
      <c r="HJ794">
        <v>0</v>
      </c>
      <c r="HK794">
        <v>0</v>
      </c>
      <c r="HL794">
        <v>0</v>
      </c>
      <c r="HM794">
        <v>0</v>
      </c>
      <c r="HN794">
        <v>0</v>
      </c>
      <c r="HO794">
        <v>0</v>
      </c>
      <c r="HP794">
        <v>0</v>
      </c>
      <c r="HQ794">
        <v>0</v>
      </c>
      <c r="HR794">
        <v>0</v>
      </c>
      <c r="HS794">
        <v>0</v>
      </c>
      <c r="HT794">
        <v>0</v>
      </c>
      <c r="HU794">
        <v>0</v>
      </c>
      <c r="HV794">
        <v>0</v>
      </c>
      <c r="HW794">
        <v>0</v>
      </c>
      <c r="HX794">
        <v>0</v>
      </c>
      <c r="HY794">
        <v>0</v>
      </c>
      <c r="HZ794">
        <v>0</v>
      </c>
      <c r="IA794">
        <v>0</v>
      </c>
      <c r="IB794">
        <v>0</v>
      </c>
      <c r="IC794">
        <v>0</v>
      </c>
      <c r="ID794">
        <v>0</v>
      </c>
      <c r="IE794">
        <v>0</v>
      </c>
      <c r="IF794">
        <v>0</v>
      </c>
      <c r="IG794">
        <v>0</v>
      </c>
      <c r="IH794">
        <v>0</v>
      </c>
      <c r="II794">
        <v>0</v>
      </c>
      <c r="IJ794">
        <v>0</v>
      </c>
      <c r="IK794">
        <v>0</v>
      </c>
      <c r="IL794">
        <v>0</v>
      </c>
      <c r="IM794">
        <v>0</v>
      </c>
      <c r="IN794">
        <v>0</v>
      </c>
      <c r="IO794">
        <v>0</v>
      </c>
      <c r="IP794">
        <v>0</v>
      </c>
      <c r="IQ794">
        <v>0</v>
      </c>
      <c r="IR794">
        <v>0</v>
      </c>
      <c r="IS794">
        <v>0</v>
      </c>
      <c r="IT794">
        <v>0</v>
      </c>
      <c r="IU794">
        <v>0</v>
      </c>
      <c r="IV794">
        <v>0</v>
      </c>
      <c r="IW794">
        <v>0</v>
      </c>
      <c r="IX794">
        <v>0</v>
      </c>
      <c r="IY794">
        <v>0</v>
      </c>
      <c r="IZ794">
        <v>0</v>
      </c>
      <c r="JA794">
        <v>0</v>
      </c>
      <c r="JB794">
        <v>0</v>
      </c>
      <c r="JC794">
        <v>0</v>
      </c>
    </row>
    <row r="795" spans="1:263">
      <c r="A795" t="s">
        <v>7</v>
      </c>
      <c r="B795" t="s">
        <v>6</v>
      </c>
      <c r="C795" t="str">
        <f>"226301"</f>
        <v>226301</v>
      </c>
      <c r="D795" t="s">
        <v>5</v>
      </c>
      <c r="E795">
        <v>47</v>
      </c>
      <c r="F795">
        <v>62</v>
      </c>
      <c r="G795">
        <v>68</v>
      </c>
      <c r="H795">
        <v>57</v>
      </c>
      <c r="I795">
        <v>11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11</v>
      </c>
      <c r="T795">
        <v>0</v>
      </c>
      <c r="U795">
        <v>0</v>
      </c>
      <c r="V795">
        <v>11</v>
      </c>
      <c r="W795">
        <v>2</v>
      </c>
      <c r="X795">
        <v>1</v>
      </c>
      <c r="Y795">
        <v>1</v>
      </c>
      <c r="Z795">
        <v>0</v>
      </c>
      <c r="AA795">
        <v>9</v>
      </c>
      <c r="AB795">
        <v>5</v>
      </c>
      <c r="AC795">
        <v>1</v>
      </c>
      <c r="AD795">
        <v>1</v>
      </c>
      <c r="AE795">
        <v>2</v>
      </c>
      <c r="AF795">
        <v>1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5</v>
      </c>
      <c r="BF795">
        <v>1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1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1</v>
      </c>
      <c r="CJ795">
        <v>1</v>
      </c>
      <c r="CK795">
        <v>0</v>
      </c>
      <c r="CL795">
        <v>0</v>
      </c>
      <c r="CM795">
        <v>0</v>
      </c>
      <c r="CN795">
        <v>1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1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v>0</v>
      </c>
      <c r="DI795">
        <v>0</v>
      </c>
      <c r="DJ795">
        <v>0</v>
      </c>
      <c r="DK795">
        <v>0</v>
      </c>
      <c r="DL795">
        <v>0</v>
      </c>
      <c r="DM795">
        <v>0</v>
      </c>
      <c r="DN795">
        <v>0</v>
      </c>
      <c r="DO795">
        <v>0</v>
      </c>
      <c r="DP795">
        <v>0</v>
      </c>
      <c r="DQ795">
        <v>0</v>
      </c>
      <c r="DR795">
        <v>0</v>
      </c>
      <c r="DS795">
        <v>0</v>
      </c>
      <c r="DT795">
        <v>0</v>
      </c>
      <c r="DU795">
        <v>0</v>
      </c>
      <c r="DV795">
        <v>0</v>
      </c>
      <c r="DW795">
        <v>0</v>
      </c>
      <c r="DX795">
        <v>0</v>
      </c>
      <c r="DY795">
        <v>0</v>
      </c>
      <c r="DZ795">
        <v>0</v>
      </c>
      <c r="EA795">
        <v>0</v>
      </c>
      <c r="EB795">
        <v>0</v>
      </c>
      <c r="EC795">
        <v>0</v>
      </c>
      <c r="ED795">
        <v>0</v>
      </c>
      <c r="EE795">
        <v>0</v>
      </c>
      <c r="EF795">
        <v>0</v>
      </c>
      <c r="EG795">
        <v>0</v>
      </c>
      <c r="EH795">
        <v>0</v>
      </c>
      <c r="EI795">
        <v>0</v>
      </c>
      <c r="EJ795">
        <v>0</v>
      </c>
      <c r="EK795">
        <v>0</v>
      </c>
      <c r="EL795">
        <v>0</v>
      </c>
      <c r="EM795">
        <v>0</v>
      </c>
      <c r="EN795">
        <v>0</v>
      </c>
      <c r="EO795">
        <v>0</v>
      </c>
      <c r="EP795">
        <v>0</v>
      </c>
      <c r="EQ795">
        <v>0</v>
      </c>
      <c r="ER795">
        <v>0</v>
      </c>
      <c r="ES795">
        <v>0</v>
      </c>
      <c r="ET795">
        <v>0</v>
      </c>
      <c r="EU795">
        <v>0</v>
      </c>
      <c r="EV795">
        <v>0</v>
      </c>
      <c r="EW795">
        <v>0</v>
      </c>
      <c r="EX795">
        <v>0</v>
      </c>
      <c r="EY795">
        <v>0</v>
      </c>
      <c r="EZ795">
        <v>0</v>
      </c>
      <c r="FA795">
        <v>0</v>
      </c>
      <c r="FB795">
        <v>0</v>
      </c>
      <c r="FC795">
        <v>0</v>
      </c>
      <c r="FD795">
        <v>0</v>
      </c>
      <c r="FE795">
        <v>0</v>
      </c>
      <c r="FF795">
        <v>0</v>
      </c>
      <c r="FG795">
        <v>0</v>
      </c>
      <c r="FH795">
        <v>0</v>
      </c>
      <c r="FI795">
        <v>0</v>
      </c>
      <c r="FJ795">
        <v>0</v>
      </c>
      <c r="FK795">
        <v>0</v>
      </c>
      <c r="FL795">
        <v>0</v>
      </c>
      <c r="FM795">
        <v>0</v>
      </c>
      <c r="FN795">
        <v>0</v>
      </c>
      <c r="FO795">
        <v>0</v>
      </c>
      <c r="FP795">
        <v>0</v>
      </c>
      <c r="FQ795">
        <v>0</v>
      </c>
      <c r="FR795">
        <v>0</v>
      </c>
      <c r="FS795">
        <v>0</v>
      </c>
      <c r="FT795">
        <v>0</v>
      </c>
      <c r="FU795">
        <v>0</v>
      </c>
      <c r="FV795">
        <v>0</v>
      </c>
      <c r="FW795">
        <v>0</v>
      </c>
      <c r="FX795">
        <v>0</v>
      </c>
      <c r="FY795">
        <v>0</v>
      </c>
      <c r="FZ795">
        <v>0</v>
      </c>
      <c r="GA795">
        <v>0</v>
      </c>
      <c r="GB795">
        <v>0</v>
      </c>
      <c r="GC795">
        <v>0</v>
      </c>
      <c r="GD795">
        <v>0</v>
      </c>
      <c r="GE795">
        <v>0</v>
      </c>
      <c r="GF795">
        <v>0</v>
      </c>
      <c r="GG795">
        <v>0</v>
      </c>
      <c r="GH795">
        <v>0</v>
      </c>
      <c r="GI795">
        <v>0</v>
      </c>
      <c r="GJ795">
        <v>0</v>
      </c>
      <c r="GK795">
        <v>0</v>
      </c>
      <c r="GL795">
        <v>0</v>
      </c>
      <c r="GM795">
        <v>0</v>
      </c>
      <c r="GN795">
        <v>2</v>
      </c>
      <c r="GO795">
        <v>0</v>
      </c>
      <c r="GP795">
        <v>0</v>
      </c>
      <c r="GQ795">
        <v>2</v>
      </c>
      <c r="GR795">
        <v>0</v>
      </c>
      <c r="GS795">
        <v>0</v>
      </c>
      <c r="GT795">
        <v>0</v>
      </c>
      <c r="GU795">
        <v>0</v>
      </c>
      <c r="GV795">
        <v>0</v>
      </c>
      <c r="GW795">
        <v>0</v>
      </c>
      <c r="GX795">
        <v>0</v>
      </c>
      <c r="GY795">
        <v>0</v>
      </c>
      <c r="GZ795">
        <v>0</v>
      </c>
      <c r="HA795">
        <v>0</v>
      </c>
      <c r="HB795">
        <v>0</v>
      </c>
      <c r="HC795">
        <v>0</v>
      </c>
      <c r="HD795">
        <v>0</v>
      </c>
      <c r="HE795">
        <v>0</v>
      </c>
      <c r="HF795">
        <v>0</v>
      </c>
      <c r="HG795">
        <v>0</v>
      </c>
      <c r="HH795">
        <v>0</v>
      </c>
      <c r="HI795">
        <v>2</v>
      </c>
      <c r="HJ795">
        <v>0</v>
      </c>
      <c r="HK795">
        <v>0</v>
      </c>
      <c r="HL795">
        <v>0</v>
      </c>
      <c r="HM795">
        <v>0</v>
      </c>
      <c r="HN795">
        <v>0</v>
      </c>
      <c r="HO795">
        <v>0</v>
      </c>
      <c r="HP795">
        <v>0</v>
      </c>
      <c r="HQ795">
        <v>0</v>
      </c>
      <c r="HR795">
        <v>0</v>
      </c>
      <c r="HS795">
        <v>0</v>
      </c>
      <c r="HT795">
        <v>0</v>
      </c>
      <c r="HU795">
        <v>0</v>
      </c>
      <c r="HV795">
        <v>0</v>
      </c>
      <c r="HW795">
        <v>0</v>
      </c>
      <c r="HX795">
        <v>0</v>
      </c>
      <c r="HY795">
        <v>0</v>
      </c>
      <c r="HZ795">
        <v>0</v>
      </c>
      <c r="IA795">
        <v>0</v>
      </c>
      <c r="IB795">
        <v>0</v>
      </c>
      <c r="IC795">
        <v>0</v>
      </c>
      <c r="ID795">
        <v>0</v>
      </c>
      <c r="IE795">
        <v>0</v>
      </c>
      <c r="IF795">
        <v>0</v>
      </c>
      <c r="IG795">
        <v>0</v>
      </c>
      <c r="IH795">
        <v>0</v>
      </c>
      <c r="II795">
        <v>0</v>
      </c>
      <c r="IJ795">
        <v>0</v>
      </c>
      <c r="IK795">
        <v>0</v>
      </c>
      <c r="IL795">
        <v>0</v>
      </c>
      <c r="IM795">
        <v>0</v>
      </c>
      <c r="IN795">
        <v>0</v>
      </c>
      <c r="IO795">
        <v>0</v>
      </c>
      <c r="IP795">
        <v>0</v>
      </c>
      <c r="IQ795">
        <v>0</v>
      </c>
      <c r="IR795">
        <v>0</v>
      </c>
      <c r="IS795">
        <v>0</v>
      </c>
      <c r="IT795">
        <v>0</v>
      </c>
      <c r="IU795">
        <v>0</v>
      </c>
      <c r="IV795">
        <v>0</v>
      </c>
      <c r="IW795">
        <v>0</v>
      </c>
      <c r="IX795">
        <v>0</v>
      </c>
      <c r="IY795">
        <v>0</v>
      </c>
      <c r="IZ795">
        <v>0</v>
      </c>
      <c r="JA795">
        <v>0</v>
      </c>
      <c r="JB795">
        <v>0</v>
      </c>
      <c r="JC795">
        <v>0</v>
      </c>
    </row>
    <row r="796" spans="1:263">
      <c r="A796" t="s">
        <v>4</v>
      </c>
      <c r="B796" t="s">
        <v>1</v>
      </c>
      <c r="C796" t="str">
        <f>"229801"</f>
        <v>229801</v>
      </c>
      <c r="D796" t="s">
        <v>3</v>
      </c>
      <c r="E796">
        <v>1001</v>
      </c>
      <c r="F796">
        <v>17</v>
      </c>
      <c r="G796">
        <v>17</v>
      </c>
      <c r="H796">
        <v>0</v>
      </c>
      <c r="I796">
        <v>17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17</v>
      </c>
      <c r="T796">
        <v>0</v>
      </c>
      <c r="U796">
        <v>0</v>
      </c>
      <c r="V796">
        <v>17</v>
      </c>
      <c r="W796">
        <v>3</v>
      </c>
      <c r="X796">
        <v>2</v>
      </c>
      <c r="Y796">
        <v>1</v>
      </c>
      <c r="Z796">
        <v>0</v>
      </c>
      <c r="AA796">
        <v>14</v>
      </c>
      <c r="AB796">
        <v>2</v>
      </c>
      <c r="AC796">
        <v>0</v>
      </c>
      <c r="AD796">
        <v>1</v>
      </c>
      <c r="AE796">
        <v>0</v>
      </c>
      <c r="AF796">
        <v>0</v>
      </c>
      <c r="AG796">
        <v>0</v>
      </c>
      <c r="AH796">
        <v>1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2</v>
      </c>
      <c r="BF796">
        <v>9</v>
      </c>
      <c r="BG796">
        <v>4</v>
      </c>
      <c r="BH796">
        <v>2</v>
      </c>
      <c r="BI796">
        <v>1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1</v>
      </c>
      <c r="BP796">
        <v>0</v>
      </c>
      <c r="BQ796">
        <v>0</v>
      </c>
      <c r="BR796">
        <v>0</v>
      </c>
      <c r="BS796">
        <v>1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9</v>
      </c>
      <c r="CJ796">
        <v>1</v>
      </c>
      <c r="CK796">
        <v>1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1</v>
      </c>
      <c r="DB796">
        <v>0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v>0</v>
      </c>
      <c r="DI796">
        <v>0</v>
      </c>
      <c r="DJ796">
        <v>0</v>
      </c>
      <c r="DK796">
        <v>0</v>
      </c>
      <c r="DL796">
        <v>0</v>
      </c>
      <c r="DM796">
        <v>0</v>
      </c>
      <c r="DN796">
        <v>0</v>
      </c>
      <c r="DO796">
        <v>0</v>
      </c>
      <c r="DP796">
        <v>0</v>
      </c>
      <c r="DQ796">
        <v>0</v>
      </c>
      <c r="DR796">
        <v>0</v>
      </c>
      <c r="DS796">
        <v>0</v>
      </c>
      <c r="DT796">
        <v>0</v>
      </c>
      <c r="DU796">
        <v>0</v>
      </c>
      <c r="DV796">
        <v>0</v>
      </c>
      <c r="DW796">
        <v>0</v>
      </c>
      <c r="DX796">
        <v>0</v>
      </c>
      <c r="DY796">
        <v>0</v>
      </c>
      <c r="DZ796">
        <v>0</v>
      </c>
      <c r="EA796">
        <v>0</v>
      </c>
      <c r="EB796">
        <v>0</v>
      </c>
      <c r="EC796">
        <v>0</v>
      </c>
      <c r="ED796">
        <v>0</v>
      </c>
      <c r="EE796">
        <v>0</v>
      </c>
      <c r="EF796">
        <v>0</v>
      </c>
      <c r="EG796">
        <v>0</v>
      </c>
      <c r="EH796">
        <v>0</v>
      </c>
      <c r="EI796">
        <v>0</v>
      </c>
      <c r="EJ796">
        <v>0</v>
      </c>
      <c r="EK796">
        <v>0</v>
      </c>
      <c r="EL796">
        <v>0</v>
      </c>
      <c r="EM796">
        <v>0</v>
      </c>
      <c r="EN796">
        <v>0</v>
      </c>
      <c r="EO796">
        <v>0</v>
      </c>
      <c r="EP796">
        <v>0</v>
      </c>
      <c r="EQ796">
        <v>0</v>
      </c>
      <c r="ER796">
        <v>0</v>
      </c>
      <c r="ES796">
        <v>0</v>
      </c>
      <c r="ET796">
        <v>0</v>
      </c>
      <c r="EU796">
        <v>0</v>
      </c>
      <c r="EV796">
        <v>0</v>
      </c>
      <c r="EW796">
        <v>0</v>
      </c>
      <c r="EX796">
        <v>0</v>
      </c>
      <c r="EY796">
        <v>0</v>
      </c>
      <c r="EZ796">
        <v>0</v>
      </c>
      <c r="FA796">
        <v>0</v>
      </c>
      <c r="FB796">
        <v>0</v>
      </c>
      <c r="FC796">
        <v>0</v>
      </c>
      <c r="FD796">
        <v>0</v>
      </c>
      <c r="FE796">
        <v>0</v>
      </c>
      <c r="FF796">
        <v>0</v>
      </c>
      <c r="FG796">
        <v>0</v>
      </c>
      <c r="FH796">
        <v>0</v>
      </c>
      <c r="FI796">
        <v>0</v>
      </c>
      <c r="FJ796">
        <v>2</v>
      </c>
      <c r="FK796">
        <v>1</v>
      </c>
      <c r="FL796">
        <v>0</v>
      </c>
      <c r="FM796">
        <v>0</v>
      </c>
      <c r="FN796">
        <v>0</v>
      </c>
      <c r="FO796">
        <v>0</v>
      </c>
      <c r="FP796">
        <v>0</v>
      </c>
      <c r="FQ796">
        <v>0</v>
      </c>
      <c r="FR796">
        <v>0</v>
      </c>
      <c r="FS796">
        <v>0</v>
      </c>
      <c r="FT796">
        <v>0</v>
      </c>
      <c r="FU796">
        <v>0</v>
      </c>
      <c r="FV796">
        <v>0</v>
      </c>
      <c r="FW796">
        <v>0</v>
      </c>
      <c r="FX796">
        <v>0</v>
      </c>
      <c r="FY796">
        <v>0</v>
      </c>
      <c r="FZ796">
        <v>0</v>
      </c>
      <c r="GA796">
        <v>0</v>
      </c>
      <c r="GB796">
        <v>0</v>
      </c>
      <c r="GC796">
        <v>0</v>
      </c>
      <c r="GD796">
        <v>0</v>
      </c>
      <c r="GE796">
        <v>0</v>
      </c>
      <c r="GF796">
        <v>0</v>
      </c>
      <c r="GG796">
        <v>0</v>
      </c>
      <c r="GH796">
        <v>1</v>
      </c>
      <c r="GI796">
        <v>0</v>
      </c>
      <c r="GJ796">
        <v>0</v>
      </c>
      <c r="GK796">
        <v>0</v>
      </c>
      <c r="GL796">
        <v>0</v>
      </c>
      <c r="GM796">
        <v>2</v>
      </c>
      <c r="GN796">
        <v>0</v>
      </c>
      <c r="GO796">
        <v>0</v>
      </c>
      <c r="GP796">
        <v>0</v>
      </c>
      <c r="GQ796">
        <v>0</v>
      </c>
      <c r="GR796">
        <v>0</v>
      </c>
      <c r="GS796">
        <v>0</v>
      </c>
      <c r="GT796">
        <v>0</v>
      </c>
      <c r="GU796">
        <v>0</v>
      </c>
      <c r="GV796">
        <v>0</v>
      </c>
      <c r="GW796">
        <v>0</v>
      </c>
      <c r="GX796">
        <v>0</v>
      </c>
      <c r="GY796">
        <v>0</v>
      </c>
      <c r="GZ796">
        <v>0</v>
      </c>
      <c r="HA796">
        <v>0</v>
      </c>
      <c r="HB796">
        <v>0</v>
      </c>
      <c r="HC796">
        <v>0</v>
      </c>
      <c r="HD796">
        <v>0</v>
      </c>
      <c r="HE796">
        <v>0</v>
      </c>
      <c r="HF796">
        <v>0</v>
      </c>
      <c r="HG796">
        <v>0</v>
      </c>
      <c r="HH796">
        <v>0</v>
      </c>
      <c r="HI796">
        <v>0</v>
      </c>
      <c r="HJ796">
        <v>0</v>
      </c>
      <c r="HK796">
        <v>0</v>
      </c>
      <c r="HL796">
        <v>0</v>
      </c>
      <c r="HM796">
        <v>0</v>
      </c>
      <c r="HN796">
        <v>0</v>
      </c>
      <c r="HO796">
        <v>0</v>
      </c>
      <c r="HP796">
        <v>0</v>
      </c>
      <c r="HQ796">
        <v>0</v>
      </c>
      <c r="HR796">
        <v>0</v>
      </c>
      <c r="HS796">
        <v>0</v>
      </c>
      <c r="HT796">
        <v>0</v>
      </c>
      <c r="HU796">
        <v>0</v>
      </c>
      <c r="HV796">
        <v>0</v>
      </c>
      <c r="HW796">
        <v>0</v>
      </c>
      <c r="HX796">
        <v>0</v>
      </c>
      <c r="HY796">
        <v>0</v>
      </c>
      <c r="HZ796">
        <v>0</v>
      </c>
      <c r="IA796">
        <v>0</v>
      </c>
      <c r="IB796">
        <v>0</v>
      </c>
      <c r="IC796">
        <v>0</v>
      </c>
      <c r="ID796">
        <v>0</v>
      </c>
      <c r="IE796">
        <v>0</v>
      </c>
      <c r="IF796">
        <v>0</v>
      </c>
      <c r="IG796">
        <v>0</v>
      </c>
      <c r="IH796">
        <v>0</v>
      </c>
      <c r="II796">
        <v>0</v>
      </c>
      <c r="IJ796">
        <v>0</v>
      </c>
      <c r="IK796">
        <v>0</v>
      </c>
      <c r="IL796">
        <v>0</v>
      </c>
      <c r="IM796">
        <v>0</v>
      </c>
      <c r="IN796">
        <v>0</v>
      </c>
      <c r="IO796">
        <v>0</v>
      </c>
      <c r="IP796">
        <v>0</v>
      </c>
      <c r="IQ796">
        <v>0</v>
      </c>
      <c r="IR796">
        <v>0</v>
      </c>
      <c r="IS796">
        <v>0</v>
      </c>
      <c r="IT796">
        <v>0</v>
      </c>
      <c r="IU796">
        <v>0</v>
      </c>
      <c r="IV796">
        <v>0</v>
      </c>
      <c r="IW796">
        <v>0</v>
      </c>
      <c r="IX796">
        <v>0</v>
      </c>
      <c r="IY796">
        <v>0</v>
      </c>
      <c r="IZ796">
        <v>0</v>
      </c>
      <c r="JA796">
        <v>0</v>
      </c>
      <c r="JB796">
        <v>0</v>
      </c>
      <c r="JC796">
        <v>0</v>
      </c>
    </row>
    <row r="797" spans="1:263">
      <c r="A797" t="s">
        <v>2</v>
      </c>
      <c r="B797" t="s">
        <v>1</v>
      </c>
      <c r="C797" t="str">
        <f>"229801"</f>
        <v>229801</v>
      </c>
      <c r="D797" t="s">
        <v>0</v>
      </c>
      <c r="E797">
        <v>1002</v>
      </c>
      <c r="F797">
        <v>17</v>
      </c>
      <c r="G797">
        <v>17</v>
      </c>
      <c r="H797">
        <v>0</v>
      </c>
      <c r="I797">
        <v>17</v>
      </c>
      <c r="J797">
        <v>0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17</v>
      </c>
      <c r="T797">
        <v>0</v>
      </c>
      <c r="U797">
        <v>0</v>
      </c>
      <c r="V797">
        <v>17</v>
      </c>
      <c r="W797">
        <v>1</v>
      </c>
      <c r="X797">
        <v>0</v>
      </c>
      <c r="Y797">
        <v>1</v>
      </c>
      <c r="Z797">
        <v>0</v>
      </c>
      <c r="AA797">
        <v>16</v>
      </c>
      <c r="AB797">
        <v>1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1</v>
      </c>
      <c r="BF797">
        <v>7</v>
      </c>
      <c r="BG797">
        <v>2</v>
      </c>
      <c r="BH797">
        <v>2</v>
      </c>
      <c r="BI797">
        <v>1</v>
      </c>
      <c r="BJ797">
        <v>0</v>
      </c>
      <c r="BK797">
        <v>0</v>
      </c>
      <c r="BL797">
        <v>0</v>
      </c>
      <c r="BM797">
        <v>1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1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7</v>
      </c>
      <c r="CJ797">
        <v>2</v>
      </c>
      <c r="CK797">
        <v>1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1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2</v>
      </c>
      <c r="DB797">
        <v>2</v>
      </c>
      <c r="DC797">
        <v>2</v>
      </c>
      <c r="DD797">
        <v>0</v>
      </c>
      <c r="DE797">
        <v>0</v>
      </c>
      <c r="DF797">
        <v>0</v>
      </c>
      <c r="DG797">
        <v>0</v>
      </c>
      <c r="DH797">
        <v>0</v>
      </c>
      <c r="DI797">
        <v>0</v>
      </c>
      <c r="DJ797">
        <v>0</v>
      </c>
      <c r="DK797">
        <v>0</v>
      </c>
      <c r="DL797">
        <v>0</v>
      </c>
      <c r="DM797">
        <v>0</v>
      </c>
      <c r="DN797">
        <v>0</v>
      </c>
      <c r="DO797">
        <v>0</v>
      </c>
      <c r="DP797">
        <v>0</v>
      </c>
      <c r="DQ797">
        <v>0</v>
      </c>
      <c r="DR797">
        <v>0</v>
      </c>
      <c r="DS797">
        <v>0</v>
      </c>
      <c r="DT797">
        <v>0</v>
      </c>
      <c r="DU797">
        <v>0</v>
      </c>
      <c r="DV797">
        <v>0</v>
      </c>
      <c r="DW797">
        <v>0</v>
      </c>
      <c r="DX797">
        <v>0</v>
      </c>
      <c r="DY797">
        <v>0</v>
      </c>
      <c r="DZ797">
        <v>0</v>
      </c>
      <c r="EA797">
        <v>0</v>
      </c>
      <c r="EB797">
        <v>0</v>
      </c>
      <c r="EC797">
        <v>0</v>
      </c>
      <c r="ED797">
        <v>0</v>
      </c>
      <c r="EE797">
        <v>2</v>
      </c>
      <c r="EF797">
        <v>1</v>
      </c>
      <c r="EG797">
        <v>0</v>
      </c>
      <c r="EH797">
        <v>0</v>
      </c>
      <c r="EI797">
        <v>0</v>
      </c>
      <c r="EJ797">
        <v>0</v>
      </c>
      <c r="EK797">
        <v>0</v>
      </c>
      <c r="EL797">
        <v>0</v>
      </c>
      <c r="EM797">
        <v>0</v>
      </c>
      <c r="EN797">
        <v>0</v>
      </c>
      <c r="EO797">
        <v>0</v>
      </c>
      <c r="EP797">
        <v>0</v>
      </c>
      <c r="EQ797">
        <v>0</v>
      </c>
      <c r="ER797">
        <v>0</v>
      </c>
      <c r="ES797">
        <v>0</v>
      </c>
      <c r="ET797">
        <v>0</v>
      </c>
      <c r="EU797">
        <v>0</v>
      </c>
      <c r="EV797">
        <v>0</v>
      </c>
      <c r="EW797">
        <v>0</v>
      </c>
      <c r="EX797">
        <v>0</v>
      </c>
      <c r="EY797">
        <v>0</v>
      </c>
      <c r="EZ797">
        <v>0</v>
      </c>
      <c r="FA797">
        <v>0</v>
      </c>
      <c r="FB797">
        <v>0</v>
      </c>
      <c r="FC797">
        <v>0</v>
      </c>
      <c r="FD797">
        <v>0</v>
      </c>
      <c r="FE797">
        <v>1</v>
      </c>
      <c r="FF797">
        <v>0</v>
      </c>
      <c r="FG797">
        <v>0</v>
      </c>
      <c r="FH797">
        <v>0</v>
      </c>
      <c r="FI797">
        <v>1</v>
      </c>
      <c r="FJ797">
        <v>0</v>
      </c>
      <c r="FK797">
        <v>0</v>
      </c>
      <c r="FL797">
        <v>0</v>
      </c>
      <c r="FM797">
        <v>0</v>
      </c>
      <c r="FN797">
        <v>0</v>
      </c>
      <c r="FO797">
        <v>0</v>
      </c>
      <c r="FP797">
        <v>0</v>
      </c>
      <c r="FQ797">
        <v>0</v>
      </c>
      <c r="FR797">
        <v>0</v>
      </c>
      <c r="FS797">
        <v>0</v>
      </c>
      <c r="FT797">
        <v>0</v>
      </c>
      <c r="FU797">
        <v>0</v>
      </c>
      <c r="FV797">
        <v>0</v>
      </c>
      <c r="FW797">
        <v>0</v>
      </c>
      <c r="FX797">
        <v>0</v>
      </c>
      <c r="FY797">
        <v>0</v>
      </c>
      <c r="FZ797">
        <v>0</v>
      </c>
      <c r="GA797">
        <v>0</v>
      </c>
      <c r="GB797">
        <v>0</v>
      </c>
      <c r="GC797">
        <v>0</v>
      </c>
      <c r="GD797">
        <v>0</v>
      </c>
      <c r="GE797">
        <v>0</v>
      </c>
      <c r="GF797">
        <v>0</v>
      </c>
      <c r="GG797">
        <v>0</v>
      </c>
      <c r="GH797">
        <v>0</v>
      </c>
      <c r="GI797">
        <v>0</v>
      </c>
      <c r="GJ797">
        <v>0</v>
      </c>
      <c r="GK797">
        <v>0</v>
      </c>
      <c r="GL797">
        <v>0</v>
      </c>
      <c r="GM797">
        <v>0</v>
      </c>
      <c r="GN797">
        <v>1</v>
      </c>
      <c r="GO797">
        <v>0</v>
      </c>
      <c r="GP797">
        <v>0</v>
      </c>
      <c r="GQ797">
        <v>0</v>
      </c>
      <c r="GR797">
        <v>0</v>
      </c>
      <c r="GS797">
        <v>1</v>
      </c>
      <c r="GT797">
        <v>0</v>
      </c>
      <c r="GU797">
        <v>0</v>
      </c>
      <c r="GV797">
        <v>0</v>
      </c>
      <c r="GW797">
        <v>0</v>
      </c>
      <c r="GX797">
        <v>0</v>
      </c>
      <c r="GY797">
        <v>0</v>
      </c>
      <c r="GZ797">
        <v>0</v>
      </c>
      <c r="HA797">
        <v>0</v>
      </c>
      <c r="HB797">
        <v>0</v>
      </c>
      <c r="HC797">
        <v>0</v>
      </c>
      <c r="HD797">
        <v>0</v>
      </c>
      <c r="HE797">
        <v>0</v>
      </c>
      <c r="HF797">
        <v>0</v>
      </c>
      <c r="HG797">
        <v>0</v>
      </c>
      <c r="HH797">
        <v>0</v>
      </c>
      <c r="HI797">
        <v>1</v>
      </c>
      <c r="HJ797">
        <v>2</v>
      </c>
      <c r="HK797">
        <v>0</v>
      </c>
      <c r="HL797">
        <v>1</v>
      </c>
      <c r="HM797">
        <v>0</v>
      </c>
      <c r="HN797">
        <v>1</v>
      </c>
      <c r="HO797">
        <v>0</v>
      </c>
      <c r="HP797">
        <v>0</v>
      </c>
      <c r="HQ797">
        <v>0</v>
      </c>
      <c r="HR797">
        <v>0</v>
      </c>
      <c r="HS797">
        <v>0</v>
      </c>
      <c r="HT797">
        <v>0</v>
      </c>
      <c r="HU797">
        <v>0</v>
      </c>
      <c r="HV797">
        <v>0</v>
      </c>
      <c r="HW797">
        <v>0</v>
      </c>
      <c r="HX797">
        <v>0</v>
      </c>
      <c r="HY797">
        <v>0</v>
      </c>
      <c r="HZ797">
        <v>0</v>
      </c>
      <c r="IA797">
        <v>0</v>
      </c>
      <c r="IB797">
        <v>0</v>
      </c>
      <c r="IC797">
        <v>0</v>
      </c>
      <c r="ID797">
        <v>0</v>
      </c>
      <c r="IE797">
        <v>0</v>
      </c>
      <c r="IF797">
        <v>0</v>
      </c>
      <c r="IG797">
        <v>0</v>
      </c>
      <c r="IH797">
        <v>2</v>
      </c>
      <c r="II797">
        <v>0</v>
      </c>
      <c r="IJ797">
        <v>0</v>
      </c>
      <c r="IK797">
        <v>0</v>
      </c>
      <c r="IL797">
        <v>0</v>
      </c>
      <c r="IM797">
        <v>0</v>
      </c>
      <c r="IN797">
        <v>0</v>
      </c>
      <c r="IO797">
        <v>0</v>
      </c>
      <c r="IP797">
        <v>0</v>
      </c>
      <c r="IQ797">
        <v>0</v>
      </c>
      <c r="IR797">
        <v>0</v>
      </c>
      <c r="IS797">
        <v>0</v>
      </c>
      <c r="IT797">
        <v>0</v>
      </c>
      <c r="IU797">
        <v>0</v>
      </c>
      <c r="IV797">
        <v>0</v>
      </c>
      <c r="IW797">
        <v>0</v>
      </c>
      <c r="IX797">
        <v>0</v>
      </c>
      <c r="IY797">
        <v>0</v>
      </c>
      <c r="IZ797">
        <v>0</v>
      </c>
      <c r="JA797">
        <v>0</v>
      </c>
      <c r="JB797">
        <v>0</v>
      </c>
      <c r="JC7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2015-10-29T18:30:19Z</dcterms:created>
  <dcterms:modified xsi:type="dcterms:W3CDTF">2015-10-29T18:30:31Z</dcterms:modified>
</cp:coreProperties>
</file>